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28accb2a0d69fca/Work/Papers/3. Accepted/2020/Furse ^0 Koulman^J 2020^J Lipid extractions from dried spots/600. Mol. Omics/200. Revisions/SI/With titles on sheets/"/>
    </mc:Choice>
  </mc:AlternateContent>
  <xr:revisionPtr revIDLastSave="0" documentId="8_{0D0C20D1-2776-4CE5-B490-9A59FCCD2B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+ve" sheetId="1" r:id="rId1"/>
    <sheet name="-ve" sheetId="2" r:id="rId2"/>
  </sheets>
  <definedNames>
    <definedName name="_xlnm._FilterDatabase" localSheetId="0" hidden="1">'+ve'!$A$8:$CW$8</definedName>
    <definedName name="_xlnm._FilterDatabase" localSheetId="1" hidden="1">'-ve'!#REF!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8" i="2" l="1"/>
  <c r="F388" i="2"/>
  <c r="E388" i="2"/>
  <c r="D388" i="2"/>
  <c r="C388" i="2"/>
  <c r="G387" i="2"/>
  <c r="F387" i="2"/>
  <c r="E387" i="2"/>
  <c r="D387" i="2"/>
  <c r="C387" i="2"/>
  <c r="G386" i="2"/>
  <c r="F386" i="2"/>
  <c r="E386" i="2"/>
  <c r="D386" i="2"/>
  <c r="C386" i="2"/>
  <c r="G385" i="2"/>
  <c r="F385" i="2"/>
  <c r="E385" i="2"/>
  <c r="D385" i="2"/>
  <c r="C385" i="2"/>
  <c r="G384" i="2"/>
  <c r="F384" i="2"/>
  <c r="E384" i="2"/>
  <c r="D384" i="2"/>
  <c r="C384" i="2"/>
  <c r="G383" i="2"/>
  <c r="F383" i="2"/>
  <c r="E383" i="2"/>
  <c r="D383" i="2"/>
  <c r="C383" i="2"/>
  <c r="G382" i="2"/>
  <c r="F382" i="2"/>
  <c r="E382" i="2"/>
  <c r="D382" i="2"/>
  <c r="C382" i="2"/>
  <c r="G381" i="2"/>
  <c r="F381" i="2"/>
  <c r="E381" i="2"/>
  <c r="D381" i="2"/>
  <c r="C381" i="2"/>
  <c r="G380" i="2"/>
  <c r="F380" i="2"/>
  <c r="E380" i="2"/>
  <c r="D380" i="2"/>
  <c r="C380" i="2"/>
  <c r="G379" i="2"/>
  <c r="F379" i="2"/>
  <c r="E379" i="2"/>
  <c r="D379" i="2"/>
  <c r="C379" i="2"/>
  <c r="G378" i="2"/>
  <c r="F378" i="2"/>
  <c r="E378" i="2"/>
  <c r="D378" i="2"/>
  <c r="C378" i="2"/>
  <c r="G377" i="2"/>
  <c r="F377" i="2"/>
  <c r="E377" i="2"/>
  <c r="D377" i="2"/>
  <c r="C377" i="2"/>
  <c r="G376" i="2"/>
  <c r="F376" i="2"/>
  <c r="E376" i="2"/>
  <c r="D376" i="2"/>
  <c r="C376" i="2"/>
  <c r="G375" i="2"/>
  <c r="F375" i="2"/>
  <c r="E375" i="2"/>
  <c r="D375" i="2"/>
  <c r="C375" i="2"/>
  <c r="G374" i="2"/>
  <c r="F374" i="2"/>
  <c r="E374" i="2"/>
  <c r="D374" i="2"/>
  <c r="C374" i="2"/>
  <c r="G373" i="2"/>
  <c r="F373" i="2"/>
  <c r="E373" i="2"/>
  <c r="D373" i="2"/>
  <c r="C373" i="2"/>
  <c r="G372" i="2"/>
  <c r="F372" i="2"/>
  <c r="E372" i="2"/>
  <c r="D372" i="2"/>
  <c r="C372" i="2"/>
  <c r="G371" i="2"/>
  <c r="F371" i="2"/>
  <c r="E371" i="2"/>
  <c r="D371" i="2"/>
  <c r="C371" i="2"/>
  <c r="G370" i="2"/>
  <c r="F370" i="2"/>
  <c r="E370" i="2"/>
  <c r="D370" i="2"/>
  <c r="C370" i="2"/>
  <c r="G369" i="2"/>
  <c r="F369" i="2"/>
  <c r="E369" i="2"/>
  <c r="D369" i="2"/>
  <c r="C369" i="2"/>
  <c r="G368" i="2"/>
  <c r="F368" i="2"/>
  <c r="E368" i="2"/>
  <c r="D368" i="2"/>
  <c r="C368" i="2"/>
  <c r="G367" i="2"/>
  <c r="F367" i="2"/>
  <c r="E367" i="2"/>
  <c r="D367" i="2"/>
  <c r="C367" i="2"/>
  <c r="G366" i="2"/>
  <c r="F366" i="2"/>
  <c r="E366" i="2"/>
  <c r="D366" i="2"/>
  <c r="C366" i="2"/>
  <c r="G365" i="2"/>
  <c r="F365" i="2"/>
  <c r="E365" i="2"/>
  <c r="D365" i="2"/>
  <c r="C365" i="2"/>
  <c r="G364" i="2"/>
  <c r="F364" i="2"/>
  <c r="E364" i="2"/>
  <c r="D364" i="2"/>
  <c r="C364" i="2"/>
  <c r="G363" i="2"/>
  <c r="F363" i="2"/>
  <c r="E363" i="2"/>
  <c r="D363" i="2"/>
  <c r="C363" i="2"/>
  <c r="G362" i="2"/>
  <c r="F362" i="2"/>
  <c r="E362" i="2"/>
  <c r="D362" i="2"/>
  <c r="C362" i="2"/>
  <c r="G361" i="2"/>
  <c r="F361" i="2"/>
  <c r="E361" i="2"/>
  <c r="D361" i="2"/>
  <c r="C361" i="2"/>
  <c r="G360" i="2"/>
  <c r="F360" i="2"/>
  <c r="E360" i="2"/>
  <c r="D360" i="2"/>
  <c r="C360" i="2"/>
  <c r="G359" i="2"/>
  <c r="F359" i="2"/>
  <c r="E359" i="2"/>
  <c r="D359" i="2"/>
  <c r="C359" i="2"/>
  <c r="G358" i="2"/>
  <c r="F358" i="2"/>
  <c r="E358" i="2"/>
  <c r="D358" i="2"/>
  <c r="C358" i="2"/>
  <c r="G357" i="2"/>
  <c r="F357" i="2"/>
  <c r="E357" i="2"/>
  <c r="D357" i="2"/>
  <c r="C357" i="2"/>
  <c r="G356" i="2"/>
  <c r="F356" i="2"/>
  <c r="E356" i="2"/>
  <c r="D356" i="2"/>
  <c r="C356" i="2"/>
  <c r="G355" i="2"/>
  <c r="F355" i="2"/>
  <c r="E355" i="2"/>
  <c r="D355" i="2"/>
  <c r="C355" i="2"/>
  <c r="G354" i="2"/>
  <c r="F354" i="2"/>
  <c r="E354" i="2"/>
  <c r="D354" i="2"/>
  <c r="C354" i="2"/>
  <c r="G353" i="2"/>
  <c r="F353" i="2"/>
  <c r="E353" i="2"/>
  <c r="D353" i="2"/>
  <c r="C353" i="2"/>
  <c r="G352" i="2"/>
  <c r="F352" i="2"/>
  <c r="E352" i="2"/>
  <c r="D352" i="2"/>
  <c r="C352" i="2"/>
  <c r="G351" i="2"/>
  <c r="F351" i="2"/>
  <c r="E351" i="2"/>
  <c r="D351" i="2"/>
  <c r="C351" i="2"/>
  <c r="G350" i="2"/>
  <c r="F350" i="2"/>
  <c r="E350" i="2"/>
  <c r="D350" i="2"/>
  <c r="C350" i="2"/>
  <c r="G349" i="2"/>
  <c r="F349" i="2"/>
  <c r="E349" i="2"/>
  <c r="D349" i="2"/>
  <c r="C349" i="2"/>
  <c r="G348" i="2"/>
  <c r="F348" i="2"/>
  <c r="E348" i="2"/>
  <c r="D348" i="2"/>
  <c r="C348" i="2"/>
  <c r="G347" i="2"/>
  <c r="F347" i="2"/>
  <c r="E347" i="2"/>
  <c r="D347" i="2"/>
  <c r="C347" i="2"/>
  <c r="G346" i="2"/>
  <c r="F346" i="2"/>
  <c r="E346" i="2"/>
  <c r="D346" i="2"/>
  <c r="C346" i="2"/>
  <c r="G345" i="2"/>
  <c r="F345" i="2"/>
  <c r="E345" i="2"/>
  <c r="D345" i="2"/>
  <c r="C345" i="2"/>
  <c r="G344" i="2"/>
  <c r="F344" i="2"/>
  <c r="E344" i="2"/>
  <c r="D344" i="2"/>
  <c r="C344" i="2"/>
  <c r="G343" i="2"/>
  <c r="F343" i="2"/>
  <c r="E343" i="2"/>
  <c r="D343" i="2"/>
  <c r="C343" i="2"/>
  <c r="G342" i="2"/>
  <c r="F342" i="2"/>
  <c r="E342" i="2"/>
  <c r="D342" i="2"/>
  <c r="C342" i="2"/>
  <c r="G341" i="2"/>
  <c r="F341" i="2"/>
  <c r="E341" i="2"/>
  <c r="D341" i="2"/>
  <c r="C341" i="2"/>
  <c r="G340" i="2"/>
  <c r="F340" i="2"/>
  <c r="E340" i="2"/>
  <c r="D340" i="2"/>
  <c r="C340" i="2"/>
  <c r="G339" i="2"/>
  <c r="F339" i="2"/>
  <c r="E339" i="2"/>
  <c r="D339" i="2"/>
  <c r="C339" i="2"/>
  <c r="G338" i="2"/>
  <c r="F338" i="2"/>
  <c r="E338" i="2"/>
  <c r="D338" i="2"/>
  <c r="C338" i="2"/>
  <c r="G337" i="2"/>
  <c r="F337" i="2"/>
  <c r="E337" i="2"/>
  <c r="D337" i="2"/>
  <c r="C337" i="2"/>
  <c r="G336" i="2"/>
  <c r="F336" i="2"/>
  <c r="E336" i="2"/>
  <c r="D336" i="2"/>
  <c r="C336" i="2"/>
  <c r="G335" i="2"/>
  <c r="F335" i="2"/>
  <c r="E335" i="2"/>
  <c r="D335" i="2"/>
  <c r="C335" i="2"/>
  <c r="G334" i="2"/>
  <c r="F334" i="2"/>
  <c r="E334" i="2"/>
  <c r="D334" i="2"/>
  <c r="C334" i="2"/>
  <c r="G333" i="2"/>
  <c r="F333" i="2"/>
  <c r="E333" i="2"/>
  <c r="D333" i="2"/>
  <c r="C333" i="2"/>
  <c r="G332" i="2"/>
  <c r="F332" i="2"/>
  <c r="E332" i="2"/>
  <c r="D332" i="2"/>
  <c r="C332" i="2"/>
  <c r="G331" i="2"/>
  <c r="F331" i="2"/>
  <c r="E331" i="2"/>
  <c r="D331" i="2"/>
  <c r="C331" i="2"/>
  <c r="G330" i="2"/>
  <c r="F330" i="2"/>
  <c r="E330" i="2"/>
  <c r="D330" i="2"/>
  <c r="C330" i="2"/>
  <c r="G329" i="2"/>
  <c r="F329" i="2"/>
  <c r="E329" i="2"/>
  <c r="D329" i="2"/>
  <c r="C329" i="2"/>
  <c r="G328" i="2"/>
  <c r="F328" i="2"/>
  <c r="E328" i="2"/>
  <c r="D328" i="2"/>
  <c r="C328" i="2"/>
  <c r="G327" i="2"/>
  <c r="F327" i="2"/>
  <c r="E327" i="2"/>
  <c r="D327" i="2"/>
  <c r="C327" i="2"/>
  <c r="G326" i="2"/>
  <c r="F326" i="2"/>
  <c r="E326" i="2"/>
  <c r="D326" i="2"/>
  <c r="C326" i="2"/>
  <c r="G325" i="2"/>
  <c r="F325" i="2"/>
  <c r="E325" i="2"/>
  <c r="D325" i="2"/>
  <c r="C325" i="2"/>
  <c r="G324" i="2"/>
  <c r="F324" i="2"/>
  <c r="E324" i="2"/>
  <c r="D324" i="2"/>
  <c r="C324" i="2"/>
  <c r="G323" i="2"/>
  <c r="F323" i="2"/>
  <c r="E323" i="2"/>
  <c r="D323" i="2"/>
  <c r="C323" i="2"/>
  <c r="G322" i="2"/>
  <c r="F322" i="2"/>
  <c r="E322" i="2"/>
  <c r="D322" i="2"/>
  <c r="C322" i="2"/>
  <c r="G321" i="2"/>
  <c r="F321" i="2"/>
  <c r="E321" i="2"/>
  <c r="D321" i="2"/>
  <c r="C321" i="2"/>
  <c r="G320" i="2"/>
  <c r="F320" i="2"/>
  <c r="E320" i="2"/>
  <c r="D320" i="2"/>
  <c r="C320" i="2"/>
  <c r="G319" i="2"/>
  <c r="F319" i="2"/>
  <c r="E319" i="2"/>
  <c r="D319" i="2"/>
  <c r="C319" i="2"/>
  <c r="G318" i="2"/>
  <c r="F318" i="2"/>
  <c r="E318" i="2"/>
  <c r="D318" i="2"/>
  <c r="C318" i="2"/>
  <c r="G317" i="2"/>
  <c r="F317" i="2"/>
  <c r="E317" i="2"/>
  <c r="D317" i="2"/>
  <c r="C317" i="2"/>
  <c r="G316" i="2"/>
  <c r="F316" i="2"/>
  <c r="E316" i="2"/>
  <c r="D316" i="2"/>
  <c r="C316" i="2"/>
  <c r="G315" i="2"/>
  <c r="F315" i="2"/>
  <c r="E315" i="2"/>
  <c r="D315" i="2"/>
  <c r="C315" i="2"/>
  <c r="G314" i="2"/>
  <c r="F314" i="2"/>
  <c r="E314" i="2"/>
  <c r="D314" i="2"/>
  <c r="C314" i="2"/>
  <c r="G313" i="2"/>
  <c r="F313" i="2"/>
  <c r="E313" i="2"/>
  <c r="D313" i="2"/>
  <c r="C313" i="2"/>
  <c r="G312" i="2"/>
  <c r="F312" i="2"/>
  <c r="E312" i="2"/>
  <c r="D312" i="2"/>
  <c r="C312" i="2"/>
  <c r="G311" i="2"/>
  <c r="F311" i="2"/>
  <c r="E311" i="2"/>
  <c r="D311" i="2"/>
  <c r="C311" i="2"/>
  <c r="G310" i="2"/>
  <c r="F310" i="2"/>
  <c r="E310" i="2"/>
  <c r="D310" i="2"/>
  <c r="C310" i="2"/>
  <c r="G309" i="2"/>
  <c r="F309" i="2"/>
  <c r="E309" i="2"/>
  <c r="D309" i="2"/>
  <c r="C309" i="2"/>
  <c r="G308" i="2"/>
  <c r="F308" i="2"/>
  <c r="E308" i="2"/>
  <c r="D308" i="2"/>
  <c r="C308" i="2"/>
  <c r="G307" i="2"/>
  <c r="F307" i="2"/>
  <c r="E307" i="2"/>
  <c r="D307" i="2"/>
  <c r="C307" i="2"/>
  <c r="G306" i="2"/>
  <c r="F306" i="2"/>
  <c r="E306" i="2"/>
  <c r="D306" i="2"/>
  <c r="C306" i="2"/>
  <c r="G305" i="2"/>
  <c r="F305" i="2"/>
  <c r="E305" i="2"/>
  <c r="D305" i="2"/>
  <c r="C305" i="2"/>
  <c r="G304" i="2"/>
  <c r="F304" i="2"/>
  <c r="E304" i="2"/>
  <c r="D304" i="2"/>
  <c r="C304" i="2"/>
  <c r="G303" i="2"/>
  <c r="F303" i="2"/>
  <c r="E303" i="2"/>
  <c r="D303" i="2"/>
  <c r="C303" i="2"/>
  <c r="G302" i="2"/>
  <c r="F302" i="2"/>
  <c r="E302" i="2"/>
  <c r="D302" i="2"/>
  <c r="C302" i="2"/>
  <c r="G301" i="2"/>
  <c r="F301" i="2"/>
  <c r="E301" i="2"/>
  <c r="D301" i="2"/>
  <c r="C301" i="2"/>
  <c r="G300" i="2"/>
  <c r="F300" i="2"/>
  <c r="E300" i="2"/>
  <c r="D300" i="2"/>
  <c r="C300" i="2"/>
  <c r="G299" i="2"/>
  <c r="F299" i="2"/>
  <c r="E299" i="2"/>
  <c r="D299" i="2"/>
  <c r="C299" i="2"/>
  <c r="G298" i="2"/>
  <c r="F298" i="2"/>
  <c r="E298" i="2"/>
  <c r="D298" i="2"/>
  <c r="C298" i="2"/>
  <c r="G297" i="2"/>
  <c r="F297" i="2"/>
  <c r="E297" i="2"/>
  <c r="D297" i="2"/>
  <c r="C297" i="2"/>
  <c r="G296" i="2"/>
  <c r="F296" i="2"/>
  <c r="E296" i="2"/>
  <c r="D296" i="2"/>
  <c r="C296" i="2"/>
  <c r="G295" i="2"/>
  <c r="F295" i="2"/>
  <c r="E295" i="2"/>
  <c r="D295" i="2"/>
  <c r="C295" i="2"/>
  <c r="G294" i="2"/>
  <c r="F294" i="2"/>
  <c r="E294" i="2"/>
  <c r="D294" i="2"/>
  <c r="C294" i="2"/>
  <c r="G293" i="2"/>
  <c r="F293" i="2"/>
  <c r="E293" i="2"/>
  <c r="D293" i="2"/>
  <c r="C293" i="2"/>
  <c r="G292" i="2"/>
  <c r="F292" i="2"/>
  <c r="E292" i="2"/>
  <c r="D292" i="2"/>
  <c r="C292" i="2"/>
  <c r="G291" i="2"/>
  <c r="F291" i="2"/>
  <c r="E291" i="2"/>
  <c r="D291" i="2"/>
  <c r="C291" i="2"/>
  <c r="G290" i="2"/>
  <c r="F290" i="2"/>
  <c r="E290" i="2"/>
  <c r="D290" i="2"/>
  <c r="C290" i="2"/>
  <c r="G289" i="2"/>
  <c r="F289" i="2"/>
  <c r="E289" i="2"/>
  <c r="D289" i="2"/>
  <c r="C289" i="2"/>
  <c r="G288" i="2"/>
  <c r="F288" i="2"/>
  <c r="E288" i="2"/>
  <c r="D288" i="2"/>
  <c r="C288" i="2"/>
  <c r="G287" i="2"/>
  <c r="F287" i="2"/>
  <c r="E287" i="2"/>
  <c r="D287" i="2"/>
  <c r="C287" i="2"/>
  <c r="G286" i="2"/>
  <c r="F286" i="2"/>
  <c r="E286" i="2"/>
  <c r="D286" i="2"/>
  <c r="C286" i="2"/>
  <c r="G285" i="2"/>
  <c r="F285" i="2"/>
  <c r="E285" i="2"/>
  <c r="D285" i="2"/>
  <c r="C285" i="2"/>
  <c r="G284" i="2"/>
  <c r="F284" i="2"/>
  <c r="E284" i="2"/>
  <c r="D284" i="2"/>
  <c r="C284" i="2"/>
  <c r="G283" i="2"/>
  <c r="F283" i="2"/>
  <c r="E283" i="2"/>
  <c r="D283" i="2"/>
  <c r="C283" i="2"/>
  <c r="G282" i="2"/>
  <c r="F282" i="2"/>
  <c r="E282" i="2"/>
  <c r="D282" i="2"/>
  <c r="C282" i="2"/>
  <c r="G281" i="2"/>
  <c r="F281" i="2"/>
  <c r="E281" i="2"/>
  <c r="D281" i="2"/>
  <c r="C281" i="2"/>
  <c r="G280" i="2"/>
  <c r="F280" i="2"/>
  <c r="E280" i="2"/>
  <c r="D280" i="2"/>
  <c r="C280" i="2"/>
  <c r="G279" i="2"/>
  <c r="F279" i="2"/>
  <c r="E279" i="2"/>
  <c r="D279" i="2"/>
  <c r="C279" i="2"/>
  <c r="G278" i="2"/>
  <c r="F278" i="2"/>
  <c r="E278" i="2"/>
  <c r="D278" i="2"/>
  <c r="C278" i="2"/>
  <c r="G277" i="2"/>
  <c r="F277" i="2"/>
  <c r="E277" i="2"/>
  <c r="D277" i="2"/>
  <c r="C277" i="2"/>
  <c r="G276" i="2"/>
  <c r="F276" i="2"/>
  <c r="E276" i="2"/>
  <c r="D276" i="2"/>
  <c r="C276" i="2"/>
  <c r="G275" i="2"/>
  <c r="F275" i="2"/>
  <c r="E275" i="2"/>
  <c r="D275" i="2"/>
  <c r="C275" i="2"/>
  <c r="G274" i="2"/>
  <c r="F274" i="2"/>
  <c r="E274" i="2"/>
  <c r="D274" i="2"/>
  <c r="C274" i="2"/>
  <c r="G273" i="2"/>
  <c r="F273" i="2"/>
  <c r="E273" i="2"/>
  <c r="D273" i="2"/>
  <c r="C273" i="2"/>
  <c r="G272" i="2"/>
  <c r="F272" i="2"/>
  <c r="E272" i="2"/>
  <c r="D272" i="2"/>
  <c r="C272" i="2"/>
  <c r="G271" i="2"/>
  <c r="F271" i="2"/>
  <c r="E271" i="2"/>
  <c r="D271" i="2"/>
  <c r="C271" i="2"/>
  <c r="G270" i="2"/>
  <c r="F270" i="2"/>
  <c r="E270" i="2"/>
  <c r="D270" i="2"/>
  <c r="C270" i="2"/>
  <c r="G269" i="2"/>
  <c r="F269" i="2"/>
  <c r="E269" i="2"/>
  <c r="D269" i="2"/>
  <c r="C269" i="2"/>
  <c r="G268" i="2"/>
  <c r="F268" i="2"/>
  <c r="E268" i="2"/>
  <c r="D268" i="2"/>
  <c r="C268" i="2"/>
  <c r="G267" i="2"/>
  <c r="F267" i="2"/>
  <c r="E267" i="2"/>
  <c r="D267" i="2"/>
  <c r="C267" i="2"/>
  <c r="G266" i="2"/>
  <c r="F266" i="2"/>
  <c r="E266" i="2"/>
  <c r="D266" i="2"/>
  <c r="C266" i="2"/>
  <c r="G265" i="2"/>
  <c r="F265" i="2"/>
  <c r="E265" i="2"/>
  <c r="D265" i="2"/>
  <c r="C265" i="2"/>
  <c r="G264" i="2"/>
  <c r="F264" i="2"/>
  <c r="E264" i="2"/>
  <c r="D264" i="2"/>
  <c r="C264" i="2"/>
  <c r="G263" i="2"/>
  <c r="F263" i="2"/>
  <c r="E263" i="2"/>
  <c r="D263" i="2"/>
  <c r="C263" i="2"/>
  <c r="G262" i="2"/>
  <c r="F262" i="2"/>
  <c r="E262" i="2"/>
  <c r="D262" i="2"/>
  <c r="C262" i="2"/>
  <c r="G261" i="2"/>
  <c r="F261" i="2"/>
  <c r="E261" i="2"/>
  <c r="D261" i="2"/>
  <c r="C261" i="2"/>
  <c r="G260" i="2"/>
  <c r="F260" i="2"/>
  <c r="E260" i="2"/>
  <c r="D260" i="2"/>
  <c r="C260" i="2"/>
  <c r="G259" i="2"/>
  <c r="F259" i="2"/>
  <c r="E259" i="2"/>
  <c r="D259" i="2"/>
  <c r="C259" i="2"/>
  <c r="G258" i="2"/>
  <c r="F258" i="2"/>
  <c r="E258" i="2"/>
  <c r="D258" i="2"/>
  <c r="C258" i="2"/>
  <c r="G257" i="2"/>
  <c r="F257" i="2"/>
  <c r="E257" i="2"/>
  <c r="D257" i="2"/>
  <c r="C257" i="2"/>
  <c r="G256" i="2"/>
  <c r="F256" i="2"/>
  <c r="E256" i="2"/>
  <c r="D256" i="2"/>
  <c r="C256" i="2"/>
  <c r="G255" i="2"/>
  <c r="F255" i="2"/>
  <c r="E255" i="2"/>
  <c r="D255" i="2"/>
  <c r="C255" i="2"/>
  <c r="G254" i="2"/>
  <c r="F254" i="2"/>
  <c r="E254" i="2"/>
  <c r="D254" i="2"/>
  <c r="C254" i="2"/>
  <c r="G253" i="2"/>
  <c r="F253" i="2"/>
  <c r="E253" i="2"/>
  <c r="D253" i="2"/>
  <c r="C253" i="2"/>
  <c r="G252" i="2"/>
  <c r="F252" i="2"/>
  <c r="E252" i="2"/>
  <c r="D252" i="2"/>
  <c r="C252" i="2"/>
  <c r="G251" i="2"/>
  <c r="F251" i="2"/>
  <c r="E251" i="2"/>
  <c r="D251" i="2"/>
  <c r="C251" i="2"/>
  <c r="G250" i="2"/>
  <c r="F250" i="2"/>
  <c r="E250" i="2"/>
  <c r="D250" i="2"/>
  <c r="C250" i="2"/>
  <c r="G249" i="2"/>
  <c r="F249" i="2"/>
  <c r="E249" i="2"/>
  <c r="D249" i="2"/>
  <c r="C249" i="2"/>
  <c r="G248" i="2"/>
  <c r="F248" i="2"/>
  <c r="E248" i="2"/>
  <c r="D248" i="2"/>
  <c r="C248" i="2"/>
  <c r="G247" i="2"/>
  <c r="F247" i="2"/>
  <c r="E247" i="2"/>
  <c r="D247" i="2"/>
  <c r="C247" i="2"/>
  <c r="G246" i="2"/>
  <c r="F246" i="2"/>
  <c r="E246" i="2"/>
  <c r="D246" i="2"/>
  <c r="C246" i="2"/>
  <c r="G245" i="2"/>
  <c r="F245" i="2"/>
  <c r="E245" i="2"/>
  <c r="D245" i="2"/>
  <c r="C245" i="2"/>
  <c r="G244" i="2"/>
  <c r="F244" i="2"/>
  <c r="E244" i="2"/>
  <c r="D244" i="2"/>
  <c r="C244" i="2"/>
  <c r="G243" i="2"/>
  <c r="F243" i="2"/>
  <c r="E243" i="2"/>
  <c r="D243" i="2"/>
  <c r="C243" i="2"/>
  <c r="G242" i="2"/>
  <c r="F242" i="2"/>
  <c r="E242" i="2"/>
  <c r="D242" i="2"/>
  <c r="C242" i="2"/>
  <c r="G241" i="2"/>
  <c r="F241" i="2"/>
  <c r="E241" i="2"/>
  <c r="D241" i="2"/>
  <c r="C241" i="2"/>
  <c r="G240" i="2"/>
  <c r="F240" i="2"/>
  <c r="E240" i="2"/>
  <c r="D240" i="2"/>
  <c r="C240" i="2"/>
  <c r="G239" i="2"/>
  <c r="F239" i="2"/>
  <c r="E239" i="2"/>
  <c r="D239" i="2"/>
  <c r="C239" i="2"/>
  <c r="G238" i="2"/>
  <c r="F238" i="2"/>
  <c r="E238" i="2"/>
  <c r="D238" i="2"/>
  <c r="C238" i="2"/>
  <c r="G237" i="2"/>
  <c r="F237" i="2"/>
  <c r="E237" i="2"/>
  <c r="D237" i="2"/>
  <c r="C237" i="2"/>
  <c r="G236" i="2"/>
  <c r="F236" i="2"/>
  <c r="E236" i="2"/>
  <c r="D236" i="2"/>
  <c r="C236" i="2"/>
  <c r="G235" i="2"/>
  <c r="F235" i="2"/>
  <c r="E235" i="2"/>
  <c r="D235" i="2"/>
  <c r="C235" i="2"/>
  <c r="G234" i="2"/>
  <c r="F234" i="2"/>
  <c r="E234" i="2"/>
  <c r="D234" i="2"/>
  <c r="C234" i="2"/>
  <c r="G233" i="2"/>
  <c r="F233" i="2"/>
  <c r="E233" i="2"/>
  <c r="D233" i="2"/>
  <c r="C233" i="2"/>
  <c r="G232" i="2"/>
  <c r="F232" i="2"/>
  <c r="E232" i="2"/>
  <c r="D232" i="2"/>
  <c r="C232" i="2"/>
  <c r="G231" i="2"/>
  <c r="F231" i="2"/>
  <c r="E231" i="2"/>
  <c r="D231" i="2"/>
  <c r="C231" i="2"/>
  <c r="G230" i="2"/>
  <c r="F230" i="2"/>
  <c r="E230" i="2"/>
  <c r="D230" i="2"/>
  <c r="C230" i="2"/>
  <c r="G229" i="2"/>
  <c r="F229" i="2"/>
  <c r="E229" i="2"/>
  <c r="D229" i="2"/>
  <c r="C229" i="2"/>
  <c r="G228" i="2"/>
  <c r="F228" i="2"/>
  <c r="E228" i="2"/>
  <c r="D228" i="2"/>
  <c r="C228" i="2"/>
  <c r="G227" i="2"/>
  <c r="F227" i="2"/>
  <c r="E227" i="2"/>
  <c r="D227" i="2"/>
  <c r="C227" i="2"/>
  <c r="G226" i="2"/>
  <c r="F226" i="2"/>
  <c r="E226" i="2"/>
  <c r="D226" i="2"/>
  <c r="C226" i="2"/>
  <c r="G225" i="2"/>
  <c r="F225" i="2"/>
  <c r="E225" i="2"/>
  <c r="D225" i="2"/>
  <c r="C225" i="2"/>
  <c r="G224" i="2"/>
  <c r="F224" i="2"/>
  <c r="E224" i="2"/>
  <c r="D224" i="2"/>
  <c r="C224" i="2"/>
  <c r="G223" i="2"/>
  <c r="F223" i="2"/>
  <c r="E223" i="2"/>
  <c r="D223" i="2"/>
  <c r="C223" i="2"/>
  <c r="G222" i="2"/>
  <c r="F222" i="2"/>
  <c r="E222" i="2"/>
  <c r="D222" i="2"/>
  <c r="C222" i="2"/>
  <c r="G221" i="2"/>
  <c r="F221" i="2"/>
  <c r="E221" i="2"/>
  <c r="D221" i="2"/>
  <c r="C221" i="2"/>
  <c r="G220" i="2"/>
  <c r="F220" i="2"/>
  <c r="E220" i="2"/>
  <c r="D220" i="2"/>
  <c r="C220" i="2"/>
  <c r="G219" i="2"/>
  <c r="F219" i="2"/>
  <c r="E219" i="2"/>
  <c r="D219" i="2"/>
  <c r="C219" i="2"/>
  <c r="G218" i="2"/>
  <c r="F218" i="2"/>
  <c r="E218" i="2"/>
  <c r="D218" i="2"/>
  <c r="C218" i="2"/>
  <c r="G217" i="2"/>
  <c r="F217" i="2"/>
  <c r="E217" i="2"/>
  <c r="D217" i="2"/>
  <c r="C217" i="2"/>
  <c r="G216" i="2"/>
  <c r="F216" i="2"/>
  <c r="E216" i="2"/>
  <c r="D216" i="2"/>
  <c r="C216" i="2"/>
  <c r="G215" i="2"/>
  <c r="F215" i="2"/>
  <c r="E215" i="2"/>
  <c r="D215" i="2"/>
  <c r="C215" i="2"/>
  <c r="G214" i="2"/>
  <c r="F214" i="2"/>
  <c r="E214" i="2"/>
  <c r="D214" i="2"/>
  <c r="C214" i="2"/>
  <c r="G213" i="2"/>
  <c r="F213" i="2"/>
  <c r="E213" i="2"/>
  <c r="D213" i="2"/>
  <c r="C213" i="2"/>
  <c r="G212" i="2"/>
  <c r="F212" i="2"/>
  <c r="E212" i="2"/>
  <c r="D212" i="2"/>
  <c r="C212" i="2"/>
  <c r="G211" i="2"/>
  <c r="F211" i="2"/>
  <c r="E211" i="2"/>
  <c r="D211" i="2"/>
  <c r="C211" i="2"/>
  <c r="G210" i="2"/>
  <c r="F210" i="2"/>
  <c r="E210" i="2"/>
  <c r="D210" i="2"/>
  <c r="C210" i="2"/>
  <c r="G209" i="2"/>
  <c r="F209" i="2"/>
  <c r="E209" i="2"/>
  <c r="D209" i="2"/>
  <c r="C209" i="2"/>
  <c r="G208" i="2"/>
  <c r="F208" i="2"/>
  <c r="E208" i="2"/>
  <c r="D208" i="2"/>
  <c r="C208" i="2"/>
  <c r="G207" i="2"/>
  <c r="F207" i="2"/>
  <c r="E207" i="2"/>
  <c r="D207" i="2"/>
  <c r="C207" i="2"/>
  <c r="G206" i="2"/>
  <c r="F206" i="2"/>
  <c r="E206" i="2"/>
  <c r="D206" i="2"/>
  <c r="C206" i="2"/>
  <c r="G205" i="2"/>
  <c r="F205" i="2"/>
  <c r="E205" i="2"/>
  <c r="D205" i="2"/>
  <c r="C205" i="2"/>
  <c r="G204" i="2"/>
  <c r="F204" i="2"/>
  <c r="E204" i="2"/>
  <c r="D204" i="2"/>
  <c r="C204" i="2"/>
  <c r="G203" i="2"/>
  <c r="F203" i="2"/>
  <c r="E203" i="2"/>
  <c r="D203" i="2"/>
  <c r="C203" i="2"/>
  <c r="G202" i="2"/>
  <c r="F202" i="2"/>
  <c r="E202" i="2"/>
  <c r="D202" i="2"/>
  <c r="C202" i="2"/>
  <c r="G201" i="2"/>
  <c r="F201" i="2"/>
  <c r="E201" i="2"/>
  <c r="D201" i="2"/>
  <c r="C201" i="2"/>
  <c r="G200" i="2"/>
  <c r="F200" i="2"/>
  <c r="E200" i="2"/>
  <c r="D200" i="2"/>
  <c r="C200" i="2"/>
  <c r="G199" i="2"/>
  <c r="F199" i="2"/>
  <c r="E199" i="2"/>
  <c r="D199" i="2"/>
  <c r="C199" i="2"/>
  <c r="G198" i="2"/>
  <c r="F198" i="2"/>
  <c r="E198" i="2"/>
  <c r="D198" i="2"/>
  <c r="C198" i="2"/>
  <c r="G197" i="2"/>
  <c r="F197" i="2"/>
  <c r="E197" i="2"/>
  <c r="D197" i="2"/>
  <c r="C197" i="2"/>
  <c r="G196" i="2"/>
  <c r="F196" i="2"/>
  <c r="E196" i="2"/>
  <c r="D196" i="2"/>
  <c r="C196" i="2"/>
  <c r="G195" i="2"/>
  <c r="F195" i="2"/>
  <c r="E195" i="2"/>
  <c r="D195" i="2"/>
  <c r="C195" i="2"/>
  <c r="G194" i="2"/>
  <c r="F194" i="2"/>
  <c r="E194" i="2"/>
  <c r="D194" i="2"/>
  <c r="C194" i="2"/>
  <c r="G193" i="2"/>
  <c r="F193" i="2"/>
  <c r="E193" i="2"/>
  <c r="D193" i="2"/>
  <c r="C193" i="2"/>
  <c r="G192" i="2"/>
  <c r="F192" i="2"/>
  <c r="E192" i="2"/>
  <c r="D192" i="2"/>
  <c r="C192" i="2"/>
  <c r="G191" i="2"/>
  <c r="F191" i="2"/>
  <c r="E191" i="2"/>
  <c r="D191" i="2"/>
  <c r="C191" i="2"/>
  <c r="G190" i="2"/>
  <c r="F190" i="2"/>
  <c r="E190" i="2"/>
  <c r="D190" i="2"/>
  <c r="C190" i="2"/>
  <c r="G189" i="2"/>
  <c r="F189" i="2"/>
  <c r="E189" i="2"/>
  <c r="D189" i="2"/>
  <c r="C189" i="2"/>
  <c r="G188" i="2"/>
  <c r="F188" i="2"/>
  <c r="E188" i="2"/>
  <c r="D188" i="2"/>
  <c r="C188" i="2"/>
  <c r="G187" i="2"/>
  <c r="F187" i="2"/>
  <c r="E187" i="2"/>
  <c r="D187" i="2"/>
  <c r="C187" i="2"/>
  <c r="G186" i="2"/>
  <c r="F186" i="2"/>
  <c r="E186" i="2"/>
  <c r="D186" i="2"/>
  <c r="C186" i="2"/>
  <c r="G185" i="2"/>
  <c r="F185" i="2"/>
  <c r="E185" i="2"/>
  <c r="D185" i="2"/>
  <c r="C185" i="2"/>
  <c r="G184" i="2"/>
  <c r="F184" i="2"/>
  <c r="E184" i="2"/>
  <c r="D184" i="2"/>
  <c r="C184" i="2"/>
  <c r="G183" i="2"/>
  <c r="F183" i="2"/>
  <c r="E183" i="2"/>
  <c r="D183" i="2"/>
  <c r="C183" i="2"/>
  <c r="G182" i="2"/>
  <c r="F182" i="2"/>
  <c r="E182" i="2"/>
  <c r="D182" i="2"/>
  <c r="C182" i="2"/>
  <c r="G181" i="2"/>
  <c r="F181" i="2"/>
  <c r="E181" i="2"/>
  <c r="D181" i="2"/>
  <c r="C181" i="2"/>
  <c r="G180" i="2"/>
  <c r="F180" i="2"/>
  <c r="E180" i="2"/>
  <c r="D180" i="2"/>
  <c r="C180" i="2"/>
  <c r="G179" i="2"/>
  <c r="F179" i="2"/>
  <c r="E179" i="2"/>
  <c r="D179" i="2"/>
  <c r="C179" i="2"/>
  <c r="G178" i="2"/>
  <c r="F178" i="2"/>
  <c r="E178" i="2"/>
  <c r="D178" i="2"/>
  <c r="C178" i="2"/>
  <c r="G177" i="2"/>
  <c r="F177" i="2"/>
  <c r="E177" i="2"/>
  <c r="D177" i="2"/>
  <c r="C177" i="2"/>
  <c r="G176" i="2"/>
  <c r="F176" i="2"/>
  <c r="E176" i="2"/>
  <c r="D176" i="2"/>
  <c r="C176" i="2"/>
  <c r="G175" i="2"/>
  <c r="F175" i="2"/>
  <c r="E175" i="2"/>
  <c r="D175" i="2"/>
  <c r="C175" i="2"/>
  <c r="G174" i="2"/>
  <c r="F174" i="2"/>
  <c r="E174" i="2"/>
  <c r="D174" i="2"/>
  <c r="C174" i="2"/>
  <c r="G173" i="2"/>
  <c r="F173" i="2"/>
  <c r="E173" i="2"/>
  <c r="D173" i="2"/>
  <c r="C173" i="2"/>
  <c r="G172" i="2"/>
  <c r="F172" i="2"/>
  <c r="E172" i="2"/>
  <c r="D172" i="2"/>
  <c r="C172" i="2"/>
  <c r="G171" i="2"/>
  <c r="F171" i="2"/>
  <c r="E171" i="2"/>
  <c r="D171" i="2"/>
  <c r="C171" i="2"/>
  <c r="G170" i="2"/>
  <c r="F170" i="2"/>
  <c r="E170" i="2"/>
  <c r="D170" i="2"/>
  <c r="C170" i="2"/>
  <c r="G169" i="2"/>
  <c r="F169" i="2"/>
  <c r="E169" i="2"/>
  <c r="D169" i="2"/>
  <c r="C169" i="2"/>
  <c r="G168" i="2"/>
  <c r="F168" i="2"/>
  <c r="E168" i="2"/>
  <c r="D168" i="2"/>
  <c r="C168" i="2"/>
  <c r="G167" i="2"/>
  <c r="F167" i="2"/>
  <c r="E167" i="2"/>
  <c r="D167" i="2"/>
  <c r="C167" i="2"/>
  <c r="G166" i="2"/>
  <c r="F166" i="2"/>
  <c r="E166" i="2"/>
  <c r="D166" i="2"/>
  <c r="C166" i="2"/>
  <c r="G165" i="2"/>
  <c r="F165" i="2"/>
  <c r="E165" i="2"/>
  <c r="D165" i="2"/>
  <c r="C165" i="2"/>
  <c r="G164" i="2"/>
  <c r="F164" i="2"/>
  <c r="E164" i="2"/>
  <c r="D164" i="2"/>
  <c r="C164" i="2"/>
  <c r="G163" i="2"/>
  <c r="F163" i="2"/>
  <c r="E163" i="2"/>
  <c r="D163" i="2"/>
  <c r="C163" i="2"/>
  <c r="G162" i="2"/>
  <c r="F162" i="2"/>
  <c r="E162" i="2"/>
  <c r="D162" i="2"/>
  <c r="C162" i="2"/>
  <c r="G161" i="2"/>
  <c r="F161" i="2"/>
  <c r="E161" i="2"/>
  <c r="D161" i="2"/>
  <c r="C161" i="2"/>
  <c r="G160" i="2"/>
  <c r="F160" i="2"/>
  <c r="E160" i="2"/>
  <c r="D160" i="2"/>
  <c r="C160" i="2"/>
  <c r="G159" i="2"/>
  <c r="F159" i="2"/>
  <c r="E159" i="2"/>
  <c r="D159" i="2"/>
  <c r="C159" i="2"/>
  <c r="G158" i="2"/>
  <c r="F158" i="2"/>
  <c r="E158" i="2"/>
  <c r="D158" i="2"/>
  <c r="C158" i="2"/>
  <c r="G157" i="2"/>
  <c r="F157" i="2"/>
  <c r="E157" i="2"/>
  <c r="D157" i="2"/>
  <c r="C157" i="2"/>
  <c r="G156" i="2"/>
  <c r="F156" i="2"/>
  <c r="E156" i="2"/>
  <c r="D156" i="2"/>
  <c r="C156" i="2"/>
  <c r="G155" i="2"/>
  <c r="F155" i="2"/>
  <c r="E155" i="2"/>
  <c r="D155" i="2"/>
  <c r="C155" i="2"/>
  <c r="G154" i="2"/>
  <c r="F154" i="2"/>
  <c r="E154" i="2"/>
  <c r="D154" i="2"/>
  <c r="C154" i="2"/>
  <c r="G153" i="2"/>
  <c r="F153" i="2"/>
  <c r="E153" i="2"/>
  <c r="D153" i="2"/>
  <c r="C153" i="2"/>
  <c r="G152" i="2"/>
  <c r="F152" i="2"/>
  <c r="E152" i="2"/>
  <c r="D152" i="2"/>
  <c r="C152" i="2"/>
  <c r="G151" i="2"/>
  <c r="F151" i="2"/>
  <c r="E151" i="2"/>
  <c r="D151" i="2"/>
  <c r="C151" i="2"/>
  <c r="G150" i="2"/>
  <c r="F150" i="2"/>
  <c r="E150" i="2"/>
  <c r="D150" i="2"/>
  <c r="C150" i="2"/>
  <c r="G149" i="2"/>
  <c r="F149" i="2"/>
  <c r="E149" i="2"/>
  <c r="D149" i="2"/>
  <c r="C149" i="2"/>
  <c r="G148" i="2"/>
  <c r="F148" i="2"/>
  <c r="E148" i="2"/>
  <c r="D148" i="2"/>
  <c r="C148" i="2"/>
  <c r="G147" i="2"/>
  <c r="F147" i="2"/>
  <c r="E147" i="2"/>
  <c r="D147" i="2"/>
  <c r="C147" i="2"/>
  <c r="G146" i="2"/>
  <c r="F146" i="2"/>
  <c r="E146" i="2"/>
  <c r="D146" i="2"/>
  <c r="C146" i="2"/>
  <c r="G145" i="2"/>
  <c r="F145" i="2"/>
  <c r="E145" i="2"/>
  <c r="D145" i="2"/>
  <c r="C145" i="2"/>
  <c r="G144" i="2"/>
  <c r="F144" i="2"/>
  <c r="E144" i="2"/>
  <c r="D144" i="2"/>
  <c r="C144" i="2"/>
  <c r="G143" i="2"/>
  <c r="F143" i="2"/>
  <c r="E143" i="2"/>
  <c r="D143" i="2"/>
  <c r="C143" i="2"/>
  <c r="G142" i="2"/>
  <c r="F142" i="2"/>
  <c r="E142" i="2"/>
  <c r="D142" i="2"/>
  <c r="C142" i="2"/>
  <c r="G141" i="2"/>
  <c r="F141" i="2"/>
  <c r="E141" i="2"/>
  <c r="D141" i="2"/>
  <c r="C141" i="2"/>
  <c r="G140" i="2"/>
  <c r="F140" i="2"/>
  <c r="E140" i="2"/>
  <c r="D140" i="2"/>
  <c r="C140" i="2"/>
  <c r="G139" i="2"/>
  <c r="F139" i="2"/>
  <c r="E139" i="2"/>
  <c r="D139" i="2"/>
  <c r="C139" i="2"/>
  <c r="G138" i="2"/>
  <c r="F138" i="2"/>
  <c r="E138" i="2"/>
  <c r="D138" i="2"/>
  <c r="C138" i="2"/>
  <c r="G137" i="2"/>
  <c r="F137" i="2"/>
  <c r="E137" i="2"/>
  <c r="D137" i="2"/>
  <c r="C137" i="2"/>
  <c r="G136" i="2"/>
  <c r="F136" i="2"/>
  <c r="E136" i="2"/>
  <c r="D136" i="2"/>
  <c r="C136" i="2"/>
  <c r="G135" i="2"/>
  <c r="F135" i="2"/>
  <c r="E135" i="2"/>
  <c r="D135" i="2"/>
  <c r="C135" i="2"/>
  <c r="G134" i="2"/>
  <c r="F134" i="2"/>
  <c r="E134" i="2"/>
  <c r="D134" i="2"/>
  <c r="C134" i="2"/>
  <c r="G133" i="2"/>
  <c r="F133" i="2"/>
  <c r="E133" i="2"/>
  <c r="D133" i="2"/>
  <c r="C133" i="2"/>
  <c r="G132" i="2"/>
  <c r="F132" i="2"/>
  <c r="E132" i="2"/>
  <c r="D132" i="2"/>
  <c r="C132" i="2"/>
  <c r="G131" i="2"/>
  <c r="F131" i="2"/>
  <c r="E131" i="2"/>
  <c r="D131" i="2"/>
  <c r="C131" i="2"/>
  <c r="G130" i="2"/>
  <c r="F130" i="2"/>
  <c r="E130" i="2"/>
  <c r="D130" i="2"/>
  <c r="C130" i="2"/>
  <c r="G129" i="2"/>
  <c r="F129" i="2"/>
  <c r="E129" i="2"/>
  <c r="D129" i="2"/>
  <c r="C129" i="2"/>
  <c r="G128" i="2"/>
  <c r="F128" i="2"/>
  <c r="E128" i="2"/>
  <c r="D128" i="2"/>
  <c r="C128" i="2"/>
  <c r="G127" i="2"/>
  <c r="F127" i="2"/>
  <c r="E127" i="2"/>
  <c r="D127" i="2"/>
  <c r="C127" i="2"/>
  <c r="G126" i="2"/>
  <c r="F126" i="2"/>
  <c r="E126" i="2"/>
  <c r="D126" i="2"/>
  <c r="C126" i="2"/>
  <c r="G125" i="2"/>
  <c r="F125" i="2"/>
  <c r="E125" i="2"/>
  <c r="D125" i="2"/>
  <c r="C125" i="2"/>
  <c r="G124" i="2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11" i="2" l="1"/>
  <c r="I15" i="2"/>
  <c r="I19" i="2"/>
  <c r="I23" i="2"/>
  <c r="I27" i="2"/>
  <c r="I31" i="2"/>
  <c r="I35" i="2"/>
  <c r="I38" i="2"/>
  <c r="I39" i="2"/>
  <c r="I42" i="2"/>
  <c r="I43" i="2"/>
  <c r="I46" i="2"/>
  <c r="I47" i="2"/>
  <c r="I50" i="2"/>
  <c r="I54" i="2"/>
  <c r="I55" i="2"/>
  <c r="I58" i="2"/>
  <c r="I62" i="2"/>
  <c r="I63" i="2"/>
  <c r="I66" i="2"/>
  <c r="I70" i="2"/>
  <c r="I71" i="2"/>
  <c r="I74" i="2"/>
  <c r="I78" i="2"/>
  <c r="I79" i="2"/>
  <c r="I82" i="2"/>
  <c r="I86" i="2"/>
  <c r="I87" i="2"/>
  <c r="I90" i="2"/>
  <c r="I94" i="2"/>
  <c r="I95" i="2"/>
  <c r="I98" i="2"/>
  <c r="I102" i="2"/>
  <c r="I103" i="2"/>
  <c r="I106" i="2"/>
  <c r="I110" i="2"/>
  <c r="I111" i="2"/>
  <c r="I114" i="2"/>
  <c r="I118" i="2"/>
  <c r="I119" i="2"/>
  <c r="I122" i="2"/>
  <c r="I126" i="2"/>
  <c r="I127" i="2"/>
  <c r="I130" i="2"/>
  <c r="I134" i="2"/>
  <c r="I135" i="2"/>
  <c r="I138" i="2"/>
  <c r="I142" i="2"/>
  <c r="I143" i="2"/>
  <c r="I146" i="2"/>
  <c r="I150" i="2"/>
  <c r="I151" i="2"/>
  <c r="I154" i="2"/>
  <c r="I158" i="2"/>
  <c r="I159" i="2"/>
  <c r="I162" i="2"/>
  <c r="I166" i="2"/>
  <c r="I167" i="2"/>
  <c r="I170" i="2"/>
  <c r="I174" i="2"/>
  <c r="I175" i="2"/>
  <c r="I178" i="2"/>
  <c r="I182" i="2"/>
  <c r="I183" i="2"/>
  <c r="I186" i="2"/>
  <c r="I190" i="2"/>
  <c r="I191" i="2"/>
  <c r="I194" i="2"/>
  <c r="I198" i="2"/>
  <c r="I199" i="2"/>
  <c r="I202" i="2"/>
  <c r="I206" i="2"/>
  <c r="I207" i="2"/>
  <c r="I210" i="2"/>
  <c r="I214" i="2"/>
  <c r="I215" i="2"/>
  <c r="I218" i="2"/>
  <c r="I223" i="2"/>
  <c r="I227" i="2"/>
  <c r="I231" i="2"/>
  <c r="I235" i="2"/>
  <c r="I239" i="2"/>
  <c r="I243" i="2"/>
  <c r="I247" i="2"/>
  <c r="I251" i="2"/>
  <c r="I255" i="2"/>
  <c r="I259" i="2"/>
  <c r="I263" i="2"/>
  <c r="I267" i="2"/>
  <c r="I271" i="2"/>
  <c r="I275" i="2"/>
  <c r="I279" i="2"/>
  <c r="I283" i="2"/>
  <c r="I287" i="2"/>
  <c r="I291" i="2"/>
  <c r="I295" i="2"/>
  <c r="I299" i="2"/>
  <c r="I303" i="2"/>
  <c r="I307" i="2"/>
  <c r="I311" i="2"/>
  <c r="I315" i="2"/>
  <c r="I319" i="2"/>
  <c r="I323" i="2"/>
  <c r="I327" i="2"/>
  <c r="I331" i="2"/>
  <c r="I335" i="2"/>
  <c r="I339" i="2"/>
  <c r="I343" i="2"/>
  <c r="I347" i="2"/>
  <c r="I351" i="2"/>
  <c r="I355" i="2"/>
  <c r="I359" i="2"/>
  <c r="I363" i="2"/>
  <c r="I367" i="2"/>
  <c r="I371" i="2"/>
  <c r="I375" i="2"/>
  <c r="I379" i="2"/>
  <c r="I383" i="2"/>
  <c r="I386" i="2"/>
  <c r="I120" i="1"/>
  <c r="CV11" i="1"/>
  <c r="CW4" i="1"/>
  <c r="CV10" i="1"/>
  <c r="CR3" i="1"/>
  <c r="CW9" i="1"/>
  <c r="CT9" i="1"/>
  <c r="CV9" i="1"/>
  <c r="I9" i="2"/>
  <c r="I13" i="2"/>
  <c r="I17" i="2"/>
  <c r="I21" i="2"/>
  <c r="I25" i="2"/>
  <c r="I29" i="2"/>
  <c r="I33" i="2"/>
  <c r="I36" i="2"/>
  <c r="I37" i="2"/>
  <c r="I40" i="2"/>
  <c r="I41" i="2"/>
  <c r="I44" i="2"/>
  <c r="I45" i="2"/>
  <c r="I48" i="2"/>
  <c r="I49" i="2"/>
  <c r="CV8" i="2"/>
  <c r="CT8" i="2"/>
  <c r="CS6" i="2"/>
  <c r="CW8" i="2"/>
  <c r="CT6" i="2"/>
  <c r="CV10" i="2"/>
  <c r="CW6" i="2"/>
  <c r="CV6" i="2"/>
  <c r="CW9" i="2"/>
  <c r="CS7" i="2"/>
  <c r="CT9" i="2"/>
  <c r="CV9" i="2"/>
  <c r="CV11" i="2"/>
  <c r="CT7" i="2"/>
  <c r="CW7" i="2"/>
  <c r="CV7" i="2"/>
  <c r="CQ4" i="2"/>
  <c r="CW4" i="2"/>
  <c r="CR4" i="2"/>
  <c r="I10" i="2"/>
  <c r="I14" i="2"/>
  <c r="I18" i="2"/>
  <c r="CW8" i="1"/>
  <c r="CV8" i="1"/>
  <c r="CT8" i="1"/>
  <c r="CU3" i="2"/>
  <c r="CQ3" i="2"/>
  <c r="I12" i="2"/>
  <c r="I16" i="2"/>
  <c r="I52" i="2"/>
  <c r="I56" i="2"/>
  <c r="I60" i="2"/>
  <c r="I64" i="2"/>
  <c r="I68" i="2"/>
  <c r="I72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1" i="2"/>
  <c r="I225" i="2"/>
  <c r="I229" i="2"/>
  <c r="I233" i="2"/>
  <c r="I237" i="2"/>
  <c r="I241" i="2"/>
  <c r="I245" i="2"/>
  <c r="I249" i="2"/>
  <c r="I253" i="2"/>
  <c r="I257" i="2"/>
  <c r="I261" i="2"/>
  <c r="I265" i="2"/>
  <c r="I269" i="2"/>
  <c r="I273" i="2"/>
  <c r="I277" i="2"/>
  <c r="I281" i="2"/>
  <c r="I285" i="2"/>
  <c r="I289" i="2"/>
  <c r="I293" i="2"/>
  <c r="I297" i="2"/>
  <c r="I301" i="2"/>
  <c r="I305" i="2"/>
  <c r="I309" i="2"/>
  <c r="I313" i="2"/>
  <c r="I317" i="2"/>
  <c r="I321" i="2"/>
  <c r="I325" i="2"/>
  <c r="I329" i="2"/>
  <c r="I333" i="2"/>
  <c r="I337" i="2"/>
  <c r="I341" i="2"/>
  <c r="I345" i="2"/>
  <c r="I349" i="2"/>
  <c r="I353" i="2"/>
  <c r="I357" i="2"/>
  <c r="I361" i="2"/>
  <c r="I365" i="2"/>
  <c r="I369" i="2"/>
  <c r="I373" i="2"/>
  <c r="I377" i="2"/>
  <c r="I381" i="2"/>
  <c r="I384" i="2"/>
  <c r="I385" i="2"/>
  <c r="I22" i="2"/>
  <c r="I26" i="2"/>
  <c r="I30" i="2"/>
  <c r="I34" i="2"/>
  <c r="I222" i="2"/>
  <c r="I226" i="2"/>
  <c r="I230" i="2"/>
  <c r="I234" i="2"/>
  <c r="I238" i="2"/>
  <c r="I242" i="2"/>
  <c r="I246" i="2"/>
  <c r="I250" i="2"/>
  <c r="I254" i="2"/>
  <c r="I258" i="2"/>
  <c r="I262" i="2"/>
  <c r="I266" i="2"/>
  <c r="I270" i="2"/>
  <c r="I274" i="2"/>
  <c r="I278" i="2"/>
  <c r="I282" i="2"/>
  <c r="I286" i="2"/>
  <c r="I290" i="2"/>
  <c r="I294" i="2"/>
  <c r="I298" i="2"/>
  <c r="I302" i="2"/>
  <c r="I306" i="2"/>
  <c r="I310" i="2"/>
  <c r="I314" i="2"/>
  <c r="I318" i="2"/>
  <c r="I322" i="2"/>
  <c r="I326" i="2"/>
  <c r="I330" i="2"/>
  <c r="I334" i="2"/>
  <c r="I338" i="2"/>
  <c r="I342" i="2"/>
  <c r="I346" i="2"/>
  <c r="I350" i="2"/>
  <c r="I354" i="2"/>
  <c r="I358" i="2"/>
  <c r="I362" i="2"/>
  <c r="I366" i="2"/>
  <c r="I370" i="2"/>
  <c r="I374" i="2"/>
  <c r="I378" i="2"/>
  <c r="I382" i="2"/>
  <c r="I387" i="2"/>
  <c r="I20" i="2"/>
  <c r="I24" i="2"/>
  <c r="I28" i="2"/>
  <c r="I32" i="2"/>
  <c r="CT4" i="1"/>
  <c r="CT7" i="1"/>
  <c r="CP4" i="1"/>
  <c r="CW7" i="1"/>
  <c r="CV7" i="1"/>
  <c r="CV4" i="1"/>
  <c r="CV14" i="1"/>
  <c r="CT6" i="1"/>
  <c r="CU3" i="1"/>
  <c r="CW6" i="1"/>
  <c r="CV6" i="1"/>
  <c r="CW3" i="1"/>
  <c r="I9" i="1"/>
  <c r="I12" i="1"/>
  <c r="I13" i="1"/>
  <c r="I16" i="1"/>
  <c r="I17" i="1"/>
  <c r="I20" i="1"/>
  <c r="I21" i="1"/>
  <c r="I24" i="1"/>
  <c r="I25" i="1"/>
  <c r="I28" i="1"/>
  <c r="I29" i="1"/>
  <c r="I32" i="1"/>
  <c r="I33" i="1"/>
  <c r="I36" i="1"/>
  <c r="I37" i="1"/>
  <c r="I40" i="1"/>
  <c r="I41" i="1"/>
  <c r="I44" i="1"/>
  <c r="I45" i="1"/>
  <c r="I48" i="1"/>
  <c r="I49" i="1"/>
  <c r="I52" i="1"/>
  <c r="I53" i="1"/>
  <c r="I56" i="1"/>
  <c r="I57" i="1"/>
  <c r="I60" i="1"/>
  <c r="I61" i="1"/>
  <c r="I64" i="1"/>
  <c r="I65" i="1"/>
  <c r="I68" i="1"/>
  <c r="I69" i="1"/>
  <c r="I72" i="1"/>
  <c r="I73" i="1"/>
  <c r="I76" i="1"/>
  <c r="I77" i="1"/>
  <c r="I80" i="1"/>
  <c r="I81" i="1"/>
  <c r="I84" i="1"/>
  <c r="I85" i="1"/>
  <c r="I88" i="1"/>
  <c r="I89" i="1"/>
  <c r="I92" i="1"/>
  <c r="I93" i="1"/>
  <c r="I96" i="1"/>
  <c r="I97" i="1"/>
  <c r="I100" i="1"/>
  <c r="I101" i="1"/>
  <c r="I104" i="1"/>
  <c r="I105" i="1"/>
  <c r="I108" i="1"/>
  <c r="I109" i="1"/>
  <c r="I112" i="1"/>
  <c r="I113" i="1"/>
  <c r="I116" i="1"/>
  <c r="I117" i="1"/>
  <c r="CS6" i="1"/>
  <c r="CV3" i="1"/>
  <c r="CV13" i="1"/>
  <c r="CS7" i="1"/>
  <c r="CU4" i="1"/>
  <c r="CQ4" i="1"/>
  <c r="I10" i="1"/>
  <c r="I11" i="1"/>
  <c r="I14" i="1"/>
  <c r="I15" i="1"/>
  <c r="I18" i="1"/>
  <c r="I19" i="1"/>
  <c r="I22" i="1"/>
  <c r="I23" i="1"/>
  <c r="I26" i="1"/>
  <c r="I27" i="1"/>
  <c r="I30" i="1"/>
  <c r="I31" i="1"/>
  <c r="I34" i="1"/>
  <c r="I35" i="1"/>
  <c r="I38" i="1"/>
  <c r="I39" i="1"/>
  <c r="I42" i="1"/>
  <c r="I43" i="1"/>
  <c r="I46" i="1"/>
  <c r="I47" i="1"/>
  <c r="I50" i="1"/>
  <c r="I51" i="1"/>
  <c r="I54" i="1"/>
  <c r="I55" i="1"/>
  <c r="I58" i="1"/>
  <c r="I59" i="1"/>
  <c r="I62" i="1"/>
  <c r="I63" i="1"/>
  <c r="I66" i="1"/>
  <c r="I67" i="1"/>
  <c r="I70" i="1"/>
  <c r="I71" i="1"/>
  <c r="I74" i="1"/>
  <c r="I75" i="1"/>
  <c r="I78" i="1"/>
  <c r="I79" i="1"/>
  <c r="I82" i="1"/>
  <c r="I83" i="1"/>
  <c r="I86" i="1"/>
  <c r="I87" i="1"/>
  <c r="I90" i="1"/>
  <c r="I91" i="1"/>
  <c r="I94" i="1"/>
  <c r="I95" i="1"/>
  <c r="I98" i="1"/>
  <c r="I99" i="1"/>
  <c r="I102" i="1"/>
  <c r="I103" i="1"/>
  <c r="I106" i="1"/>
  <c r="I107" i="1"/>
  <c r="I110" i="1"/>
  <c r="I111" i="1"/>
  <c r="I114" i="1"/>
  <c r="I115" i="1"/>
  <c r="I118" i="1"/>
  <c r="I119" i="1"/>
  <c r="CO3" i="2"/>
  <c r="CV3" i="2"/>
  <c r="CW3" i="2"/>
  <c r="CP3" i="2"/>
  <c r="CV4" i="2"/>
  <c r="CS4" i="2"/>
  <c r="CT3" i="2"/>
  <c r="CO4" i="2"/>
  <c r="CT4" i="2"/>
  <c r="CU4" i="2"/>
  <c r="CP4" i="2"/>
  <c r="CN4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I157" i="2"/>
  <c r="I165" i="2"/>
  <c r="I173" i="2"/>
  <c r="I181" i="2"/>
  <c r="I189" i="2"/>
  <c r="I197" i="2"/>
  <c r="I205" i="2"/>
  <c r="I213" i="2"/>
  <c r="CN3" i="2"/>
  <c r="CR3" i="2"/>
  <c r="I51" i="2"/>
  <c r="I59" i="2"/>
  <c r="I67" i="2"/>
  <c r="I75" i="2"/>
  <c r="I83" i="2"/>
  <c r="I91" i="2"/>
  <c r="I99" i="2"/>
  <c r="I107" i="2"/>
  <c r="I115" i="2"/>
  <c r="I123" i="2"/>
  <c r="I131" i="2"/>
  <c r="I139" i="2"/>
  <c r="I147" i="2"/>
  <c r="I155" i="2"/>
  <c r="I163" i="2"/>
  <c r="I171" i="2"/>
  <c r="I179" i="2"/>
  <c r="I187" i="2"/>
  <c r="I195" i="2"/>
  <c r="I203" i="2"/>
  <c r="I211" i="2"/>
  <c r="I219" i="2"/>
  <c r="CS3" i="2"/>
  <c r="I57" i="2"/>
  <c r="I65" i="2"/>
  <c r="I73" i="2"/>
  <c r="I81" i="2"/>
  <c r="I89" i="2"/>
  <c r="I97" i="2"/>
  <c r="I105" i="2"/>
  <c r="I113" i="2"/>
  <c r="I121" i="2"/>
  <c r="I129" i="2"/>
  <c r="I137" i="2"/>
  <c r="I145" i="2"/>
  <c r="I153" i="2"/>
  <c r="I161" i="2"/>
  <c r="I169" i="2"/>
  <c r="I177" i="2"/>
  <c r="I185" i="2"/>
  <c r="I193" i="2"/>
  <c r="I201" i="2"/>
  <c r="I209" i="2"/>
  <c r="I217" i="2"/>
  <c r="I220" i="2"/>
  <c r="I224" i="2"/>
  <c r="I228" i="2"/>
  <c r="I232" i="2"/>
  <c r="I236" i="2"/>
  <c r="I240" i="2"/>
  <c r="I244" i="2"/>
  <c r="I248" i="2"/>
  <c r="I252" i="2"/>
  <c r="I256" i="2"/>
  <c r="I260" i="2"/>
  <c r="I264" i="2"/>
  <c r="I268" i="2"/>
  <c r="I272" i="2"/>
  <c r="I276" i="2"/>
  <c r="I280" i="2"/>
  <c r="I284" i="2"/>
  <c r="I288" i="2"/>
  <c r="I292" i="2"/>
  <c r="I296" i="2"/>
  <c r="I300" i="2"/>
  <c r="I304" i="2"/>
  <c r="I308" i="2"/>
  <c r="I312" i="2"/>
  <c r="I316" i="2"/>
  <c r="I320" i="2"/>
  <c r="I324" i="2"/>
  <c r="I328" i="2"/>
  <c r="I332" i="2"/>
  <c r="I336" i="2"/>
  <c r="I340" i="2"/>
  <c r="I344" i="2"/>
  <c r="I348" i="2"/>
  <c r="I352" i="2"/>
  <c r="I356" i="2"/>
  <c r="I360" i="2"/>
  <c r="I364" i="2"/>
  <c r="I368" i="2"/>
  <c r="I372" i="2"/>
  <c r="I376" i="2"/>
  <c r="I380" i="2"/>
  <c r="I388" i="2"/>
  <c r="CP3" i="1"/>
  <c r="CT3" i="1"/>
  <c r="CN4" i="1"/>
  <c r="CR4" i="1"/>
  <c r="CO3" i="1"/>
  <c r="CS3" i="1"/>
  <c r="CQ3" i="1"/>
  <c r="CO4" i="1"/>
  <c r="CS4" i="1"/>
  <c r="CN3" i="1"/>
</calcChain>
</file>

<file path=xl/sharedStrings.xml><?xml version="1.0" encoding="utf-8"?>
<sst xmlns="http://schemas.openxmlformats.org/spreadsheetml/2006/main" count="889" uniqueCount="674">
  <si>
    <t>Mean</t>
  </si>
  <si>
    <t>S.d.</t>
  </si>
  <si>
    <t>DMT_AQ</t>
  </si>
  <si>
    <t>DT_AQ</t>
  </si>
  <si>
    <t>TBME_AQ</t>
  </si>
  <si>
    <t>XMI_dry</t>
  </si>
  <si>
    <t>XT_AQ</t>
  </si>
  <si>
    <t>Signal</t>
  </si>
  <si>
    <t>0s</t>
  </si>
  <si>
    <t>DMT_AQ_01_Box2</t>
  </si>
  <si>
    <t>DMT_AQ_02_Box2</t>
  </si>
  <si>
    <t>DMT_AQ_03_Box2</t>
  </si>
  <si>
    <t>DMT_AQ_04_Box2</t>
  </si>
  <si>
    <t>DMT_AQ_05_Box2</t>
  </si>
  <si>
    <t>DMT_AQ_06_Box2</t>
  </si>
  <si>
    <t>DMT_AQ_07_Box2</t>
  </si>
  <si>
    <t>DMT_AQ_08_Box2</t>
  </si>
  <si>
    <t>DMT_AQ_09_Box2</t>
  </si>
  <si>
    <t>DMT_AQ_10_Box2</t>
  </si>
  <si>
    <t>DMT_AQ_11_Box2</t>
  </si>
  <si>
    <t>DMT_AQ_12_Box2</t>
  </si>
  <si>
    <t>DMT_AQ_13_Box2</t>
  </si>
  <si>
    <t>DMT_AQ_14_Box2</t>
  </si>
  <si>
    <t>DMT_AQ_15_Box2</t>
  </si>
  <si>
    <t>DMT_AQ_16_Box2</t>
  </si>
  <si>
    <t>DT_AQ_01_Box2</t>
  </si>
  <si>
    <t>DT_AQ_02_Box2</t>
  </si>
  <si>
    <t>DT_AQ_03_Box2</t>
  </si>
  <si>
    <t>DT_AQ_04_Box2</t>
  </si>
  <si>
    <t>DT_AQ_05_Box2</t>
  </si>
  <si>
    <t>DT_AQ_06_Box2</t>
  </si>
  <si>
    <t>DT_AQ_07_Box2</t>
  </si>
  <si>
    <t>DT_AQ_08_Box2</t>
  </si>
  <si>
    <t>DT_AQ_09_Box2</t>
  </si>
  <si>
    <t>DT_AQ_10_Box2</t>
  </si>
  <si>
    <t>DT_AQ_11_Box2</t>
  </si>
  <si>
    <t>DT_AQ_12_Box2</t>
  </si>
  <si>
    <t>DT_AQ_13_Box2</t>
  </si>
  <si>
    <t>DT_AQ_14_Box2</t>
  </si>
  <si>
    <t>DT_AQ_15_Box2</t>
  </si>
  <si>
    <t>DT_AQ_16_Box2</t>
  </si>
  <si>
    <t>TBME_AQ_01_Box2</t>
  </si>
  <si>
    <t>TBME_AQ_02_Box2</t>
  </si>
  <si>
    <t>TBME_AQ_03_Box2</t>
  </si>
  <si>
    <t>TBME_AQ_04_Box2</t>
  </si>
  <si>
    <t>TBME_AQ_05_Box2</t>
  </si>
  <si>
    <t>TBME_AQ_06_Box2</t>
  </si>
  <si>
    <t>TBME_AQ_07_Box2</t>
  </si>
  <si>
    <t>TBME_AQ_08_Box2</t>
  </si>
  <si>
    <t>TBME_AQ_09_Box2</t>
  </si>
  <si>
    <t>TBME_AQ_10_Box2</t>
  </si>
  <si>
    <t>TBME_AQ_11_Box2</t>
  </si>
  <si>
    <t>TBME_AQ_12_Box2</t>
  </si>
  <si>
    <t>TBME_AQ_13_Box2</t>
  </si>
  <si>
    <t>TBME_AQ_14_Box2</t>
  </si>
  <si>
    <t>TBME_AQ_15_Box2</t>
  </si>
  <si>
    <t>TBME_AQ_16_Box2</t>
  </si>
  <si>
    <t>XMI_dry_01_Box2</t>
  </si>
  <si>
    <t>XMI_dry_02_Box2</t>
  </si>
  <si>
    <t>XMI_dry_03_Box2</t>
  </si>
  <si>
    <t>XMI_dry_04_Box2</t>
  </si>
  <si>
    <t>XMI_dry_05_Box2</t>
  </si>
  <si>
    <t>XMI_dry_06_Box2</t>
  </si>
  <si>
    <t>XMI_dry_07_Box2</t>
  </si>
  <si>
    <t>XMI_dry_08_Box2</t>
  </si>
  <si>
    <t>XMI_dry_09_Box2</t>
  </si>
  <si>
    <t>XMI_dry_10_Box2</t>
  </si>
  <si>
    <t>XMI_dry_11_Box2</t>
  </si>
  <si>
    <t>XMI_dry_12_Box2</t>
  </si>
  <si>
    <t>XMI_dry_13_Box2</t>
  </si>
  <si>
    <t>XMI_dry_14_Box2</t>
  </si>
  <si>
    <t>XMI_dry_15_Box2</t>
  </si>
  <si>
    <t>XMI_dry_16_Box2</t>
  </si>
  <si>
    <t>XT_AQ_01_Box2</t>
  </si>
  <si>
    <t>XT_AQ_02_Box2</t>
  </si>
  <si>
    <t>XT_AQ_03_Box2</t>
  </si>
  <si>
    <t>XT_AQ_04_Box2</t>
  </si>
  <si>
    <t>XT_AQ_05_Box2</t>
  </si>
  <si>
    <t>XT_AQ_06_Box2</t>
  </si>
  <si>
    <t>XT_AQ_07_Box2</t>
  </si>
  <si>
    <t>XT_AQ_08_Box2</t>
  </si>
  <si>
    <t>XT_AQ_09_Box2</t>
  </si>
  <si>
    <t>XT_AQ_10_Box2</t>
  </si>
  <si>
    <t>XT_AQ_11_Box2</t>
  </si>
  <si>
    <t>XT_AQ_12_Box2</t>
  </si>
  <si>
    <t>XT_AQ_13_Box2</t>
  </si>
  <si>
    <t>XT_AQ_14_Box2</t>
  </si>
  <si>
    <t>XT_AQ_15_Box2</t>
  </si>
  <si>
    <t>XT_AQ_16_Box2</t>
  </si>
  <si>
    <t>Deviations</t>
  </si>
  <si>
    <t>Furse_Ex049_A02_DMT_AQ_01_Box2.mzXML</t>
  </si>
  <si>
    <t>Furse_Ex049_B02_DMT_AQ_02_Box2.mzXML</t>
  </si>
  <si>
    <t>Furse_Ex049_C02_DMT_AQ_03_Box2.mzXML</t>
  </si>
  <si>
    <t>Furse_Ex049_D02_DMT_AQ_04_Box2.mzXML</t>
  </si>
  <si>
    <t>Furse_Ex049_E02_DMT_AQ_05_Box2.mzXML</t>
  </si>
  <si>
    <t>Furse_Ex049_F02_DMT_AQ_06_Box2.mzXML</t>
  </si>
  <si>
    <t>Furse_Ex049_G02_DMT_AQ_07_Box2.mzXML</t>
  </si>
  <si>
    <t>Furse_Ex049_H02_DMT_AQ_08_Box2.mzXML</t>
  </si>
  <si>
    <t>Furse_Ex049_A03_DMT_AQ_09_Box2.mzXML</t>
  </si>
  <si>
    <t>Furse_Ex049_B03_DMT_AQ_10_Box2.mzXML</t>
  </si>
  <si>
    <t>Furse_Ex049_C03_DMT_AQ_11_Box2.mzXML</t>
  </si>
  <si>
    <t>Furse_Ex049_D03_DMT_AQ_12_Box2.mzXML</t>
  </si>
  <si>
    <t>Furse_Ex049_E03_DMT_AQ_13_Box2.mzXML</t>
  </si>
  <si>
    <t>Furse_Ex049_F03_DMT_AQ_14_Box2.mzXML</t>
  </si>
  <si>
    <t>Furse_Ex049_G03_DMT_AQ_15_Box2.mzXML</t>
  </si>
  <si>
    <t>Furse_Ex049_H03_DMT_AQ_16_Box2.mzXML</t>
  </si>
  <si>
    <t>Furse_Ex049_A06_DT_AQ_01_Box2.mzXML</t>
  </si>
  <si>
    <t>Furse_Ex049_B06_DT_AQ_02_Box2.mzXML</t>
  </si>
  <si>
    <t>Furse_Ex049_C06_DT_AQ_03_Box2.mzXML</t>
  </si>
  <si>
    <t>Furse_Ex049_D06_DT_AQ_04_Box2.mzXML</t>
  </si>
  <si>
    <t>Furse_Ex049_E06_DT_AQ_05_Box2.mzXML</t>
  </si>
  <si>
    <t>Furse_Ex049_F06_DT_AQ_06_Box2.mzXML</t>
  </si>
  <si>
    <t>Furse_Ex049_G06_DT_AQ_07_Box2.mzXML</t>
  </si>
  <si>
    <t>Furse_Ex049_H06_DT_AQ_08_Box2.mzXML</t>
  </si>
  <si>
    <t>Furse_Ex049_A07_DT_AQ_09_Box2.mzXML</t>
  </si>
  <si>
    <t>Furse_Ex049_B07_DT_AQ_10_Box2.mzXML</t>
  </si>
  <si>
    <t>Furse_Ex049_C07_DT_AQ_11_Box2.mzXML</t>
  </si>
  <si>
    <t>Furse_Ex049_D07_DT_AQ_12_Box2.mzXML</t>
  </si>
  <si>
    <t>Furse_Ex049_E07_DT_AQ_13_Box2.mzXML</t>
  </si>
  <si>
    <t>Furse_Ex049_F07_DT_AQ_14_Box2.mzXML</t>
  </si>
  <si>
    <t>Furse_Ex049_G07_DT_AQ_15_Box2.mzXML</t>
  </si>
  <si>
    <t>Furse_Ex049_H07_DT_AQ_16_Box2.mzXML</t>
  </si>
  <si>
    <t>Furse_Ex049_A04_TBME_AQ_01_Box2.mzXML</t>
  </si>
  <si>
    <t>Furse_Ex049_B04_TBME_AQ_02_Box2.mzXML</t>
  </si>
  <si>
    <t>Furse_Ex049_C04_TBME_AQ_03_Box2.mzXML</t>
  </si>
  <si>
    <t>Furse_Ex049_D04_TBME_AQ_04_Box2.mzXML</t>
  </si>
  <si>
    <t>Furse_Ex049_E04_TBME_AQ_05_Box2.mzXML</t>
  </si>
  <si>
    <t>Furse_Ex049_F04_TBME_AQ_06_Box2.mzXML</t>
  </si>
  <si>
    <t>Furse_Ex049_G04_TBME_AQ_07_Box2.mzXML</t>
  </si>
  <si>
    <t>Furse_Ex049_H04_TBME_AQ_08_Box2.mzXML</t>
  </si>
  <si>
    <t>Furse_Ex049_A05_TBME_AQ_09_Box2.mzXML</t>
  </si>
  <si>
    <t>Furse_Ex049_B05_TBME_AQ_10_Box2.mzXML</t>
  </si>
  <si>
    <t>Furse_Ex049_C05_TBME_AQ_11_Box2.mzXML</t>
  </si>
  <si>
    <t>Furse_Ex049_D05_TBME_AQ_12_Box2.mzXML</t>
  </si>
  <si>
    <t>Furse_Ex049_E05_TBME_AQ_13_Box2.mzXML</t>
  </si>
  <si>
    <t>Furse_Ex049_F05_TBME_AQ_14_Box2.mzXML</t>
  </si>
  <si>
    <t>Furse_Ex049_G05_TBME_AQ_15_Box2.mzXML</t>
  </si>
  <si>
    <t>Furse_Ex049_H05_TBME_AQ_16_Box2.mzXML</t>
  </si>
  <si>
    <t>Furse_Ex049_A11_XMI_dry_01_Box2.mzXML</t>
  </si>
  <si>
    <t>Furse_Ex049_B11_XMI_dry_02_Box2.mzXML</t>
  </si>
  <si>
    <t>Furse_Ex049_C11_XMI_dry_03_Box2.mzXML</t>
  </si>
  <si>
    <t>Furse_Ex049_D11_XMI_dry_04_Box2.mzXML</t>
  </si>
  <si>
    <t>Furse_Ex049_E11_XMI_dry_05_Box2.mzXML</t>
  </si>
  <si>
    <t>Furse_Ex049_F11_XMI_dry_06_Box2.mzXML</t>
  </si>
  <si>
    <t>Furse_Ex049_G11_XMI_dry_07_Box2.mzXML</t>
  </si>
  <si>
    <t>Furse_Ex049_H11_XMI_dry_08_Box2.mzXML</t>
  </si>
  <si>
    <t>Furse_Ex049_A12_XMI_dry_09_Box2.mzXML</t>
  </si>
  <si>
    <t>Furse_Ex049_B12_XMI_dry_10_Box2.mzXML</t>
  </si>
  <si>
    <t>Furse_Ex049_C12_XMI_dry_11_Box2.mzXML</t>
  </si>
  <si>
    <t>Furse_Ex049_D12_XMI_dry_12_Box2.mzXML</t>
  </si>
  <si>
    <t>Furse_Ex049_E12_XMI_dry_13_Box2.mzXML</t>
  </si>
  <si>
    <t>Furse_Ex049_F12_XMI_dry_14_Box2.mzXML</t>
  </si>
  <si>
    <t>Furse_Ex049_G12_XMI_dry_15_Box2.mzXML</t>
  </si>
  <si>
    <t>Furse_Ex049_H12_XMI_dry_16_Box2.mzXML</t>
  </si>
  <si>
    <t>Furse_Ex049_A08_XT_AQ_01_Box2.mzXML</t>
  </si>
  <si>
    <t>Furse_Ex049_B08_XT_AQ_02_Box2.mzXML</t>
  </si>
  <si>
    <t>Furse_Ex049_C08_XT_AQ_03_Box2.mzXML</t>
  </si>
  <si>
    <t>Furse_Ex049_D08_XT_AQ_04_Box2.mzXML</t>
  </si>
  <si>
    <t>Furse_Ex049_E08_XT_AQ_05_Box2.mzXML</t>
  </si>
  <si>
    <t>Furse_Ex049_F08_XT_AQ_06_Box2.mzXML</t>
  </si>
  <si>
    <t>Furse_Ex049_G08_XT_AQ_07_Box2.mzXML</t>
  </si>
  <si>
    <t>Furse_Ex049_H08_XT_AQ_08_Box2.mzXML</t>
  </si>
  <si>
    <t>Furse_Ex049_A09_XT_AQ_09_Box2.mzXML</t>
  </si>
  <si>
    <t>Furse_Ex049_B09_XT_AQ_10_Box2.mzXML</t>
  </si>
  <si>
    <t>Furse_Ex049_C09_XT_AQ_11_Box2.mzXML</t>
  </si>
  <si>
    <t>Furse_Ex049_D09_XT_AQ_12_Box2.mzXML</t>
  </si>
  <si>
    <t>Furse_Ex049_E09_XT_AQ_13_Box2.mzXML</t>
  </si>
  <si>
    <t>Furse_Ex049_F09_XT_AQ_14_Box2.mzXML</t>
  </si>
  <si>
    <t>Furse_Ex049_G09_XT_AQ_15_Box2.mzXML</t>
  </si>
  <si>
    <t>Furse_Ex049_H09_XT_AQ_16_Box2.mzXML</t>
  </si>
  <si>
    <t>DG(34:00)_[M+NH4]1+</t>
  </si>
  <si>
    <t>DG(36:02)_[M+NH4]1+</t>
  </si>
  <si>
    <t>DG(36:03)_[M+H-H2O]1+</t>
  </si>
  <si>
    <t>DG(36:04)_[M+H-H2O]1+</t>
  </si>
  <si>
    <t>DG(36:05)_[M+H-H2O]1+</t>
  </si>
  <si>
    <t>DG(38:02)_[M+H-H2O]1+</t>
  </si>
  <si>
    <t>DG(38:06)_[M+H-H2O]1+</t>
  </si>
  <si>
    <t>DG(38:06)_[M+NH4]1+</t>
  </si>
  <si>
    <t>DG(39:03)_[M+NH4]1+</t>
  </si>
  <si>
    <t>DG(40:01)_[M+H-H2O]1+</t>
  </si>
  <si>
    <t>DG(40:06)_[M+H-H2O]1+</t>
  </si>
  <si>
    <t>DG(42:01)_[M+H-H2O]1+</t>
  </si>
  <si>
    <t>LPI(18:00)_[M+NH4]1+</t>
  </si>
  <si>
    <t>PA(26:01)</t>
  </si>
  <si>
    <t>PA(39:03)_[M+Na]1+</t>
  </si>
  <si>
    <t>PA(42:00)_[M+Na]1+</t>
  </si>
  <si>
    <t>PA(43:00)_[M+Na]1+</t>
  </si>
  <si>
    <t>PC(32:00) &amp; PE(35:00)</t>
  </si>
  <si>
    <t>PC(34:02) &amp; PE(37:02)</t>
  </si>
  <si>
    <t>PC(36:02) &amp; PE(39:02)</t>
  </si>
  <si>
    <t>PC(36:03) &amp; PE(39:03)</t>
  </si>
  <si>
    <t>PC(36:04) &amp; PE(39:04)</t>
  </si>
  <si>
    <t>PC(38:05) &amp; PE(41:05)</t>
  </si>
  <si>
    <t>PC(44:02)_[M+H]1+</t>
  </si>
  <si>
    <t>PC(44:03)_[M+H]1+</t>
  </si>
  <si>
    <t>PC(44:04)_[M+H]1+</t>
  </si>
  <si>
    <t>PC(46:05)</t>
  </si>
  <si>
    <t>PC-O(40:01)_[M+H]1+</t>
  </si>
  <si>
    <t>PC-O(40:06)_[M+H]1+</t>
  </si>
  <si>
    <t>PC-O(42:06)_[M+H]1+</t>
  </si>
  <si>
    <t>PC-O(46:00)</t>
  </si>
  <si>
    <t>PC-O(46:01) &amp; PC-P(46:00)</t>
  </si>
  <si>
    <t>PC-P(40:05) &amp; PC-O(40:06)</t>
  </si>
  <si>
    <t>PC-P(42:05)</t>
  </si>
  <si>
    <t>PC-P(47:01)</t>
  </si>
  <si>
    <t>PE(36:08)_[M+H]1+ / PA(38:09)_[M+NH4]1+</t>
  </si>
  <si>
    <t>PE(48:01) &amp; PC(45:01)</t>
  </si>
  <si>
    <t>PE-O(34:04)_[M+H]1+</t>
  </si>
  <si>
    <t>PG(29:00)_[M+Na]1+</t>
  </si>
  <si>
    <t>PG(31:02)_[M+Na]1+ / PG(33:05)_[M+H]1+</t>
  </si>
  <si>
    <t>PG(43:01)_[M+NH4]1+</t>
  </si>
  <si>
    <t>PG(44:00)_[M+NH4]1+</t>
  </si>
  <si>
    <t>PG(44:01)_[M+Na]1+</t>
  </si>
  <si>
    <t>PG-O(33:02)_[M+Na]1+</t>
  </si>
  <si>
    <t>PG-O(37:02)_[M+Na]1+</t>
  </si>
  <si>
    <t>PG-O(38:05)_[M+H]1+</t>
  </si>
  <si>
    <t>PG-O(42:02)_[M+Na]1+</t>
  </si>
  <si>
    <t>PI(32:03)_[M+H]1+</t>
  </si>
  <si>
    <t>PI(35:00)_[M+H]1+</t>
  </si>
  <si>
    <t>PI(44:05)_[M+NH4]1+</t>
  </si>
  <si>
    <t>PI-O(39:00)_[M+Na]1+</t>
  </si>
  <si>
    <t>PI-O(40:00)_[M+Na]1+</t>
  </si>
  <si>
    <t>PI-O(40:01)_[M+H]1+</t>
  </si>
  <si>
    <t>PI-P(35:02)_[M+NH4]1+</t>
  </si>
  <si>
    <t>PI-P(42:02)_[M+H]1+</t>
  </si>
  <si>
    <t>PS(36:03)_[M+H]1+ / PG(36:05)_[M+NH4]1+</t>
  </si>
  <si>
    <t>PS(38:09)_[M+Na]1+</t>
  </si>
  <si>
    <t>PS(40:00)_[M+H]1+ / PG(40:02)_[M+NH4]1+</t>
  </si>
  <si>
    <t>PS-O(38:04)_[M+Na]1+</t>
  </si>
  <si>
    <t>PS-O(38:05)_[M+H]1+ / PG-P(38:06)_[M+NH4]1+</t>
  </si>
  <si>
    <t>PS-O(42:00)_[M+H]1+ / PG-O(42:02)_[M+NH4]1+</t>
  </si>
  <si>
    <t>PS-P(36:05)_[M+H]1+</t>
  </si>
  <si>
    <t>PS-P(40:06)_[M+H]1+</t>
  </si>
  <si>
    <t>SM(32:00)_[M+H]1+</t>
  </si>
  <si>
    <t>SM(34:01)_[M+H]1+</t>
  </si>
  <si>
    <t>SM(34:03)</t>
  </si>
  <si>
    <t>SM(38:04)</t>
  </si>
  <si>
    <t>SM(42:04)</t>
  </si>
  <si>
    <t>SM(46:00)</t>
  </si>
  <si>
    <t>TG(40:06)</t>
  </si>
  <si>
    <t>TG(46:04)_[M+Na]1+</t>
  </si>
  <si>
    <t>TG(47:03)_[M+Na]1+</t>
  </si>
  <si>
    <t>TG(48:04)_[M+Na]1+</t>
  </si>
  <si>
    <t>TG(50:06)_[M+Na]1+</t>
  </si>
  <si>
    <t>TG(52:00)_[M+Na]1+</t>
  </si>
  <si>
    <t>TG(52:02)_[M+Na]1+</t>
  </si>
  <si>
    <t>TG(52:03)_[M+Na]1+</t>
  </si>
  <si>
    <t>TG(52:04)_[M+Na]1+</t>
  </si>
  <si>
    <t>TG(52:04)_[M+NH4]1+</t>
  </si>
  <si>
    <t>TG(52:06)_[M+NH4]1+</t>
  </si>
  <si>
    <t>TG(53:02)_[M+Na]1+</t>
  </si>
  <si>
    <t>TG(53:06)_[M+NH4]1+</t>
  </si>
  <si>
    <t>TG(53:07)_[M+NH4]1+</t>
  </si>
  <si>
    <t>TG(53:08)_[M+NH4]1+</t>
  </si>
  <si>
    <t>TG(54:03)_[M+NH4]1+</t>
  </si>
  <si>
    <t>TG(54:04)_[M+NH4]1+</t>
  </si>
  <si>
    <t>TG(54:05)_[M+NH4]1+</t>
  </si>
  <si>
    <t>TG(54:06)_[M+NH4]1+</t>
  </si>
  <si>
    <t>TG(55:00)_[M+Na]1+</t>
  </si>
  <si>
    <t>TG(55:01)_[M+NH4]1+</t>
  </si>
  <si>
    <t>TG(55:02)_[M+NH4]1+</t>
  </si>
  <si>
    <t>TG(55:03)_[M+NH4]1+</t>
  </si>
  <si>
    <t>TG(55:04)_[M+NH4]1+</t>
  </si>
  <si>
    <t>TG(55:05)_[M+NH4]1+</t>
  </si>
  <si>
    <t>TG(55:06)_[M+Na]1+</t>
  </si>
  <si>
    <t>TG(55:10)_[M+Na]1+</t>
  </si>
  <si>
    <t>TG(55:11)_[M+NH4]1+</t>
  </si>
  <si>
    <t>TG(56:03)_[M+NH4]1+</t>
  </si>
  <si>
    <t>TG(56:04)_[M+NH4]1+</t>
  </si>
  <si>
    <t>TG(56:05)_[M+NH4]1+</t>
  </si>
  <si>
    <t>TG(56:07)_[M+NH4]1+</t>
  </si>
  <si>
    <t>TG(57:02)_[M+NH4]1+</t>
  </si>
  <si>
    <t>TG(58:02)_[M+NH4]1+</t>
  </si>
  <si>
    <t>TG(58:03)_[M+NH4]1+</t>
  </si>
  <si>
    <t>TG(59:07)_[M+NH4]1+</t>
  </si>
  <si>
    <t>TG(59:08)_[M+NH4]1+</t>
  </si>
  <si>
    <t>TG(60:02)_[M+NH4]1+</t>
  </si>
  <si>
    <t>TG(60:14)_[M+Na]1+</t>
  </si>
  <si>
    <t>TG(61:07)_[M+NH4]1+</t>
  </si>
  <si>
    <t>TG(61:08)_[M+NH4]1+</t>
  </si>
  <si>
    <t>TG(63:08)_[M+NH4]1+</t>
  </si>
  <si>
    <t>TG(64:15)_[M+Na]1+</t>
  </si>
  <si>
    <t>CL(63:0)_[M-H]1-</t>
  </si>
  <si>
    <t>CL(65:0)_[M-H]1-</t>
  </si>
  <si>
    <t>CL(65:1)_[M-H]1-</t>
  </si>
  <si>
    <t>CL(65:2)_[M-H]1-</t>
  </si>
  <si>
    <t>CL(67:0)_[M-H]1-</t>
  </si>
  <si>
    <t>CL(67:1)_[M-H]1-</t>
  </si>
  <si>
    <t>CL(67:2)_[M-H]1-</t>
  </si>
  <si>
    <t>CL(67:3)_[M-H]1-</t>
  </si>
  <si>
    <t>CL(68:0)_[M-H]1-</t>
  </si>
  <si>
    <t>CL(68:1)_[M-H]1-</t>
  </si>
  <si>
    <t>CL(68:2)_[M-H]1-</t>
  </si>
  <si>
    <t>CL(68:4)_[M-H]1-</t>
  </si>
  <si>
    <t>CL(69:1)_[M-H]1-</t>
  </si>
  <si>
    <t>CL(69:3)_[M-H]1-</t>
  </si>
  <si>
    <t>CL(69:4)_[M-H]1-</t>
  </si>
  <si>
    <t>CL(69:5)_[M-H]1-</t>
  </si>
  <si>
    <t>CL(69:6)_[M-H]1-</t>
  </si>
  <si>
    <t>CL(70:1)_[M-H]1-</t>
  </si>
  <si>
    <t>CL(70:2)_[M-H]1-</t>
  </si>
  <si>
    <t>CL(70:3)_[M-H]1-</t>
  </si>
  <si>
    <t>CL(70:4)_[M-H]1-</t>
  </si>
  <si>
    <t>CL(70:5)_[M-H]1-</t>
  </si>
  <si>
    <t>CL(70:6)_[M-H]1-</t>
  </si>
  <si>
    <t>CL(71:0)_[M-H]1-</t>
  </si>
  <si>
    <t>CL(71:1)_[M-H]1-</t>
  </si>
  <si>
    <t>CL(71:2)_[M-H]1-</t>
  </si>
  <si>
    <t>CL(71:3)_[M-H]1-</t>
  </si>
  <si>
    <t>CL(71:4)_[M-H]1-</t>
  </si>
  <si>
    <t>CL(71:5)_[M-H]1-</t>
  </si>
  <si>
    <t>CL(71:6)_[M-H]1-</t>
  </si>
  <si>
    <t>CL(71:7)_[M-H]1-</t>
  </si>
  <si>
    <t>CL(71:8)_[M-H]1-</t>
  </si>
  <si>
    <t>CL(72:2)_[M-H]1-</t>
  </si>
  <si>
    <t>CL(72:3)_[M-H]1-</t>
  </si>
  <si>
    <t>CL(72:5)_[M-H]1-</t>
  </si>
  <si>
    <t>CL(72:6)_[M-H]1-</t>
  </si>
  <si>
    <t>CL(72:8)_[M-H]1-</t>
  </si>
  <si>
    <t>CL(73:1)_[M-H]1-</t>
  </si>
  <si>
    <t>CL(73:2)_[M-H]1-</t>
  </si>
  <si>
    <t>CL(73:3)_[M-H]1-</t>
  </si>
  <si>
    <t>CL(73:4)_[M-H]1-</t>
  </si>
  <si>
    <t>CL(73:5)_[M-H]1-</t>
  </si>
  <si>
    <t>CL(73:6)_[M-H]1-</t>
  </si>
  <si>
    <t>CL(73:7)_[M-H]1-</t>
  </si>
  <si>
    <t>CL(73:8)_[M-H]1-</t>
  </si>
  <si>
    <t>CL(73:9)_[M-H]1-</t>
  </si>
  <si>
    <t>CL(74:02)_[M]2-</t>
  </si>
  <si>
    <t>CL(74:03)_[M]2-</t>
  </si>
  <si>
    <t>CL(74:05)_[M]2-</t>
  </si>
  <si>
    <t>CL(74:06)_[M]2-</t>
  </si>
  <si>
    <t>CL(74:10)_[M-H]1-</t>
  </si>
  <si>
    <t>CL(74:2)_[M-H]1-</t>
  </si>
  <si>
    <t>CL(74:3)_[M-H]1-</t>
  </si>
  <si>
    <t>CL(74:4)_[M-H]1-</t>
  </si>
  <si>
    <t>CL(74:5)_[M-H]1-</t>
  </si>
  <si>
    <t>CL(74:7)_[M-H]1-</t>
  </si>
  <si>
    <t>CL(74:8)_[M-H]1-</t>
  </si>
  <si>
    <t>CL(74:9)_[M-H]1-</t>
  </si>
  <si>
    <t>CL(75:11)_[M-H]1-</t>
  </si>
  <si>
    <t>CL(75:12)_[M-H]1-</t>
  </si>
  <si>
    <t>CL(75:3)_[M-H]1-</t>
  </si>
  <si>
    <t>CL(75:4)_[M-H]1-</t>
  </si>
  <si>
    <t>CL(75:5)_[M-H]1-</t>
  </si>
  <si>
    <t>CL(75:6)_[M-H]1-</t>
  </si>
  <si>
    <t>CL(75:7)_[M-H]1-</t>
  </si>
  <si>
    <t>CL(75:8)_[M-H]1-</t>
  </si>
  <si>
    <t>CL(75:9)_[M-H]1-</t>
  </si>
  <si>
    <t>CL(76:10)_[M-H]1-</t>
  </si>
  <si>
    <t>CL(76:11)_[M-H]1-</t>
  </si>
  <si>
    <t>CL(76:12)_[M-H]1-</t>
  </si>
  <si>
    <t>CL(76:5)_[M-H]1-</t>
  </si>
  <si>
    <t>CL(76:6)_[M-H]1-</t>
  </si>
  <si>
    <t>CL(76:7)_[M-H]1-</t>
  </si>
  <si>
    <t>CL(76:8)_[M-H]1-</t>
  </si>
  <si>
    <t>CL(77:10)_[M-H]1-</t>
  </si>
  <si>
    <t>CL(77:12)_[M-H]1-</t>
  </si>
  <si>
    <t>CL(77:4)_[M-H]1-</t>
  </si>
  <si>
    <t>CL(77:6)_[M-H]1-</t>
  </si>
  <si>
    <t>CL(77:8)_[M-H]1-</t>
  </si>
  <si>
    <t>CL(78:04)_[M]2-</t>
  </si>
  <si>
    <t>CL(78:10)_[M]2-</t>
  </si>
  <si>
    <t>CL(78:10)_[M-H]1-</t>
  </si>
  <si>
    <t>CL(78:13)_[M-H]1-</t>
  </si>
  <si>
    <t>CL(78:9)_[M-H]1-</t>
  </si>
  <si>
    <t>CL(79:12)_[M-H]1-</t>
  </si>
  <si>
    <t>CL(80:16)_[M-H]1-</t>
  </si>
  <si>
    <t>LPC_22:1_[M+Cl]1-</t>
  </si>
  <si>
    <t>LPE_16:0_[M-H]1-</t>
  </si>
  <si>
    <t>LPE_18:1_[M-H]1-</t>
  </si>
  <si>
    <t>LPI_18:4_[M-H]1-</t>
  </si>
  <si>
    <t>PA(36:2)</t>
  </si>
  <si>
    <t>PA(36:3)</t>
  </si>
  <si>
    <t>PC_30:0_[M+Cl]1-</t>
  </si>
  <si>
    <t>PC_31:0_[M+OAC]1-</t>
  </si>
  <si>
    <t>PC_32:0_[M+Cl]1-</t>
  </si>
  <si>
    <t>PC_32:0_[M+OAC]1-</t>
  </si>
  <si>
    <t>PC_32:1_[M+Cl]1-</t>
  </si>
  <si>
    <t xml:space="preserve">PC_32:2_[M+OAC]1- &amp; PS_36:1_[M-H]1- </t>
  </si>
  <si>
    <t xml:space="preserve">PC_32:3_[M+OAC]1- &amp; PS_36:2_[M-H]1- </t>
  </si>
  <si>
    <t>PC_33:1_[M+OAC]1- / PS_37:0_[M-H]1-</t>
  </si>
  <si>
    <t>PC_33:2_[M+OAC]1- / PS_37:1_[M-H]1-</t>
  </si>
  <si>
    <t>PC_34:1_[M+Cl]1-</t>
  </si>
  <si>
    <t>PC_34:2_[M+Cl]1-</t>
  </si>
  <si>
    <t xml:space="preserve">PC_34:2_[M+OAC]1- &amp; PS_38:1_[M-H]1- </t>
  </si>
  <si>
    <t xml:space="preserve">PC_34:4_[M+OAC]1- &amp; PS_38:3_[M-H]1- </t>
  </si>
  <si>
    <t>PC_36:1_[M+Cl]1-</t>
  </si>
  <si>
    <t>PC_36:2_[M+Cl]1-</t>
  </si>
  <si>
    <t>PC_36:3_[M+Cl]1-</t>
  </si>
  <si>
    <t>PC_36:4_[M+Cl]1-</t>
  </si>
  <si>
    <t>PC_37:1_[M+Cl]1-</t>
  </si>
  <si>
    <t>PC_37:2_[M+Cl]1-</t>
  </si>
  <si>
    <t>PC_37:5_[M+Cl]1-</t>
  </si>
  <si>
    <t xml:space="preserve">PC_38:3_[M+OAC]1- &amp; PS_42:2_[M-H]1- </t>
  </si>
  <si>
    <t xml:space="preserve">PC_38:7_[M+OAC]1- &amp; PS_42:6_[M-H]1- </t>
  </si>
  <si>
    <t xml:space="preserve">PC_40:9_[M+OAC]1- &amp; PS_44:8_[M-H]1- </t>
  </si>
  <si>
    <t>PC_42:7_[M+Cl]1-</t>
  </si>
  <si>
    <t>PC_43:2_[M+Cl]1-</t>
  </si>
  <si>
    <t>PC_44:12_[M+OAC]1-</t>
  </si>
  <si>
    <t>PC_44:2_[M+Cl]1-</t>
  </si>
  <si>
    <t>PC_44:3_[M+OAC]1-</t>
  </si>
  <si>
    <t>PC_48:1_[M+Cl]1-</t>
  </si>
  <si>
    <t>PC_50:0_[M+Cl]1-</t>
  </si>
  <si>
    <t>PC-2O_34:0_[M+Cl]1-</t>
  </si>
  <si>
    <t>PC-2O_40:0_[M+Cl]1-</t>
  </si>
  <si>
    <t>PC-O_35:0_[M+Cl]1-</t>
  </si>
  <si>
    <t>PC-O_35:1_[M+OAC]1- / PS-O_39:0_[M-H]1-</t>
  </si>
  <si>
    <t>PC-O_35:2_[M+Cl]1-</t>
  </si>
  <si>
    <t>PC-O_35:4_[M+Cl]1-</t>
  </si>
  <si>
    <t>PC-O_36:1_[M+OAC]1- &amp; PS-O_40:0_[M-H]1-</t>
  </si>
  <si>
    <t>PC-O_36:3_[M+Cl]1-</t>
  </si>
  <si>
    <t>PC-O_36:5_[M+OAC]1- &amp; PS-O_40:4_[M-H]1-</t>
  </si>
  <si>
    <t>PC-O_37:4_[M+Cl]1-</t>
  </si>
  <si>
    <t>PC-O_39:0_[M+OAC]1-</t>
  </si>
  <si>
    <t>PC-O_40:1_[M+Cl]1-</t>
  </si>
  <si>
    <t>PC-O_41:0_[M+Cl]1-</t>
  </si>
  <si>
    <t>PC-O_44:5_[M+OAC]1-</t>
  </si>
  <si>
    <t>PC-P_28:0_[M+OAC]1- / PS-O_32:0_[M-H]1-</t>
  </si>
  <si>
    <t>PC-P_29:0_[M+OAC]1- / PS-O_33:0_[M-H]1-</t>
  </si>
  <si>
    <t>PC-P_34:4_[M+OAC]1- &amp; PS-O_38:4_[M-H]1-</t>
  </si>
  <si>
    <t>PC-P_35:2_[M+Cl]1-</t>
  </si>
  <si>
    <t>PE_20:0_[M-H]1-</t>
  </si>
  <si>
    <t>PE_32:0_[M-H]1-</t>
  </si>
  <si>
    <t>PE_32:1_[M-H]1-</t>
  </si>
  <si>
    <t>PE_32:2_[M-H]1-</t>
  </si>
  <si>
    <t>PE_34:1_[M-H]1-</t>
  </si>
  <si>
    <t>PE_34:2_[M-H]1-</t>
  </si>
  <si>
    <t>PE_34:3_[M-H]1-</t>
  </si>
  <si>
    <t>PE_35:1_[M-H]1-</t>
  </si>
  <si>
    <t>PE_36:1_[M-H]1-</t>
  </si>
  <si>
    <t>PE_36:2_[M-H]1-</t>
  </si>
  <si>
    <t>PE_36:3_[M-H]1-</t>
  </si>
  <si>
    <t>PE_36:4_[M-H]1-</t>
  </si>
  <si>
    <t>PE_37:5_[M-H]1-</t>
  </si>
  <si>
    <t>PE_38:2_[M-H]1-</t>
  </si>
  <si>
    <t>PE_38:4_[M-H]1-</t>
  </si>
  <si>
    <t>PE_38:5_[M-H]1-</t>
  </si>
  <si>
    <t>PE_40:2_[M-H]1-</t>
  </si>
  <si>
    <t>PE_40:5_[M-H]1-</t>
  </si>
  <si>
    <t>PE_41:5_[M-H]1-</t>
  </si>
  <si>
    <t>PE_42:7_[M-H]1-</t>
  </si>
  <si>
    <t>PE_44:0_[M-H]1-</t>
  </si>
  <si>
    <t>PE_46:1_[M-H]1-</t>
  </si>
  <si>
    <t>PE_52:4_[M-H]1-</t>
  </si>
  <si>
    <t>PE-O_36:1_[M-H]1-</t>
  </si>
  <si>
    <t>PE-O_36:2_[M-H]1-</t>
  </si>
  <si>
    <t>PE-O_36:5_[M-H]1-</t>
  </si>
  <si>
    <t>PE-O_38:5_[M-H]1-</t>
  </si>
  <si>
    <t>PE-O_40:5_[M-H]1-</t>
  </si>
  <si>
    <t>PE-O_42:1_[M-H]1-</t>
  </si>
  <si>
    <t>PE-O_42:2_[M-H]1-</t>
  </si>
  <si>
    <t>PE-P_33:2_[M-H]1-</t>
  </si>
  <si>
    <t>PE-P_42:2_[M-H]1-</t>
  </si>
  <si>
    <t>PE-P_42:4_[M-H]1-</t>
  </si>
  <si>
    <t>PE-P_42:6_[M-H]1-</t>
  </si>
  <si>
    <t>PG(36:3)</t>
  </si>
  <si>
    <t>TG(47:5)+Cl-37</t>
  </si>
  <si>
    <t>TG(47:6)+Cl-37</t>
  </si>
  <si>
    <t>TG(56:8)+Cl-37</t>
  </si>
  <si>
    <t>TG(57:6)+Cl-37 &amp; TG(56:10)+Acetate</t>
  </si>
  <si>
    <t>TG(57:7)+Cl-37 &amp; TG(56:11)+Acetate</t>
  </si>
  <si>
    <t>TG(58:5)+Cl-37 &amp; TG(57:9)+Acetate</t>
  </si>
  <si>
    <t>TG(60:8)+Cl-37 &amp; TG(59:12)+Acetate</t>
  </si>
  <si>
    <t>TG(60:10)+Cl-37 &amp; PI(45:0)</t>
  </si>
  <si>
    <t>PG-O_38:2_[M-H]1-</t>
  </si>
  <si>
    <t>PG-O_40:2_[M-H]1-</t>
  </si>
  <si>
    <t>PI(34:0) &amp; PA(47:10)</t>
  </si>
  <si>
    <t>PI(36:1)</t>
  </si>
  <si>
    <t>PI(36:2)</t>
  </si>
  <si>
    <t>PI(36:3)</t>
  </si>
  <si>
    <t>PI(38:3)</t>
  </si>
  <si>
    <t>PI(38:4)</t>
  </si>
  <si>
    <t>PI(38:5)</t>
  </si>
  <si>
    <t>PI-O_30:1_[M-H]1-</t>
  </si>
  <si>
    <t>PI-O_35:0_[M-H]1-</t>
  </si>
  <si>
    <t>PI-O_36:2_[M-H]1-</t>
  </si>
  <si>
    <t>PI-O_37:1_[M-H]1-</t>
  </si>
  <si>
    <t>PI-O_38:5_[M-H]1-</t>
  </si>
  <si>
    <t>PI-O_42:1_[M-H]1-</t>
  </si>
  <si>
    <t>PI-O_42:6_[M-H]1-</t>
  </si>
  <si>
    <t>PS_34:5_[M-H]1-</t>
  </si>
  <si>
    <t>PS_40:9_[M-H]1-</t>
  </si>
  <si>
    <t>PS-O_36:3_[M-H]1-</t>
  </si>
  <si>
    <t>SM_33:1_[M+OAC]1-</t>
  </si>
  <si>
    <t>SM_34:2_[M+OAC]1-</t>
  </si>
  <si>
    <t>SM_39:1_[M+OAC]1-</t>
  </si>
  <si>
    <t>SM_41:0_[M+OAC]1-</t>
  </si>
  <si>
    <t>SM_42:3_[M+OAC]1-</t>
  </si>
  <si>
    <t>SM_43_1_[M+OAC]1-</t>
  </si>
  <si>
    <t>SM_44:2_[M+OAC]1-</t>
  </si>
  <si>
    <t>TG(30:0)+Cl-35</t>
  </si>
  <si>
    <t>TG(32:0)+Cl-35</t>
  </si>
  <si>
    <t>TG(34:0)+Cl-37</t>
  </si>
  <si>
    <t>TG(38:3)+Acetate</t>
  </si>
  <si>
    <t>TG(39:0)+Cl-35</t>
  </si>
  <si>
    <t>TG(40:0)+Cl-37</t>
  </si>
  <si>
    <t>TG(40:3)+Cl-35</t>
  </si>
  <si>
    <t>TG(40:4)+Cl-35</t>
  </si>
  <si>
    <t>TG(41:1)+Cl-35</t>
  </si>
  <si>
    <t>TG(41:2)+Cl-35</t>
  </si>
  <si>
    <t>TG(42:0)+Cl-35</t>
  </si>
  <si>
    <t>TG(42:2)+Cl-35</t>
  </si>
  <si>
    <t>TG(42:3)+Cl-35</t>
  </si>
  <si>
    <t>TG(42:4)+Cl-35</t>
  </si>
  <si>
    <t>TG(42:5)+Cl-35</t>
  </si>
  <si>
    <t>TG(43:1)+Cl-35</t>
  </si>
  <si>
    <t>TG(43:3)+Cl-35</t>
  </si>
  <si>
    <t>TG(43:5)+Cl-35</t>
  </si>
  <si>
    <t>TG(44:0)+Cl-35</t>
  </si>
  <si>
    <t>TG(44:0)+Cl-37 &amp; TG(43:4)+Acetate</t>
  </si>
  <si>
    <t>TG(44:1)+Cl-35</t>
  </si>
  <si>
    <t>TG(44:2)+Cl-35</t>
  </si>
  <si>
    <t>TG(44:3)+Cl-35</t>
  </si>
  <si>
    <t>TG(44:5)+Cl-35</t>
  </si>
  <si>
    <t>TG(45:0)+Cl-35</t>
  </si>
  <si>
    <t>TG(45:1)+Cl-35</t>
  </si>
  <si>
    <t>TG(45:2)+Cl-35</t>
  </si>
  <si>
    <t>TG(45:3)+Cl-35</t>
  </si>
  <si>
    <t>TG(45:4)+Cl-35</t>
  </si>
  <si>
    <t>TG(46:0)+Cl-35</t>
  </si>
  <si>
    <t>TG(46:0)+Cl-37 &amp; TG(45:4)+Acetate</t>
  </si>
  <si>
    <t>TG(46:1)+Cl-35</t>
  </si>
  <si>
    <t>TG(46:3)+Cl-35</t>
  </si>
  <si>
    <t>TG(46:4)+Cl-35</t>
  </si>
  <si>
    <t>TG(46:8)+Cl-35</t>
  </si>
  <si>
    <t>TG(47:0)+Cl-35</t>
  </si>
  <si>
    <t>TG(47:1)+Cl-35</t>
  </si>
  <si>
    <t>TG(47:3)+Acetate</t>
  </si>
  <si>
    <t>TG(47:5)+Cl-35</t>
  </si>
  <si>
    <t>TG(48:3)+Acetate</t>
  </si>
  <si>
    <t>TG(48:9)+Cl-35</t>
  </si>
  <si>
    <t>TG(49:0)+Cl-35</t>
  </si>
  <si>
    <t>TG(49:1)+Cl-35</t>
  </si>
  <si>
    <t>TG(49:3)+Cl-35</t>
  </si>
  <si>
    <t>TG(50:1)+Cl-35</t>
  </si>
  <si>
    <t>TG(50:11)+Cl-35</t>
  </si>
  <si>
    <t>TG(50:2)+Acetate</t>
  </si>
  <si>
    <t>TG(50:4)+Cl-35</t>
  </si>
  <si>
    <t>TG(50:5)+Cl-35</t>
  </si>
  <si>
    <t>TG(51:1)+Acetate</t>
  </si>
  <si>
    <t>TG(51:1)+Cl-35</t>
  </si>
  <si>
    <t>TG(51:2)+Acetate</t>
  </si>
  <si>
    <t>TG(51:2)+Cl-35</t>
  </si>
  <si>
    <t>TG(51:3)+Cl-35</t>
  </si>
  <si>
    <t>TG(52:1)+Cl-35</t>
  </si>
  <si>
    <t>TG(53:0)+Acetate</t>
  </si>
  <si>
    <t>TG(53:0)+Cl-35</t>
  </si>
  <si>
    <t>TG(53:2)+Acetate</t>
  </si>
  <si>
    <t>TG(53:2)+Cl-35</t>
  </si>
  <si>
    <t>TG(53:3)+Cl-35</t>
  </si>
  <si>
    <t>TG(53:5)+Cl-35</t>
  </si>
  <si>
    <t>TG(54:0)+Cl-37 &amp; TG(53:4)+Acetate</t>
  </si>
  <si>
    <t>TG(54:1)+Cl-35</t>
  </si>
  <si>
    <t>TG(54:2)+Cl-35</t>
  </si>
  <si>
    <t>TG(54:6)+Cl-35</t>
  </si>
  <si>
    <t>TG(55:2)+Acetate</t>
  </si>
  <si>
    <t>TG(56:1)+Cl-35</t>
  </si>
  <si>
    <t>TG(56:1)+Cl-37 &amp; TG(55:5)+Acetate</t>
  </si>
  <si>
    <t>TG(56:10)+Cl-35</t>
  </si>
  <si>
    <t>TG(56:6)+Cl-35</t>
  </si>
  <si>
    <t>TG(56:7)+Cl-35</t>
  </si>
  <si>
    <t>TG(57:1)+Cl-35</t>
  </si>
  <si>
    <t>TG(57:5)+Cl-35</t>
  </si>
  <si>
    <t>TG(58:4)+Cl-35</t>
  </si>
  <si>
    <t>TG(58:5)+Cl-35</t>
  </si>
  <si>
    <t>TG(59:11)+Cl-35</t>
  </si>
  <si>
    <t>TG(59:7)+Cl-35</t>
  </si>
  <si>
    <t>TG(59:8)+Cl-35</t>
  </si>
  <si>
    <t>TG(60:1)+Cl-37 &amp; TG(59:5)+Acetate</t>
  </si>
  <si>
    <t>TG(60:14)+Acetate &amp; PI(46:0)</t>
  </si>
  <si>
    <t>TG(60:7)+Cl-35</t>
  </si>
  <si>
    <t>TG(60:9)+Cl-35</t>
  </si>
  <si>
    <t>TG(61:7)+Cl-35</t>
  </si>
  <si>
    <t>TG(62:11)+Cl-37 &amp; PI(47:1)</t>
  </si>
  <si>
    <t>TG(62:14)+Cl-35</t>
  </si>
  <si>
    <t>TG(62:2)+Cl-37 &amp; TG(61:6)+Acetate</t>
  </si>
  <si>
    <t>TG(62:5)+Cl-35</t>
  </si>
  <si>
    <t>TG(62:5)+Cl-37 &amp; TG(61:9)+Acetate</t>
  </si>
  <si>
    <t>TG(62:6)+Cl-35</t>
  </si>
  <si>
    <t>TG(62:7)+Cl-37 &amp; TG(61:11)+Acetate</t>
  </si>
  <si>
    <t>TG(62:9)+Cl-35</t>
  </si>
  <si>
    <t>TG(63:10)+Cl-35</t>
  </si>
  <si>
    <t>TG(63:10)+Cl-37 &amp; TG(62:14)+Acetate &amp; PI(48:0)</t>
  </si>
  <si>
    <t>TG(63:11)+Cl-37 &amp; TG(62:15)+Acetate &amp; PI(48:1)</t>
  </si>
  <si>
    <t>TG(63:8)+Cl-37 &amp; TG(62:12)+Acetate</t>
  </si>
  <si>
    <t>TG(63:9)+Cl-37 &amp; TG(62:13)+Acetate</t>
  </si>
  <si>
    <t>TG(64:4)+Cl-37 &amp; TG(63:8)+Acetate</t>
  </si>
  <si>
    <t>TG(65:11)+Cl-35</t>
  </si>
  <si>
    <t>TG(65:8)+Cl-35</t>
  </si>
  <si>
    <t>TG(65:9)+Cl-37</t>
  </si>
  <si>
    <t>TG(66:0)+Acetate</t>
  </si>
  <si>
    <t>TG(67:0)+Acetate</t>
  </si>
  <si>
    <t>TG(67:1)+Acetate</t>
  </si>
  <si>
    <t>TG(67:5)+Cl-35</t>
  </si>
  <si>
    <t>TG(68:0)+Acetate</t>
  </si>
  <si>
    <t>TG(68:1)+Acetate</t>
  </si>
  <si>
    <t>TG(68:6)+Cl-35</t>
  </si>
  <si>
    <t>TG(69:0)+Acetate</t>
  </si>
  <si>
    <t>TG(69:1)+Acetate</t>
  </si>
  <si>
    <t>TG(70:1)+Acetate</t>
  </si>
  <si>
    <t>TG_oxid(34:0)+Cl-37</t>
  </si>
  <si>
    <t>TG_oxid(36:0)+Cl-37</t>
  </si>
  <si>
    <t>TG_oxid(36:1)+Acetate</t>
  </si>
  <si>
    <t>TG_oxid(38:0)+Cl-37</t>
  </si>
  <si>
    <t>TG_oxid(39:0)+Cl-37 &amp; TG_oxid(38:4)+Acetate</t>
  </si>
  <si>
    <t>TG_oxid(40:0)+Cl-37</t>
  </si>
  <si>
    <t>TG_oxid(40:3)+Cl-37</t>
  </si>
  <si>
    <t>TG_oxid(41:1)+Cl-37 &amp; TG_oxid(40:5)+Acetate</t>
  </si>
  <si>
    <t>TG_oxid(42:5)+Cl-37</t>
  </si>
  <si>
    <t>TG_oxid(43:1)+Cl-37 &amp; TG_oxid(42:5)+Acetate</t>
  </si>
  <si>
    <t>TG_oxid(46:0)+Cl-37 &amp; TG_oxid(45:4)+Acetate</t>
  </si>
  <si>
    <t>TG_oxid(46:6)+Cl-37</t>
  </si>
  <si>
    <t>TG_oxid(48:0)+Acetate</t>
  </si>
  <si>
    <t>TG_oxid(48:0)+Cl-37 &amp; TG_oxid(47:4)+Acetate</t>
  </si>
  <si>
    <t>TG_oxid(50:0)+Cl-37 &amp; TG_oxid(49:4)+Acetate</t>
  </si>
  <si>
    <t>TG_oxid(50:10)+Cl-37</t>
  </si>
  <si>
    <t>TG_oxid(50:7)+Cl-37</t>
  </si>
  <si>
    <t>TG_oxid(51:1)+Cl-37 &amp; TG_oxid(50:5)+Acetate</t>
  </si>
  <si>
    <t>TG_oxid(51:2)+Cl-37 &amp; TG_oxid(50:6)+Acetate</t>
  </si>
  <si>
    <t>TG_oxid(52:4)+Cl-37</t>
  </si>
  <si>
    <t>TG_oxid(53:3)+Cl-37 &amp; TG_oxid(52:7)+Acetate</t>
  </si>
  <si>
    <t>TG_oxid(54:0)+Cl-35</t>
  </si>
  <si>
    <t>TG_oxid(54:5)+Cl-37</t>
  </si>
  <si>
    <t>TG_oxid(55:1)+Cl-35</t>
  </si>
  <si>
    <t>TG_oxid(56:0)+Cl-37 &amp; TG_oxid(55:4)+Acetate</t>
  </si>
  <si>
    <t>TG_oxid(56:6)+Cl-35</t>
  </si>
  <si>
    <t>TG_oxid(56:9)+Cl-35</t>
  </si>
  <si>
    <t>TG_oxid(57:1)+Cl-35</t>
  </si>
  <si>
    <t>TG_oxid(57:1)+Cl-37 &amp; TG_oxid(56:5)+Acetate</t>
  </si>
  <si>
    <t>TG_oxid(57:4)+Cl-35</t>
  </si>
  <si>
    <t>TG_oxid(57:7)+Cl-35</t>
  </si>
  <si>
    <t>TG_oxid(57:7)+Cl-37 &amp; TG_oxid(56:11)+Acetate</t>
  </si>
  <si>
    <t>TG_oxid(57:8)+Cl-35</t>
  </si>
  <si>
    <t>TG_oxid(57:8)+Cl-37</t>
  </si>
  <si>
    <t>TG_oxid(58:4)+Cl-37 &amp; TG_oxid(57:8)+Acetate</t>
  </si>
  <si>
    <t>TG_oxid(58:5)+Cl-37 &amp; TG_oxid(57:9)+Acetate</t>
  </si>
  <si>
    <t>TG_oxid(59:0)+Cl-37 &amp; TG_oxid(58:4)+Acetate</t>
  </si>
  <si>
    <t>TG_oxid(59:6)+Cl-35</t>
  </si>
  <si>
    <t>TG_oxid(59:7)+Cl-37 &amp; TG_oxid(58:11)+Acetate</t>
  </si>
  <si>
    <t>TG_oxid(59:8)+Cl-35</t>
  </si>
  <si>
    <t>TG_oxid(60:10)+Cl-35</t>
  </si>
  <si>
    <t>TG_oxid(60:10)+Cl-37</t>
  </si>
  <si>
    <t>TG_oxid(60:9)+Cl-35</t>
  </si>
  <si>
    <t>TG_oxid(61:8)+Cl-35</t>
  </si>
  <si>
    <t>TG_oxid(62:11)+Cl-35</t>
  </si>
  <si>
    <t>TG_oxid(62:5)+Cl-37 &amp; TG_oxid(61:9)+Acetate</t>
  </si>
  <si>
    <t>TG_oxid(62:9)+Cl-35</t>
  </si>
  <si>
    <t>TG_oxid(63:11)+Cl-37 &amp; TG_oxid(62:15)+Acetate</t>
  </si>
  <si>
    <t>TG_oxid(63:2)+Cl-35</t>
  </si>
  <si>
    <t>TG_oxid(63:4)+Cl-35</t>
  </si>
  <si>
    <t>TG_oxid(63:5)+Cl-37 &amp; TG_oxid(62:9)+Acetate</t>
  </si>
  <si>
    <t>TG_oxid(64:16)+Acetate</t>
  </si>
  <si>
    <t>TG_oxid(64:2)+Cl-37 &amp; TG_oxid(63:6)+Acetate</t>
  </si>
  <si>
    <t>TG_oxid(64:8)+Cl-37</t>
  </si>
  <si>
    <t>TG_oxid(64:9)+Cl-35</t>
  </si>
  <si>
    <t>TG_oxid(66:12)+Cl-37</t>
  </si>
  <si>
    <t>TG_oxid(67:0)+Acetate</t>
  </si>
  <si>
    <t>TG_oxid(68:0)+Acetate</t>
  </si>
  <si>
    <t>TG_oxid(68:11)+Cl-37</t>
  </si>
  <si>
    <t>TG_oxid(68:6)+Cl-37</t>
  </si>
  <si>
    <t>TG_oxid(71:1)+Acetate</t>
  </si>
  <si>
    <t>Sig</t>
  </si>
  <si>
    <t>Against TBME</t>
  </si>
  <si>
    <t>Against DMT</t>
  </si>
  <si>
    <t>Against DT</t>
  </si>
  <si>
    <t>CV</t>
  </si>
  <si>
    <t>Lipid variable</t>
  </si>
  <si>
    <t>m/z</t>
  </si>
  <si>
    <t>Total signal</t>
  </si>
  <si>
    <t>0s/samples</t>
  </si>
  <si>
    <t>Expt</t>
  </si>
  <si>
    <t>DMS solvent test (-ve ionisation mode)</t>
  </si>
  <si>
    <t>DMS solvent test (+ve ionisation mode)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</si>
</sst>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1" fontId="0" fillId="0" borderId="0" xfId="0" applyNumberFormat="1"/>
    <xf numFmtId="1" fontId="0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  <xf numFmtId="9" fontId="0" fillId="0" borderId="0" xfId="1" applyFont="1"/>
    <xf numFmtId="167" fontId="2" fillId="0" borderId="0" xfId="0" applyNumberFormat="1" applyFont="1"/>
    <xf numFmtId="1" fontId="2" fillId="0" borderId="0" xfId="1" applyNumberFormat="1" applyFont="1"/>
    <xf numFmtId="11" fontId="0" fillId="0" borderId="0" xfId="0" applyNumberFormat="1"/>
    <xf numFmtId="9" fontId="2" fillId="0" borderId="0" xfId="1" applyFont="1"/>
    <xf numFmtId="9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'+ve'!$CM$3</c:f>
              <c:strCache>
                <c:ptCount val="1"/>
                <c:pt idx="0">
                  <c:v>Signal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'+ve'!$CS$3:$CW$3</c:f>
                <c:numCache>
                  <c:formatCode>General</c:formatCode>
                  <c:ptCount val="5"/>
                  <c:pt idx="0">
                    <c:v>193257.92143315575</c:v>
                  </c:pt>
                  <c:pt idx="1">
                    <c:v>107598.77957480398</c:v>
                  </c:pt>
                  <c:pt idx="2">
                    <c:v>107110.00542177576</c:v>
                  </c:pt>
                  <c:pt idx="3">
                    <c:v>103468.53523461403</c:v>
                  </c:pt>
                  <c:pt idx="4">
                    <c:v>69059.143474159791</c:v>
                  </c:pt>
                </c:numCache>
              </c:numRef>
            </c:plus>
            <c:minus>
              <c:numRef>
                <c:f>'+ve'!$CS$3:$CW$3</c:f>
                <c:numCache>
                  <c:formatCode>General</c:formatCode>
                  <c:ptCount val="5"/>
                  <c:pt idx="0">
                    <c:v>193257.92143315575</c:v>
                  </c:pt>
                  <c:pt idx="1">
                    <c:v>107598.77957480398</c:v>
                  </c:pt>
                  <c:pt idx="2">
                    <c:v>107110.00542177576</c:v>
                  </c:pt>
                  <c:pt idx="3">
                    <c:v>103468.53523461403</c:v>
                  </c:pt>
                  <c:pt idx="4">
                    <c:v>69059.143474159791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'+ve'!$CN$2:$CR$2</c:f>
              <c:strCache>
                <c:ptCount val="5"/>
                <c:pt idx="0">
                  <c:v>DMT_AQ</c:v>
                </c:pt>
                <c:pt idx="1">
                  <c:v>DT_AQ</c:v>
                </c:pt>
                <c:pt idx="2">
                  <c:v>TBME_AQ</c:v>
                </c:pt>
                <c:pt idx="3">
                  <c:v>XMI_dry</c:v>
                </c:pt>
                <c:pt idx="4">
                  <c:v>XT_AQ</c:v>
                </c:pt>
              </c:strCache>
            </c:strRef>
          </c:xVal>
          <c:yVal>
            <c:numRef>
              <c:f>'+ve'!$CN$3:$CR$3</c:f>
              <c:numCache>
                <c:formatCode>General</c:formatCode>
                <c:ptCount val="5"/>
                <c:pt idx="0">
                  <c:v>494821.40416087135</c:v>
                </c:pt>
                <c:pt idx="1">
                  <c:v>243721.88019383835</c:v>
                </c:pt>
                <c:pt idx="2">
                  <c:v>330388.04103953805</c:v>
                </c:pt>
                <c:pt idx="3">
                  <c:v>275907.23031817505</c:v>
                </c:pt>
                <c:pt idx="4">
                  <c:v>139809.17672396582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E-4E24-A2D5-40A441A83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3576"/>
        <c:axId val="9579955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'+ve'!$CM$4</c15:sqref>
                        </c15:formulaRef>
                      </c:ext>
                    </c:extLst>
                    <c:strCache>
                      <c:ptCount val="1"/>
                      <c:pt idx="0">
                        <c:v>0s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'+ve'!$CN$2:$CR$2</c15:sqref>
                        </c15:formulaRef>
                      </c:ext>
                    </c:extLst>
                    <c:strCache>
                      <c:ptCount val="5"/>
                      <c:pt idx="0">
                        <c:v>DMT_AQ</c:v>
                      </c:pt>
                      <c:pt idx="1">
                        <c:v>DT_AQ</c:v>
                      </c:pt>
                      <c:pt idx="2">
                        <c:v>TBME_AQ</c:v>
                      </c:pt>
                      <c:pt idx="3">
                        <c:v>XMI_dry</c:v>
                      </c:pt>
                      <c:pt idx="4">
                        <c:v>XT_AQ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'+ve'!$CN$4:$CR$4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58.0625</c:v>
                      </c:pt>
                      <c:pt idx="1">
                        <c:v>66.375</c:v>
                      </c:pt>
                      <c:pt idx="2">
                        <c:v>67</c:v>
                      </c:pt>
                      <c:pt idx="3">
                        <c:v>45.3125</c:v>
                      </c:pt>
                      <c:pt idx="4">
                        <c:v>72.4375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95FE-4E24-A2D5-40A441A8322C}"/>
                  </c:ext>
                </c:extLst>
              </c15:ser>
            </c15:filteredScatterSeries>
          </c:ext>
        </c:extLst>
      </c:scatterChart>
      <c:valAx>
        <c:axId val="95799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5544"/>
        <c:crosses val="autoZero"/>
        <c:crossBetween val="midCat"/>
      </c:valAx>
      <c:valAx>
        <c:axId val="9579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3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'+ve'!$CM$4</c:f>
              <c:strCache>
                <c:ptCount val="1"/>
                <c:pt idx="0">
                  <c:v>0s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'+ve'!$CS$4:$CW$4</c:f>
                <c:numCache>
                  <c:formatCode>General</c:formatCode>
                  <c:ptCount val="5"/>
                  <c:pt idx="0">
                    <c:v>6.7078933603131565</c:v>
                  </c:pt>
                  <c:pt idx="1">
                    <c:v>6.1087369125431055</c:v>
                  </c:pt>
                  <c:pt idx="2">
                    <c:v>6.110100926607787</c:v>
                  </c:pt>
                  <c:pt idx="3">
                    <c:v>6.5494910743761867</c:v>
                  </c:pt>
                  <c:pt idx="4">
                    <c:v>7.9997395790946424</c:v>
                  </c:pt>
                </c:numCache>
              </c:numRef>
            </c:plus>
            <c:minus>
              <c:numRef>
                <c:f>'+ve'!$CS$4:$CW$4</c:f>
                <c:numCache>
                  <c:formatCode>General</c:formatCode>
                  <c:ptCount val="5"/>
                  <c:pt idx="0">
                    <c:v>6.7078933603131565</c:v>
                  </c:pt>
                  <c:pt idx="1">
                    <c:v>6.1087369125431055</c:v>
                  </c:pt>
                  <c:pt idx="2">
                    <c:v>6.110100926607787</c:v>
                  </c:pt>
                  <c:pt idx="3">
                    <c:v>6.5494910743761867</c:v>
                  </c:pt>
                  <c:pt idx="4">
                    <c:v>7.9997395790946424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'+ve'!$CN$2:$CR$2</c:f>
              <c:strCache>
                <c:ptCount val="5"/>
                <c:pt idx="0">
                  <c:v>DMT_AQ</c:v>
                </c:pt>
                <c:pt idx="1">
                  <c:v>DT_AQ</c:v>
                </c:pt>
                <c:pt idx="2">
                  <c:v>TBME_AQ</c:v>
                </c:pt>
                <c:pt idx="3">
                  <c:v>XMI_dry</c:v>
                </c:pt>
                <c:pt idx="4">
                  <c:v>XT_AQ</c:v>
                </c:pt>
              </c:strCache>
            </c:strRef>
          </c:xVal>
          <c:yVal>
            <c:numRef>
              <c:f>'+ve'!$CN$4:$CR$4</c:f>
              <c:numCache>
                <c:formatCode>0.0</c:formatCode>
                <c:ptCount val="5"/>
                <c:pt idx="0">
                  <c:v>58.0625</c:v>
                </c:pt>
                <c:pt idx="1">
                  <c:v>66.375</c:v>
                </c:pt>
                <c:pt idx="2">
                  <c:v>67</c:v>
                </c:pt>
                <c:pt idx="3">
                  <c:v>45.3125</c:v>
                </c:pt>
                <c:pt idx="4">
                  <c:v>72.4375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BD-4DF2-A563-02467990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3576"/>
        <c:axId val="9579955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'+ve'!$CM$3</c15:sqref>
                        </c15:formulaRef>
                      </c:ext>
                    </c:extLst>
                    <c:strCache>
                      <c:ptCount val="1"/>
                      <c:pt idx="0">
                        <c:v>Signal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'+ve'!$CN$2:$CR$2</c15:sqref>
                        </c15:formulaRef>
                      </c:ext>
                    </c:extLst>
                    <c:strCache>
                      <c:ptCount val="5"/>
                      <c:pt idx="0">
                        <c:v>DMT_AQ</c:v>
                      </c:pt>
                      <c:pt idx="1">
                        <c:v>DT_AQ</c:v>
                      </c:pt>
                      <c:pt idx="2">
                        <c:v>TBME_AQ</c:v>
                      </c:pt>
                      <c:pt idx="3">
                        <c:v>XMI_dry</c:v>
                      </c:pt>
                      <c:pt idx="4">
                        <c:v>XT_AQ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'+ve'!$CN$3:$CR$3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494821.40416087135</c:v>
                      </c:pt>
                      <c:pt idx="1">
                        <c:v>243721.88019383835</c:v>
                      </c:pt>
                      <c:pt idx="2">
                        <c:v>330388.04103953805</c:v>
                      </c:pt>
                      <c:pt idx="3">
                        <c:v>275907.23031817505</c:v>
                      </c:pt>
                      <c:pt idx="4">
                        <c:v>139809.17672396582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0BD-4DF2-A563-02467990E994}"/>
                  </c:ext>
                </c:extLst>
              </c15:ser>
            </c15:filteredScatterSeries>
          </c:ext>
        </c:extLst>
      </c:scatterChart>
      <c:valAx>
        <c:axId val="95799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5544"/>
        <c:crosses val="autoZero"/>
        <c:crossBetween val="midCat"/>
      </c:valAx>
      <c:valAx>
        <c:axId val="9579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3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'-ve'!$CM$3</c:f>
              <c:strCache>
                <c:ptCount val="1"/>
                <c:pt idx="0">
                  <c:v>Signal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'-ve'!$CS$3:$CW$3</c:f>
                <c:numCache>
                  <c:formatCode>General</c:formatCode>
                  <c:ptCount val="5"/>
                  <c:pt idx="0">
                    <c:v>33320.340383692353</c:v>
                  </c:pt>
                  <c:pt idx="1">
                    <c:v>53756.758361126929</c:v>
                  </c:pt>
                  <c:pt idx="2">
                    <c:v>22841.192994891328</c:v>
                  </c:pt>
                  <c:pt idx="3">
                    <c:v>27402.808538676112</c:v>
                  </c:pt>
                  <c:pt idx="4">
                    <c:v>21113.495472522147</c:v>
                  </c:pt>
                </c:numCache>
              </c:numRef>
            </c:plus>
            <c:minus>
              <c:numRef>
                <c:f>'-ve'!$CS$3:$CW$3</c:f>
                <c:numCache>
                  <c:formatCode>General</c:formatCode>
                  <c:ptCount val="5"/>
                  <c:pt idx="0">
                    <c:v>33320.340383692353</c:v>
                  </c:pt>
                  <c:pt idx="1">
                    <c:v>53756.758361126929</c:v>
                  </c:pt>
                  <c:pt idx="2">
                    <c:v>22841.192994891328</c:v>
                  </c:pt>
                  <c:pt idx="3">
                    <c:v>27402.808538676112</c:v>
                  </c:pt>
                  <c:pt idx="4">
                    <c:v>21113.495472522147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'-ve'!$CN$2:$CR$2</c:f>
              <c:strCache>
                <c:ptCount val="5"/>
                <c:pt idx="0">
                  <c:v>DMT_AQ</c:v>
                </c:pt>
                <c:pt idx="1">
                  <c:v>DT_AQ</c:v>
                </c:pt>
                <c:pt idx="2">
                  <c:v>TBME_AQ</c:v>
                </c:pt>
                <c:pt idx="3">
                  <c:v>XMI_dry</c:v>
                </c:pt>
                <c:pt idx="4">
                  <c:v>XT_AQ</c:v>
                </c:pt>
              </c:strCache>
            </c:strRef>
          </c:xVal>
          <c:yVal>
            <c:numRef>
              <c:f>'-ve'!$CN$3:$CR$3</c:f>
              <c:numCache>
                <c:formatCode>General</c:formatCode>
                <c:ptCount val="5"/>
                <c:pt idx="0">
                  <c:v>158747.57609980769</c:v>
                </c:pt>
                <c:pt idx="1">
                  <c:v>85780.601118331047</c:v>
                </c:pt>
                <c:pt idx="2">
                  <c:v>76937.030579051643</c:v>
                </c:pt>
                <c:pt idx="3">
                  <c:v>152972.53784989903</c:v>
                </c:pt>
                <c:pt idx="4">
                  <c:v>30412.709495600779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22-40E7-A891-31874895C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3576"/>
        <c:axId val="9579955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'-ve'!$CM$4</c15:sqref>
                        </c15:formulaRef>
                      </c:ext>
                    </c:extLst>
                    <c:strCache>
                      <c:ptCount val="1"/>
                      <c:pt idx="0">
                        <c:v>0s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'-ve'!$CN$2:$CR$2</c15:sqref>
                        </c15:formulaRef>
                      </c:ext>
                    </c:extLst>
                    <c:strCache>
                      <c:ptCount val="5"/>
                      <c:pt idx="0">
                        <c:v>DMT_AQ</c:v>
                      </c:pt>
                      <c:pt idx="1">
                        <c:v>DT_AQ</c:v>
                      </c:pt>
                      <c:pt idx="2">
                        <c:v>TBME_AQ</c:v>
                      </c:pt>
                      <c:pt idx="3">
                        <c:v>XMI_dry</c:v>
                      </c:pt>
                      <c:pt idx="4">
                        <c:v>XT_AQ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'-ve'!$CN$4:$CR$4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150.125</c:v>
                      </c:pt>
                      <c:pt idx="1">
                        <c:v>156.0625</c:v>
                      </c:pt>
                      <c:pt idx="2">
                        <c:v>139.625</c:v>
                      </c:pt>
                      <c:pt idx="3">
                        <c:v>160.5</c:v>
                      </c:pt>
                      <c:pt idx="4">
                        <c:v>168.5625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422-40E7-A891-31874895C661}"/>
                  </c:ext>
                </c:extLst>
              </c15:ser>
            </c15:filteredScatterSeries>
          </c:ext>
        </c:extLst>
      </c:scatterChart>
      <c:valAx>
        <c:axId val="95799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5544"/>
        <c:crosses val="autoZero"/>
        <c:crossBetween val="midCat"/>
      </c:valAx>
      <c:valAx>
        <c:axId val="9579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3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No.</a:t>
            </a:r>
            <a:r>
              <a:rPr lang="en-GB" baseline="0"/>
              <a:t> 0s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'-ve'!$CS$4:$CW$4</c:f>
                <c:numCache>
                  <c:formatCode>General</c:formatCode>
                  <c:ptCount val="5"/>
                  <c:pt idx="0">
                    <c:v>25.008998380582938</c:v>
                  </c:pt>
                  <c:pt idx="1">
                    <c:v>41.129824944922873</c:v>
                  </c:pt>
                  <c:pt idx="2">
                    <c:v>29.700448930389364</c:v>
                  </c:pt>
                  <c:pt idx="3">
                    <c:v>22.265069803019557</c:v>
                  </c:pt>
                  <c:pt idx="4">
                    <c:v>30.559163928353797</c:v>
                  </c:pt>
                </c:numCache>
              </c:numRef>
            </c:plus>
            <c:minus>
              <c:numRef>
                <c:f>'-ve'!$CS$4:$CW$4</c:f>
                <c:numCache>
                  <c:formatCode>General</c:formatCode>
                  <c:ptCount val="5"/>
                  <c:pt idx="0">
                    <c:v>25.008998380582938</c:v>
                  </c:pt>
                  <c:pt idx="1">
                    <c:v>41.129824944922873</c:v>
                  </c:pt>
                  <c:pt idx="2">
                    <c:v>29.700448930389364</c:v>
                  </c:pt>
                  <c:pt idx="3">
                    <c:v>22.265069803019557</c:v>
                  </c:pt>
                  <c:pt idx="4">
                    <c:v>30.559163928353797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'-ve'!$CN$4:$CR$4</c:f>
              <c:numCache>
                <c:formatCode>0.0</c:formatCode>
                <c:ptCount val="5"/>
                <c:pt idx="0">
                  <c:v>150.125</c:v>
                </c:pt>
                <c:pt idx="1">
                  <c:v>156.0625</c:v>
                </c:pt>
                <c:pt idx="2">
                  <c:v>139.625</c:v>
                </c:pt>
                <c:pt idx="3">
                  <c:v>160.5</c:v>
                </c:pt>
                <c:pt idx="4">
                  <c:v>168.5625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0B-425F-85AF-174112FE7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93576"/>
        <c:axId val="957995544"/>
        <c:extLst/>
      </c:scatterChart>
      <c:valAx>
        <c:axId val="95799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5544"/>
        <c:crosses val="autoZero"/>
        <c:crossBetween val="midCat"/>
      </c:valAx>
      <c:valAx>
        <c:axId val="957995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93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52916</xdr:colOff>
      <xdr:row>12</xdr:row>
      <xdr:rowOff>25400</xdr:rowOff>
    </xdr:from>
    <xdr:to>
      <xdr:col>97</xdr:col>
      <xdr:colOff>328083</xdr:colOff>
      <xdr:row>26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0</xdr:colOff>
      <xdr:row>12</xdr:row>
      <xdr:rowOff>0</xdr:rowOff>
    </xdr:from>
    <xdr:to>
      <xdr:col>106</xdr:col>
      <xdr:colOff>275167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91</xdr:col>
      <xdr:colOff>211667</xdr:colOff>
      <xdr:row>23</xdr:row>
      <xdr:rowOff>116416</xdr:rowOff>
    </xdr:from>
    <xdr:to>
      <xdr:col>98</xdr:col>
      <xdr:colOff>0</xdr:colOff>
      <xdr:row>26</xdr:row>
      <xdr:rowOff>148166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997834" y="4497916"/>
          <a:ext cx="4085166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DMT_AQ</a:t>
          </a:r>
          <a:r>
            <a:rPr lang="en-GB"/>
            <a:t>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DT_AQ     TBME_AQ</a:t>
          </a:r>
          <a:r>
            <a:rPr lang="en-GB"/>
            <a:t>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XMI_dry</a:t>
          </a:r>
          <a:r>
            <a:rPr lang="en-GB"/>
            <a:t>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XT_AQ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100</xdr:col>
      <xdr:colOff>99484</xdr:colOff>
      <xdr:row>23</xdr:row>
      <xdr:rowOff>88899</xdr:rowOff>
    </xdr:from>
    <xdr:to>
      <xdr:col>106</xdr:col>
      <xdr:colOff>501650</xdr:colOff>
      <xdr:row>26</xdr:row>
      <xdr:rowOff>120649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410151" y="4470399"/>
          <a:ext cx="4085166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DMT_AQ</a:t>
          </a:r>
          <a:r>
            <a:rPr lang="en-GB"/>
            <a:t>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DT_AQ     TBME_AQ</a:t>
          </a:r>
          <a:r>
            <a:rPr lang="en-GB"/>
            <a:t>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XMI_dry</a:t>
          </a:r>
          <a:r>
            <a:rPr lang="en-GB"/>
            <a:t>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XT_AQ</a:t>
          </a:r>
          <a:r>
            <a:rPr lang="en-GB"/>
            <a:t> 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52916</xdr:colOff>
      <xdr:row>12</xdr:row>
      <xdr:rowOff>25400</xdr:rowOff>
    </xdr:from>
    <xdr:to>
      <xdr:col>97</xdr:col>
      <xdr:colOff>328083</xdr:colOff>
      <xdr:row>26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0</xdr:colOff>
      <xdr:row>12</xdr:row>
      <xdr:rowOff>0</xdr:rowOff>
    </xdr:from>
    <xdr:to>
      <xdr:col>106</xdr:col>
      <xdr:colOff>275167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91</xdr:col>
      <xdr:colOff>222250</xdr:colOff>
      <xdr:row>23</xdr:row>
      <xdr:rowOff>105833</xdr:rowOff>
    </xdr:from>
    <xdr:to>
      <xdr:col>98</xdr:col>
      <xdr:colOff>10582</xdr:colOff>
      <xdr:row>26</xdr:row>
      <xdr:rowOff>137583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393333" y="4487333"/>
          <a:ext cx="4085166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DMT_AQ</a:t>
          </a:r>
          <a:r>
            <a:rPr lang="en-GB"/>
            <a:t>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DT_AQ     TBME_AQ</a:t>
          </a:r>
          <a:r>
            <a:rPr lang="en-GB"/>
            <a:t>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XMI_dry</a:t>
          </a:r>
          <a:r>
            <a:rPr lang="en-GB"/>
            <a:t>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XT_AQ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100</xdr:col>
      <xdr:colOff>141817</xdr:colOff>
      <xdr:row>23</xdr:row>
      <xdr:rowOff>78316</xdr:rowOff>
    </xdr:from>
    <xdr:to>
      <xdr:col>106</xdr:col>
      <xdr:colOff>543983</xdr:colOff>
      <xdr:row>26</xdr:row>
      <xdr:rowOff>110066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837400" y="4459816"/>
          <a:ext cx="4085166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DMT_AQ</a:t>
          </a:r>
          <a:r>
            <a:rPr lang="en-GB"/>
            <a:t>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DT_AQ     TBME_AQ</a:t>
          </a:r>
          <a:r>
            <a:rPr lang="en-GB"/>
            <a:t>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XMI_dry</a:t>
          </a:r>
          <a:r>
            <a:rPr lang="en-GB"/>
            <a:t>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XT_AQ</a:t>
          </a:r>
          <a:r>
            <a:rPr lang="en-GB"/>
            <a:t>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4996"/>
  <sheetViews>
    <sheetView tabSelected="1" zoomScale="90" zoomScaleNormal="90" workbookViewId="0">
      <selection activeCell="A6" sqref="A6"/>
    </sheetView>
  </sheetViews>
  <sheetFormatPr defaultRowHeight="15" x14ac:dyDescent="0.25"/>
  <cols>
    <col min="1" max="1" width="24.85546875" customWidth="1"/>
    <col min="3" max="7" width="9.140625" customWidth="1"/>
    <col min="8" max="8" width="9.140625" style="1" customWidth="1"/>
    <col min="9" max="9" width="9.140625" customWidth="1"/>
    <col min="11" max="24" width="9.140625" hidden="1" customWidth="1"/>
    <col min="27" max="40" width="0" hidden="1" customWidth="1"/>
    <col min="43" max="56" width="0" hidden="1" customWidth="1"/>
    <col min="59" max="72" width="0" hidden="1" customWidth="1"/>
    <col min="75" max="88" width="0" hidden="1" customWidth="1"/>
    <col min="99" max="99" width="9.140625" style="2"/>
  </cols>
  <sheetData>
    <row r="1" spans="1:101" x14ac:dyDescent="0.25">
      <c r="A1" s="17" t="s">
        <v>673</v>
      </c>
      <c r="B1" s="17"/>
      <c r="C1" s="17"/>
      <c r="D1" s="17"/>
      <c r="E1" s="17"/>
      <c r="F1" s="17"/>
      <c r="CN1" t="s">
        <v>0</v>
      </c>
      <c r="CS1" t="s">
        <v>1</v>
      </c>
    </row>
    <row r="2" spans="1:101" x14ac:dyDescent="0.25">
      <c r="A2" s="17"/>
      <c r="B2" s="17"/>
      <c r="C2" s="17"/>
      <c r="D2" s="17"/>
      <c r="E2" s="17"/>
      <c r="F2" s="17"/>
      <c r="CN2" t="s">
        <v>2</v>
      </c>
      <c r="CO2" t="s">
        <v>3</v>
      </c>
      <c r="CP2" t="s">
        <v>4</v>
      </c>
      <c r="CQ2" t="s">
        <v>5</v>
      </c>
      <c r="CR2" t="s">
        <v>6</v>
      </c>
      <c r="CS2" t="s">
        <v>2</v>
      </c>
      <c r="CT2" t="s">
        <v>3</v>
      </c>
      <c r="CU2" s="2" t="s">
        <v>4</v>
      </c>
      <c r="CV2" t="s">
        <v>5</v>
      </c>
      <c r="CW2" t="s">
        <v>6</v>
      </c>
    </row>
    <row r="3" spans="1:101" x14ac:dyDescent="0.25">
      <c r="A3" s="17"/>
      <c r="B3" s="17"/>
      <c r="C3" s="17"/>
      <c r="D3" s="17"/>
      <c r="E3" s="17"/>
      <c r="F3" s="17"/>
      <c r="CM3" t="s">
        <v>7</v>
      </c>
      <c r="CN3">
        <f>AVERAGE(J5:Y5)</f>
        <v>494821.40416087135</v>
      </c>
      <c r="CO3">
        <f>AVERAGE(Z5:AO5)</f>
        <v>243721.88019383835</v>
      </c>
      <c r="CP3">
        <f>AVERAGE(AP5:BE5)</f>
        <v>330388.04103953805</v>
      </c>
      <c r="CQ3">
        <f>AVERAGE(BF5:BU5)</f>
        <v>275907.23031817505</v>
      </c>
      <c r="CR3">
        <f>AVERAGE(BV5:CK5)</f>
        <v>139809.17672396582</v>
      </c>
      <c r="CS3" s="3">
        <f>STDEV(J5:Y5)</f>
        <v>193257.92143315575</v>
      </c>
      <c r="CT3" s="3">
        <f>STDEV(Z5:AO5)</f>
        <v>107598.77957480398</v>
      </c>
      <c r="CU3" s="4">
        <f>STDEV(AP5:BE5)</f>
        <v>107110.00542177576</v>
      </c>
      <c r="CV3" s="3">
        <f>STDEV(BF5:BU5)</f>
        <v>103468.53523461403</v>
      </c>
      <c r="CW3" s="3">
        <f>STDEV(BV5:CK5)</f>
        <v>69059.143474159791</v>
      </c>
    </row>
    <row r="4" spans="1:101" x14ac:dyDescent="0.25">
      <c r="A4" s="17"/>
      <c r="B4" s="17"/>
      <c r="C4" s="17"/>
      <c r="D4" s="17"/>
      <c r="E4" s="17"/>
      <c r="F4" s="17"/>
      <c r="CM4" t="s">
        <v>8</v>
      </c>
      <c r="CN4" s="5">
        <f>AVERAGE(J6:Y6)</f>
        <v>58.0625</v>
      </c>
      <c r="CO4" s="5">
        <f>AVERAGE(Z6:AO6)</f>
        <v>66.375</v>
      </c>
      <c r="CP4" s="5">
        <f>AVERAGE(AP6:BE6)</f>
        <v>67</v>
      </c>
      <c r="CQ4" s="5">
        <f>AVERAGE(BF6:BU6)</f>
        <v>45.3125</v>
      </c>
      <c r="CR4" s="5">
        <f>AVERAGE(BV6:CK6)</f>
        <v>72.4375</v>
      </c>
      <c r="CS4" s="3">
        <f>STDEV(J6:Y6)</f>
        <v>6.7078933603131565</v>
      </c>
      <c r="CT4" s="3">
        <f>STDEV(Z6:AO6)</f>
        <v>6.1087369125431055</v>
      </c>
      <c r="CU4" s="4">
        <f>STDEV(AP6:BE6)</f>
        <v>6.110100926607787</v>
      </c>
      <c r="CV4" s="3">
        <f>STDEV(BF6:BU6)</f>
        <v>6.5494910743761867</v>
      </c>
      <c r="CW4" s="3">
        <f>STDEV(BV6:CK6)</f>
        <v>7.9997395790946424</v>
      </c>
    </row>
    <row r="5" spans="1:101" x14ac:dyDescent="0.25">
      <c r="A5" s="17"/>
      <c r="B5" s="17"/>
      <c r="C5" s="17"/>
      <c r="D5" s="17"/>
      <c r="E5" s="17"/>
      <c r="F5" s="17"/>
      <c r="I5" t="s">
        <v>669</v>
      </c>
      <c r="J5" s="16">
        <f t="shared" ref="J5:AO5" si="0">SUM(J9:J4996)</f>
        <v>693959.6375100076</v>
      </c>
      <c r="K5" s="16">
        <f t="shared" si="0"/>
        <v>789560.03180546477</v>
      </c>
      <c r="L5" s="16">
        <f t="shared" si="0"/>
        <v>413220.57393455965</v>
      </c>
      <c r="M5" s="16">
        <f t="shared" si="0"/>
        <v>231239.50222107125</v>
      </c>
      <c r="N5" s="16">
        <f t="shared" si="0"/>
        <v>331894.82441353647</v>
      </c>
      <c r="O5" s="16">
        <f t="shared" si="0"/>
        <v>450566.69261957734</v>
      </c>
      <c r="P5" s="16">
        <f t="shared" si="0"/>
        <v>307297.20280309021</v>
      </c>
      <c r="Q5" s="16">
        <f t="shared" si="0"/>
        <v>408262.50909680623</v>
      </c>
      <c r="R5" s="16">
        <f t="shared" si="0"/>
        <v>828381.22589935386</v>
      </c>
      <c r="S5" s="16">
        <f t="shared" si="0"/>
        <v>763875.69041045802</v>
      </c>
      <c r="T5" s="16">
        <f t="shared" si="0"/>
        <v>601111.40547121235</v>
      </c>
      <c r="U5" s="16">
        <f t="shared" si="0"/>
        <v>282101.90201848652</v>
      </c>
      <c r="V5" s="16">
        <f t="shared" si="0"/>
        <v>484502.78094684245</v>
      </c>
      <c r="W5" s="16">
        <f t="shared" si="0"/>
        <v>290106.16589290864</v>
      </c>
      <c r="X5" s="16">
        <f t="shared" si="0"/>
        <v>482644.91658387095</v>
      </c>
      <c r="Y5" s="16">
        <f t="shared" si="0"/>
        <v>558417.40494669508</v>
      </c>
      <c r="Z5" s="16">
        <f t="shared" si="0"/>
        <v>407301.73537515383</v>
      </c>
      <c r="AA5" s="16">
        <f t="shared" si="0"/>
        <v>179867.7143385025</v>
      </c>
      <c r="AB5" s="16">
        <f t="shared" si="0"/>
        <v>195587.39324117565</v>
      </c>
      <c r="AC5" s="16">
        <f t="shared" si="0"/>
        <v>362612.55782418879</v>
      </c>
      <c r="AD5" s="16">
        <f t="shared" si="0"/>
        <v>407731.669337139</v>
      </c>
      <c r="AE5" s="16">
        <f t="shared" si="0"/>
        <v>394646.22115897661</v>
      </c>
      <c r="AF5" s="16">
        <f t="shared" si="0"/>
        <v>275156.96133810439</v>
      </c>
      <c r="AG5" s="16">
        <f t="shared" si="0"/>
        <v>195469.10428622449</v>
      </c>
      <c r="AH5" s="16">
        <f t="shared" si="0"/>
        <v>228959.7920554055</v>
      </c>
      <c r="AI5" s="16">
        <f t="shared" si="0"/>
        <v>157402.94547267866</v>
      </c>
      <c r="AJ5" s="16">
        <f t="shared" si="0"/>
        <v>103264.7757793879</v>
      </c>
      <c r="AK5" s="16">
        <f t="shared" si="0"/>
        <v>292289.74564706418</v>
      </c>
      <c r="AL5" s="16">
        <f t="shared" si="0"/>
        <v>243120.29277100111</v>
      </c>
      <c r="AM5" s="16">
        <f t="shared" si="0"/>
        <v>258568.71865171441</v>
      </c>
      <c r="AN5" s="16">
        <f t="shared" si="0"/>
        <v>72413.062391386993</v>
      </c>
      <c r="AO5" s="16">
        <f t="shared" si="0"/>
        <v>125157.39343330967</v>
      </c>
      <c r="AP5" s="16">
        <f t="shared" ref="AP5:BU5" si="1">SUM(AP9:AP4996)</f>
        <v>508715.68861185247</v>
      </c>
      <c r="AQ5" s="16">
        <f t="shared" si="1"/>
        <v>253055.44537179696</v>
      </c>
      <c r="AR5" s="16">
        <f t="shared" si="1"/>
        <v>267142.26168109343</v>
      </c>
      <c r="AS5" s="16">
        <f t="shared" si="1"/>
        <v>251357.69142105337</v>
      </c>
      <c r="AT5" s="16">
        <f t="shared" si="1"/>
        <v>310797.53693523107</v>
      </c>
      <c r="AU5" s="16">
        <f t="shared" si="1"/>
        <v>359932.23100371752</v>
      </c>
      <c r="AV5" s="16">
        <f t="shared" si="1"/>
        <v>145707.49174213505</v>
      </c>
      <c r="AW5" s="16">
        <f t="shared" si="1"/>
        <v>431843.40915930545</v>
      </c>
      <c r="AX5" s="16">
        <f t="shared" si="1"/>
        <v>506329.99081974197</v>
      </c>
      <c r="AY5" s="16">
        <f t="shared" si="1"/>
        <v>295976.93661321898</v>
      </c>
      <c r="AZ5" s="16">
        <f t="shared" si="1"/>
        <v>373635.01902121597</v>
      </c>
      <c r="BA5" s="16">
        <f t="shared" si="1"/>
        <v>315983.55406196229</v>
      </c>
      <c r="BB5" s="16">
        <f t="shared" si="1"/>
        <v>445662.08465626673</v>
      </c>
      <c r="BC5" s="16">
        <f t="shared" si="1"/>
        <v>274461.52118572575</v>
      </c>
      <c r="BD5" s="16">
        <f t="shared" si="1"/>
        <v>169994.80774607853</v>
      </c>
      <c r="BE5" s="16">
        <f t="shared" si="1"/>
        <v>375612.98660221341</v>
      </c>
      <c r="BF5" s="16">
        <f t="shared" si="1"/>
        <v>510790.37562348694</v>
      </c>
      <c r="BG5" s="16">
        <f t="shared" si="1"/>
        <v>294016.95481508959</v>
      </c>
      <c r="BH5" s="16">
        <f t="shared" si="1"/>
        <v>154219.02540653109</v>
      </c>
      <c r="BI5" s="16">
        <f t="shared" si="1"/>
        <v>387381.81956359552</v>
      </c>
      <c r="BJ5" s="16">
        <f t="shared" si="1"/>
        <v>283700.35560195032</v>
      </c>
      <c r="BK5" s="16">
        <f t="shared" si="1"/>
        <v>163829.07743709657</v>
      </c>
      <c r="BL5" s="16">
        <f t="shared" si="1"/>
        <v>282566.54206431995</v>
      </c>
      <c r="BM5" s="16">
        <f t="shared" si="1"/>
        <v>221950.40246960591</v>
      </c>
      <c r="BN5" s="16">
        <f t="shared" si="1"/>
        <v>452154.62871940708</v>
      </c>
      <c r="BO5" s="16">
        <f t="shared" si="1"/>
        <v>359442.78605516191</v>
      </c>
      <c r="BP5" s="16">
        <f t="shared" si="1"/>
        <v>231655.40970819787</v>
      </c>
      <c r="BQ5" s="16">
        <f t="shared" si="1"/>
        <v>239736.63442494581</v>
      </c>
      <c r="BR5" s="16">
        <f t="shared" si="1"/>
        <v>204069.24281715267</v>
      </c>
      <c r="BS5" s="16">
        <f t="shared" si="1"/>
        <v>246528.81039305727</v>
      </c>
      <c r="BT5" s="16">
        <f t="shared" si="1"/>
        <v>173834.7949982734</v>
      </c>
      <c r="BU5" s="16">
        <f t="shared" si="1"/>
        <v>208638.82499292822</v>
      </c>
      <c r="BV5" s="16">
        <f t="shared" ref="BV5:CK5" si="2">SUM(BV9:BV4996)</f>
        <v>230074.54936063642</v>
      </c>
      <c r="BW5" s="16">
        <f t="shared" si="2"/>
        <v>210344.53560022786</v>
      </c>
      <c r="BX5" s="16">
        <f t="shared" si="2"/>
        <v>229634.81973442697</v>
      </c>
      <c r="BY5" s="16">
        <f t="shared" si="2"/>
        <v>171054.78583742501</v>
      </c>
      <c r="BZ5" s="16">
        <f t="shared" si="2"/>
        <v>210709.40235654247</v>
      </c>
      <c r="CA5" s="16">
        <f t="shared" si="2"/>
        <v>119854.10305588521</v>
      </c>
      <c r="CB5" s="16">
        <f t="shared" si="2"/>
        <v>88535.427453035707</v>
      </c>
      <c r="CC5" s="16">
        <f t="shared" si="2"/>
        <v>38402.077365913428</v>
      </c>
      <c r="CD5" s="16">
        <f t="shared" si="2"/>
        <v>178291.25842839439</v>
      </c>
      <c r="CE5" s="16">
        <f t="shared" si="2"/>
        <v>70485.660665597534</v>
      </c>
      <c r="CF5" s="16">
        <f t="shared" si="2"/>
        <v>60391.992850133407</v>
      </c>
      <c r="CG5" s="16">
        <f t="shared" si="2"/>
        <v>115320.52764860378</v>
      </c>
      <c r="CH5" s="16">
        <f t="shared" si="2"/>
        <v>85749.295318762714</v>
      </c>
      <c r="CI5" s="16">
        <f t="shared" si="2"/>
        <v>90639.823133104306</v>
      </c>
      <c r="CJ5" s="16">
        <f t="shared" si="2"/>
        <v>242301.63609864478</v>
      </c>
      <c r="CK5" s="16">
        <f t="shared" si="2"/>
        <v>95156.932676118813</v>
      </c>
    </row>
    <row r="6" spans="1:101" x14ac:dyDescent="0.25">
      <c r="I6" t="s">
        <v>670</v>
      </c>
      <c r="J6" s="16">
        <f t="shared" ref="J6:AO6" si="3">COUNTIF(J9:J4996,0)</f>
        <v>65</v>
      </c>
      <c r="K6" s="16">
        <f t="shared" si="3"/>
        <v>67</v>
      </c>
      <c r="L6" s="16">
        <f t="shared" si="3"/>
        <v>68</v>
      </c>
      <c r="M6" s="16">
        <f t="shared" si="3"/>
        <v>70</v>
      </c>
      <c r="N6" s="16">
        <f t="shared" si="3"/>
        <v>57</v>
      </c>
      <c r="O6" s="16">
        <f t="shared" si="3"/>
        <v>54</v>
      </c>
      <c r="P6" s="16">
        <f t="shared" si="3"/>
        <v>58</v>
      </c>
      <c r="Q6" s="16">
        <f t="shared" si="3"/>
        <v>48</v>
      </c>
      <c r="R6" s="16">
        <f t="shared" si="3"/>
        <v>57</v>
      </c>
      <c r="S6" s="16">
        <f t="shared" si="3"/>
        <v>59</v>
      </c>
      <c r="T6" s="16">
        <f t="shared" si="3"/>
        <v>52</v>
      </c>
      <c r="U6" s="16">
        <f t="shared" si="3"/>
        <v>57</v>
      </c>
      <c r="V6" s="16">
        <f t="shared" si="3"/>
        <v>56</v>
      </c>
      <c r="W6" s="16">
        <f t="shared" si="3"/>
        <v>60</v>
      </c>
      <c r="X6" s="16">
        <f t="shared" si="3"/>
        <v>54</v>
      </c>
      <c r="Y6" s="16">
        <f t="shared" si="3"/>
        <v>47</v>
      </c>
      <c r="Z6" s="16">
        <f t="shared" si="3"/>
        <v>62</v>
      </c>
      <c r="AA6" s="16">
        <f t="shared" si="3"/>
        <v>74</v>
      </c>
      <c r="AB6" s="16">
        <f t="shared" si="3"/>
        <v>68</v>
      </c>
      <c r="AC6" s="16">
        <f t="shared" si="3"/>
        <v>59</v>
      </c>
      <c r="AD6" s="16">
        <f t="shared" si="3"/>
        <v>59</v>
      </c>
      <c r="AE6" s="16">
        <f t="shared" si="3"/>
        <v>62</v>
      </c>
      <c r="AF6" s="16">
        <f t="shared" si="3"/>
        <v>62</v>
      </c>
      <c r="AG6" s="16">
        <f t="shared" si="3"/>
        <v>63</v>
      </c>
      <c r="AH6" s="16">
        <f t="shared" si="3"/>
        <v>76</v>
      </c>
      <c r="AI6" s="16">
        <f t="shared" si="3"/>
        <v>70</v>
      </c>
      <c r="AJ6" s="16">
        <f t="shared" si="3"/>
        <v>72</v>
      </c>
      <c r="AK6" s="16">
        <f t="shared" si="3"/>
        <v>59</v>
      </c>
      <c r="AL6" s="16">
        <f t="shared" si="3"/>
        <v>63</v>
      </c>
      <c r="AM6" s="16">
        <f t="shared" si="3"/>
        <v>68</v>
      </c>
      <c r="AN6" s="16">
        <f t="shared" si="3"/>
        <v>77</v>
      </c>
      <c r="AO6" s="16">
        <f t="shared" si="3"/>
        <v>68</v>
      </c>
      <c r="AP6" s="16">
        <f t="shared" ref="AP6:BU6" si="4">COUNTIF(AP9:AP4996,0)</f>
        <v>73</v>
      </c>
      <c r="AQ6" s="16">
        <f t="shared" si="4"/>
        <v>75</v>
      </c>
      <c r="AR6" s="16">
        <f t="shared" si="4"/>
        <v>66</v>
      </c>
      <c r="AS6" s="16">
        <f t="shared" si="4"/>
        <v>70</v>
      </c>
      <c r="AT6" s="16">
        <f t="shared" si="4"/>
        <v>68</v>
      </c>
      <c r="AU6" s="16">
        <f t="shared" si="4"/>
        <v>62</v>
      </c>
      <c r="AV6" s="16">
        <f t="shared" si="4"/>
        <v>68</v>
      </c>
      <c r="AW6" s="16">
        <f t="shared" si="4"/>
        <v>52</v>
      </c>
      <c r="AX6" s="16">
        <f t="shared" si="4"/>
        <v>68</v>
      </c>
      <c r="AY6" s="16">
        <f t="shared" si="4"/>
        <v>78</v>
      </c>
      <c r="AZ6" s="16">
        <f t="shared" si="4"/>
        <v>65</v>
      </c>
      <c r="BA6" s="16">
        <f t="shared" si="4"/>
        <v>65</v>
      </c>
      <c r="BB6" s="16">
        <f t="shared" si="4"/>
        <v>64</v>
      </c>
      <c r="BC6" s="16">
        <f t="shared" si="4"/>
        <v>70</v>
      </c>
      <c r="BD6" s="16">
        <f t="shared" si="4"/>
        <v>68</v>
      </c>
      <c r="BE6" s="16">
        <f t="shared" si="4"/>
        <v>60</v>
      </c>
      <c r="BF6" s="16">
        <f t="shared" si="4"/>
        <v>37</v>
      </c>
      <c r="BG6" s="16">
        <f t="shared" si="4"/>
        <v>49</v>
      </c>
      <c r="BH6" s="16">
        <f t="shared" si="4"/>
        <v>48</v>
      </c>
      <c r="BI6" s="16">
        <f t="shared" si="4"/>
        <v>47</v>
      </c>
      <c r="BJ6" s="16">
        <f t="shared" si="4"/>
        <v>37</v>
      </c>
      <c r="BK6" s="16">
        <f t="shared" si="4"/>
        <v>51</v>
      </c>
      <c r="BL6" s="16">
        <f t="shared" si="4"/>
        <v>43</v>
      </c>
      <c r="BM6" s="16">
        <f t="shared" si="4"/>
        <v>49</v>
      </c>
      <c r="BN6" s="16">
        <f t="shared" si="4"/>
        <v>44</v>
      </c>
      <c r="BO6" s="16">
        <f t="shared" si="4"/>
        <v>35</v>
      </c>
      <c r="BP6" s="16">
        <f t="shared" si="4"/>
        <v>58</v>
      </c>
      <c r="BQ6" s="16">
        <f t="shared" si="4"/>
        <v>47</v>
      </c>
      <c r="BR6" s="16">
        <f t="shared" si="4"/>
        <v>45</v>
      </c>
      <c r="BS6" s="16">
        <f t="shared" si="4"/>
        <v>35</v>
      </c>
      <c r="BT6" s="16">
        <f t="shared" si="4"/>
        <v>52</v>
      </c>
      <c r="BU6" s="16">
        <f t="shared" si="4"/>
        <v>48</v>
      </c>
      <c r="BV6" s="16">
        <f t="shared" ref="BV6:CK6" si="5">COUNTIF(BV9:BV4996,0)</f>
        <v>76</v>
      </c>
      <c r="BW6" s="16">
        <f t="shared" si="5"/>
        <v>61</v>
      </c>
      <c r="BX6" s="16">
        <f t="shared" si="5"/>
        <v>64</v>
      </c>
      <c r="BY6" s="16">
        <f t="shared" si="5"/>
        <v>71</v>
      </c>
      <c r="BZ6" s="16">
        <f t="shared" si="5"/>
        <v>64</v>
      </c>
      <c r="CA6" s="16">
        <f t="shared" si="5"/>
        <v>74</v>
      </c>
      <c r="CB6" s="16">
        <f t="shared" si="5"/>
        <v>77</v>
      </c>
      <c r="CC6" s="16">
        <f t="shared" si="5"/>
        <v>79</v>
      </c>
      <c r="CD6" s="16">
        <f t="shared" si="5"/>
        <v>78</v>
      </c>
      <c r="CE6" s="16">
        <f t="shared" si="5"/>
        <v>84</v>
      </c>
      <c r="CF6" s="16">
        <f t="shared" si="5"/>
        <v>84</v>
      </c>
      <c r="CG6" s="16">
        <f t="shared" si="5"/>
        <v>73</v>
      </c>
      <c r="CH6" s="16">
        <f t="shared" si="5"/>
        <v>72</v>
      </c>
      <c r="CI6" s="16">
        <f t="shared" si="5"/>
        <v>73</v>
      </c>
      <c r="CJ6" s="16">
        <f t="shared" si="5"/>
        <v>55</v>
      </c>
      <c r="CK6" s="16">
        <f t="shared" si="5"/>
        <v>74</v>
      </c>
      <c r="CL6" t="s">
        <v>666</v>
      </c>
      <c r="CQ6" t="s">
        <v>663</v>
      </c>
      <c r="CR6" t="s">
        <v>662</v>
      </c>
      <c r="CS6" s="6">
        <f>TTEST(J5:Y5,AP5:BE5,2,3)</f>
        <v>6.665533236181331E-3</v>
      </c>
      <c r="CT6" s="7">
        <f>TTEST(Z5:AO5,AP5:BE5,2,3)</f>
        <v>2.9662158168742531E-2</v>
      </c>
      <c r="CV6" s="6">
        <f>TTEST(AP5:BE5,BF5:BU5,2,3)</f>
        <v>0.15379151480664857</v>
      </c>
      <c r="CW6" s="6">
        <f>TTEST(AP5:BE5,BV5:CK5,2,3)</f>
        <v>2.7326858472283983E-6</v>
      </c>
    </row>
    <row r="7" spans="1:101" x14ac:dyDescent="0.25">
      <c r="C7" t="s">
        <v>8</v>
      </c>
      <c r="I7" t="s">
        <v>671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  <c r="AF7" t="s">
        <v>31</v>
      </c>
      <c r="AG7" t="s">
        <v>32</v>
      </c>
      <c r="AH7" t="s">
        <v>33</v>
      </c>
      <c r="AI7" t="s">
        <v>34</v>
      </c>
      <c r="AJ7" t="s">
        <v>35</v>
      </c>
      <c r="AK7" t="s">
        <v>36</v>
      </c>
      <c r="AL7" t="s">
        <v>37</v>
      </c>
      <c r="AM7" t="s">
        <v>38</v>
      </c>
      <c r="AN7" t="s">
        <v>39</v>
      </c>
      <c r="AO7" t="s">
        <v>40</v>
      </c>
      <c r="AP7" t="s">
        <v>41</v>
      </c>
      <c r="AQ7" t="s">
        <v>42</v>
      </c>
      <c r="AR7" t="s">
        <v>43</v>
      </c>
      <c r="AS7" t="s">
        <v>44</v>
      </c>
      <c r="AT7" t="s">
        <v>45</v>
      </c>
      <c r="AU7" t="s">
        <v>46</v>
      </c>
      <c r="AV7" t="s">
        <v>47</v>
      </c>
      <c r="AW7" t="s">
        <v>48</v>
      </c>
      <c r="AX7" t="s">
        <v>49</v>
      </c>
      <c r="AY7" t="s">
        <v>50</v>
      </c>
      <c r="AZ7" t="s">
        <v>51</v>
      </c>
      <c r="BA7" t="s">
        <v>52</v>
      </c>
      <c r="BB7" t="s">
        <v>53</v>
      </c>
      <c r="BC7" t="s">
        <v>54</v>
      </c>
      <c r="BD7" t="s">
        <v>55</v>
      </c>
      <c r="BE7" t="s">
        <v>56</v>
      </c>
      <c r="BF7" t="s">
        <v>57</v>
      </c>
      <c r="BG7" t="s">
        <v>58</v>
      </c>
      <c r="BH7" t="s">
        <v>59</v>
      </c>
      <c r="BI7" t="s">
        <v>60</v>
      </c>
      <c r="BJ7" t="s">
        <v>61</v>
      </c>
      <c r="BK7" t="s">
        <v>62</v>
      </c>
      <c r="BL7" t="s">
        <v>63</v>
      </c>
      <c r="BM7" t="s">
        <v>64</v>
      </c>
      <c r="BN7" t="s">
        <v>65</v>
      </c>
      <c r="BO7" t="s">
        <v>66</v>
      </c>
      <c r="BP7" t="s">
        <v>67</v>
      </c>
      <c r="BQ7" t="s">
        <v>68</v>
      </c>
      <c r="BR7" t="s">
        <v>69</v>
      </c>
      <c r="BS7" t="s">
        <v>70</v>
      </c>
      <c r="BT7" t="s">
        <v>71</v>
      </c>
      <c r="BU7" t="s">
        <v>72</v>
      </c>
      <c r="BV7" t="s">
        <v>73</v>
      </c>
      <c r="BW7" t="s">
        <v>74</v>
      </c>
      <c r="BX7" t="s">
        <v>75</v>
      </c>
      <c r="BY7" t="s">
        <v>76</v>
      </c>
      <c r="BZ7" t="s">
        <v>77</v>
      </c>
      <c r="CA7" t="s">
        <v>78</v>
      </c>
      <c r="CB7" t="s">
        <v>79</v>
      </c>
      <c r="CC7" t="s">
        <v>80</v>
      </c>
      <c r="CD7" t="s">
        <v>81</v>
      </c>
      <c r="CE7" t="s">
        <v>82</v>
      </c>
      <c r="CF7" t="s">
        <v>83</v>
      </c>
      <c r="CG7" t="s">
        <v>84</v>
      </c>
      <c r="CH7" t="s">
        <v>85</v>
      </c>
      <c r="CI7" t="s">
        <v>86</v>
      </c>
      <c r="CJ7" t="s">
        <v>87</v>
      </c>
      <c r="CK7" t="s">
        <v>88</v>
      </c>
      <c r="CL7" s="14"/>
      <c r="CM7" s="14"/>
      <c r="CN7" s="14"/>
      <c r="CO7" s="14"/>
      <c r="CP7" s="14"/>
      <c r="CR7" t="s">
        <v>8</v>
      </c>
      <c r="CS7" s="6">
        <f>TTEST(J6:Y6,AP6:BE6,2,3)</f>
        <v>4.5525634851218858E-4</v>
      </c>
      <c r="CT7" s="7">
        <f>TTEST(Z6:AO6,AP6:BE6,2,3)</f>
        <v>0.77430303050216787</v>
      </c>
      <c r="CV7" s="6">
        <f>TTEST(AP6:BE6,BF6:BU6,2,3)</f>
        <v>1.0072096557987067E-10</v>
      </c>
      <c r="CW7" s="6">
        <f>TTEST(AP6:BE6,BV6:CK6,2,3)</f>
        <v>3.9407240496301899E-2</v>
      </c>
    </row>
    <row r="8" spans="1:101" x14ac:dyDescent="0.25">
      <c r="A8" t="s">
        <v>667</v>
      </c>
      <c r="B8" t="s">
        <v>668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s="1" t="s">
        <v>89</v>
      </c>
      <c r="I8" s="1" t="s">
        <v>8</v>
      </c>
      <c r="J8" t="s">
        <v>90</v>
      </c>
      <c r="K8" t="s">
        <v>91</v>
      </c>
      <c r="L8" t="s">
        <v>92</v>
      </c>
      <c r="M8" t="s">
        <v>93</v>
      </c>
      <c r="N8" t="s">
        <v>94</v>
      </c>
      <c r="O8" t="s">
        <v>95</v>
      </c>
      <c r="P8" t="s">
        <v>96</v>
      </c>
      <c r="Q8" t="s">
        <v>97</v>
      </c>
      <c r="R8" t="s">
        <v>98</v>
      </c>
      <c r="S8" t="s">
        <v>99</v>
      </c>
      <c r="T8" t="s">
        <v>100</v>
      </c>
      <c r="U8" t="s">
        <v>101</v>
      </c>
      <c r="V8" t="s">
        <v>102</v>
      </c>
      <c r="W8" t="s">
        <v>103</v>
      </c>
      <c r="X8" t="s">
        <v>104</v>
      </c>
      <c r="Y8" t="s">
        <v>105</v>
      </c>
      <c r="Z8" t="s">
        <v>106</v>
      </c>
      <c r="AA8" t="s">
        <v>107</v>
      </c>
      <c r="AB8" t="s">
        <v>108</v>
      </c>
      <c r="AC8" t="s">
        <v>109</v>
      </c>
      <c r="AD8" t="s">
        <v>110</v>
      </c>
      <c r="AE8" t="s">
        <v>111</v>
      </c>
      <c r="AF8" t="s">
        <v>112</v>
      </c>
      <c r="AG8" t="s">
        <v>113</v>
      </c>
      <c r="AH8" t="s">
        <v>114</v>
      </c>
      <c r="AI8" t="s">
        <v>115</v>
      </c>
      <c r="AJ8" t="s">
        <v>116</v>
      </c>
      <c r="AK8" t="s">
        <v>117</v>
      </c>
      <c r="AL8" t="s">
        <v>118</v>
      </c>
      <c r="AM8" t="s">
        <v>119</v>
      </c>
      <c r="AN8" t="s">
        <v>120</v>
      </c>
      <c r="AO8" t="s">
        <v>121</v>
      </c>
      <c r="AP8" t="s">
        <v>122</v>
      </c>
      <c r="AQ8" t="s">
        <v>123</v>
      </c>
      <c r="AR8" t="s">
        <v>124</v>
      </c>
      <c r="AS8" t="s">
        <v>125</v>
      </c>
      <c r="AT8" t="s">
        <v>126</v>
      </c>
      <c r="AU8" t="s">
        <v>127</v>
      </c>
      <c r="AV8" t="s">
        <v>128</v>
      </c>
      <c r="AW8" t="s">
        <v>129</v>
      </c>
      <c r="AX8" t="s">
        <v>130</v>
      </c>
      <c r="AY8" t="s">
        <v>131</v>
      </c>
      <c r="AZ8" t="s">
        <v>132</v>
      </c>
      <c r="BA8" t="s">
        <v>133</v>
      </c>
      <c r="BB8" t="s">
        <v>134</v>
      </c>
      <c r="BC8" t="s">
        <v>135</v>
      </c>
      <c r="BD8" t="s">
        <v>136</v>
      </c>
      <c r="BE8" t="s">
        <v>137</v>
      </c>
      <c r="BF8" t="s">
        <v>138</v>
      </c>
      <c r="BG8" t="s">
        <v>139</v>
      </c>
      <c r="BH8" t="s">
        <v>140</v>
      </c>
      <c r="BI8" t="s">
        <v>141</v>
      </c>
      <c r="BJ8" t="s">
        <v>142</v>
      </c>
      <c r="BK8" t="s">
        <v>143</v>
      </c>
      <c r="BL8" t="s">
        <v>144</v>
      </c>
      <c r="BM8" t="s">
        <v>145</v>
      </c>
      <c r="BN8" t="s">
        <v>146</v>
      </c>
      <c r="BO8" t="s">
        <v>147</v>
      </c>
      <c r="BP8" t="s">
        <v>148</v>
      </c>
      <c r="BQ8" t="s">
        <v>149</v>
      </c>
      <c r="BR8" t="s">
        <v>150</v>
      </c>
      <c r="BS8" t="s">
        <v>151</v>
      </c>
      <c r="BT8" t="s">
        <v>152</v>
      </c>
      <c r="BU8" t="s">
        <v>153</v>
      </c>
      <c r="BV8" t="s">
        <v>154</v>
      </c>
      <c r="BW8" t="s">
        <v>155</v>
      </c>
      <c r="BX8" t="s">
        <v>156</v>
      </c>
      <c r="BY8" t="s">
        <v>157</v>
      </c>
      <c r="BZ8" t="s">
        <v>158</v>
      </c>
      <c r="CA8" t="s">
        <v>159</v>
      </c>
      <c r="CB8" t="s">
        <v>160</v>
      </c>
      <c r="CC8" t="s">
        <v>161</v>
      </c>
      <c r="CD8" t="s">
        <v>162</v>
      </c>
      <c r="CE8" t="s">
        <v>163</v>
      </c>
      <c r="CF8" t="s">
        <v>164</v>
      </c>
      <c r="CG8" t="s">
        <v>165</v>
      </c>
      <c r="CH8" t="s">
        <v>166</v>
      </c>
      <c r="CI8" t="s">
        <v>167</v>
      </c>
      <c r="CJ8" t="s">
        <v>168</v>
      </c>
      <c r="CK8" t="s">
        <v>169</v>
      </c>
      <c r="CQ8" t="s">
        <v>664</v>
      </c>
      <c r="CR8" t="s">
        <v>662</v>
      </c>
      <c r="CT8" s="8">
        <f>TTEST(J5:Y5,Z5:AO5,2,3)</f>
        <v>1.3980870819477165E-4</v>
      </c>
      <c r="CV8" s="8">
        <f>TTEST(J5:Y5,BF5:BU5,2,3)</f>
        <v>5.7227472864774631E-4</v>
      </c>
      <c r="CW8" s="8">
        <f>TTEST(J5:Y5,BV5:CK5,2,3)</f>
        <v>1.4409419670406274E-6</v>
      </c>
    </row>
    <row r="9" spans="1:101" x14ac:dyDescent="0.25">
      <c r="A9" t="s">
        <v>170</v>
      </c>
      <c r="B9">
        <v>614.57180000000005</v>
      </c>
      <c r="C9" s="9">
        <f t="shared" ref="C9:C72" si="6">COUNTIF(J9:Y9,0)/16</f>
        <v>0.5625</v>
      </c>
      <c r="D9" s="9">
        <f t="shared" ref="D9:D72" si="7">COUNTIF(Z9:AO9,0)/16</f>
        <v>0.75</v>
      </c>
      <c r="E9" s="9">
        <f t="shared" ref="E9:E72" si="8">COUNTIF(AP9:BE9,0)/16</f>
        <v>0.625</v>
      </c>
      <c r="F9" s="9">
        <f t="shared" ref="F9:F72" si="9">COUNTIF(BF9:BU9,0)/16</f>
        <v>0.5</v>
      </c>
      <c r="G9" s="9">
        <f t="shared" ref="G9:G72" si="10">COUNTIF(BV9:CK9,0)/16</f>
        <v>0.625</v>
      </c>
      <c r="H9" s="10">
        <v>4.0941172899590423</v>
      </c>
      <c r="I9" s="11">
        <f t="shared" ref="I9:I72" si="11">COUNTIF(C9:G9,"&lt;0.75")</f>
        <v>4</v>
      </c>
      <c r="J9">
        <v>0</v>
      </c>
      <c r="K9">
        <v>0</v>
      </c>
      <c r="L9">
        <v>0</v>
      </c>
      <c r="M9">
        <v>0</v>
      </c>
      <c r="N9">
        <v>0</v>
      </c>
      <c r="O9">
        <v>218.85966998854201</v>
      </c>
      <c r="P9">
        <v>183.71047720178601</v>
      </c>
      <c r="Q9">
        <v>0</v>
      </c>
      <c r="R9">
        <v>0</v>
      </c>
      <c r="S9">
        <v>327.528052633698</v>
      </c>
      <c r="T9">
        <v>131.73773193359401</v>
      </c>
      <c r="U9">
        <v>0</v>
      </c>
      <c r="V9">
        <v>197.68314049655399</v>
      </c>
      <c r="W9">
        <v>365.98826886057702</v>
      </c>
      <c r="X9">
        <v>128.55456542968801</v>
      </c>
      <c r="Y9">
        <v>0</v>
      </c>
      <c r="Z9">
        <v>106.91510009765599</v>
      </c>
      <c r="AA9">
        <v>0</v>
      </c>
      <c r="AB9">
        <v>177.81556801332701</v>
      </c>
      <c r="AC9">
        <v>0</v>
      </c>
      <c r="AD9">
        <v>0</v>
      </c>
      <c r="AE9">
        <v>0</v>
      </c>
      <c r="AF9">
        <v>70.3144124348958</v>
      </c>
      <c r="AG9">
        <v>0</v>
      </c>
      <c r="AH9">
        <v>0</v>
      </c>
      <c r="AI9">
        <v>0</v>
      </c>
      <c r="AJ9">
        <v>0</v>
      </c>
      <c r="AK9">
        <v>0</v>
      </c>
      <c r="AL9">
        <v>79.308247884114607</v>
      </c>
      <c r="AM9">
        <v>0</v>
      </c>
      <c r="AN9">
        <v>0</v>
      </c>
      <c r="AO9">
        <v>0</v>
      </c>
      <c r="AP9">
        <v>0</v>
      </c>
      <c r="AQ9">
        <v>106.919260660807</v>
      </c>
      <c r="AR9">
        <v>175.176965397115</v>
      </c>
      <c r="AS9">
        <v>0</v>
      </c>
      <c r="AT9">
        <v>0</v>
      </c>
      <c r="AU9">
        <v>96.387542724609403</v>
      </c>
      <c r="AV9">
        <v>0</v>
      </c>
      <c r="AW9">
        <v>0</v>
      </c>
      <c r="AX9">
        <v>418.40840429509899</v>
      </c>
      <c r="AY9">
        <v>0</v>
      </c>
      <c r="AZ9">
        <v>0</v>
      </c>
      <c r="BA9">
        <v>0</v>
      </c>
      <c r="BB9">
        <v>97.9743245442708</v>
      </c>
      <c r="BC9">
        <v>88.296722412109403</v>
      </c>
      <c r="BD9">
        <v>0</v>
      </c>
      <c r="BE9">
        <v>0</v>
      </c>
      <c r="BF9">
        <v>287.970518646767</v>
      </c>
      <c r="BG9">
        <v>177.705011835817</v>
      </c>
      <c r="BH9">
        <v>98.2532958984375</v>
      </c>
      <c r="BI9">
        <v>108.840342203776</v>
      </c>
      <c r="BJ9">
        <v>0</v>
      </c>
      <c r="BK9">
        <v>0</v>
      </c>
      <c r="BL9">
        <v>0</v>
      </c>
      <c r="BM9">
        <v>73.293370564778598</v>
      </c>
      <c r="BN9">
        <v>136.43754069010399</v>
      </c>
      <c r="BO9">
        <v>0</v>
      </c>
      <c r="BP9">
        <v>0</v>
      </c>
      <c r="BQ9">
        <v>93.312199213378506</v>
      </c>
      <c r="BR9">
        <v>0</v>
      </c>
      <c r="BS9">
        <v>0</v>
      </c>
      <c r="BT9">
        <v>0</v>
      </c>
      <c r="BU9">
        <v>66.397125244140597</v>
      </c>
      <c r="BV9">
        <v>87.233581542968807</v>
      </c>
      <c r="BW9">
        <v>0</v>
      </c>
      <c r="BX9">
        <v>0</v>
      </c>
      <c r="BY9">
        <v>59.9185384114583</v>
      </c>
      <c r="BZ9">
        <v>0</v>
      </c>
      <c r="CA9">
        <v>60.416142781575502</v>
      </c>
      <c r="CB9">
        <v>0</v>
      </c>
      <c r="CC9">
        <v>58.465576171875</v>
      </c>
      <c r="CD9">
        <v>0</v>
      </c>
      <c r="CE9">
        <v>0</v>
      </c>
      <c r="CF9">
        <v>0</v>
      </c>
      <c r="CG9">
        <v>73.419408162434905</v>
      </c>
      <c r="CH9">
        <v>0</v>
      </c>
      <c r="CI9">
        <v>0</v>
      </c>
      <c r="CJ9">
        <v>0</v>
      </c>
      <c r="CK9">
        <v>65.976150512695298</v>
      </c>
      <c r="CL9" s="9"/>
      <c r="CM9" s="9"/>
      <c r="CN9" s="9"/>
      <c r="CO9" s="9"/>
      <c r="CP9" s="9"/>
      <c r="CR9" t="s">
        <v>8</v>
      </c>
      <c r="CT9" s="8">
        <f>TTEST(J6:Y6,Z6:AO6,2,3)</f>
        <v>9.5921580088896108E-4</v>
      </c>
      <c r="CV9" s="8">
        <f>TTEST(J6:Y6,BF6:BU6,2,3)</f>
        <v>6.7379607218785128E-6</v>
      </c>
      <c r="CW9" s="8">
        <f>TTEST(J6:Y6,BV6:CK6,2,3)</f>
        <v>6.1147323862640045E-6</v>
      </c>
    </row>
    <row r="10" spans="1:101" x14ac:dyDescent="0.25">
      <c r="A10" t="s">
        <v>171</v>
      </c>
      <c r="B10">
        <v>638.57180000000005</v>
      </c>
      <c r="C10" s="9">
        <f t="shared" si="6"/>
        <v>0.6875</v>
      </c>
      <c r="D10" s="9">
        <f t="shared" si="7"/>
        <v>0.75</v>
      </c>
      <c r="E10" s="9">
        <f t="shared" si="8"/>
        <v>0.875</v>
      </c>
      <c r="F10" s="9">
        <f t="shared" si="9"/>
        <v>0.6875</v>
      </c>
      <c r="G10" s="9">
        <f t="shared" si="10"/>
        <v>0.9375</v>
      </c>
      <c r="H10" s="10">
        <v>5.1677822290642581</v>
      </c>
      <c r="I10" s="11">
        <f t="shared" si="11"/>
        <v>2</v>
      </c>
      <c r="J10">
        <v>0</v>
      </c>
      <c r="K10">
        <v>167.99838256835901</v>
      </c>
      <c r="L10">
        <v>0</v>
      </c>
      <c r="M10">
        <v>0</v>
      </c>
      <c r="N10">
        <v>90.154642740885393</v>
      </c>
      <c r="O10">
        <v>0</v>
      </c>
      <c r="P10">
        <v>159.63361683644601</v>
      </c>
      <c r="Q10">
        <v>0</v>
      </c>
      <c r="R10">
        <v>0</v>
      </c>
      <c r="S10">
        <v>97.983001708984403</v>
      </c>
      <c r="T10">
        <v>0</v>
      </c>
      <c r="U10">
        <v>0</v>
      </c>
      <c r="V10">
        <v>106.41508992513</v>
      </c>
      <c r="W10">
        <v>0</v>
      </c>
      <c r="X10">
        <v>0</v>
      </c>
      <c r="Y10">
        <v>0</v>
      </c>
      <c r="Z10">
        <v>127.844868977865</v>
      </c>
      <c r="AA10">
        <v>0</v>
      </c>
      <c r="AB10">
        <v>0</v>
      </c>
      <c r="AC10">
        <v>0</v>
      </c>
      <c r="AD10">
        <v>0</v>
      </c>
      <c r="AE10">
        <v>100.72319539388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89.1158040364583</v>
      </c>
      <c r="AN10">
        <v>0</v>
      </c>
      <c r="AO10">
        <v>66.730010986328097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103.081339518229</v>
      </c>
      <c r="BA10">
        <v>0</v>
      </c>
      <c r="BB10">
        <v>0</v>
      </c>
      <c r="BC10">
        <v>0</v>
      </c>
      <c r="BD10">
        <v>0</v>
      </c>
      <c r="BE10">
        <v>97.677622477213504</v>
      </c>
      <c r="BF10">
        <v>0</v>
      </c>
      <c r="BG10">
        <v>0</v>
      </c>
      <c r="BH10">
        <v>0</v>
      </c>
      <c r="BI10">
        <v>95.205718994140597</v>
      </c>
      <c r="BJ10">
        <v>0</v>
      </c>
      <c r="BK10">
        <v>0</v>
      </c>
      <c r="BL10">
        <v>0</v>
      </c>
      <c r="BM10">
        <v>0</v>
      </c>
      <c r="BN10">
        <v>342.28332322744598</v>
      </c>
      <c r="BO10">
        <v>162.61177363594101</v>
      </c>
      <c r="BP10">
        <v>0</v>
      </c>
      <c r="BQ10">
        <v>0</v>
      </c>
      <c r="BR10">
        <v>0</v>
      </c>
      <c r="BS10">
        <v>68.763514200846402</v>
      </c>
      <c r="BT10">
        <v>74.097218831380204</v>
      </c>
      <c r="BU10">
        <v>0</v>
      </c>
      <c r="BV10">
        <v>72.086613972981795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 s="9"/>
      <c r="CM10" s="9"/>
      <c r="CN10" s="9"/>
      <c r="CO10" s="9"/>
      <c r="CP10" s="9"/>
      <c r="CQ10" t="s">
        <v>665</v>
      </c>
      <c r="CR10" t="s">
        <v>662</v>
      </c>
      <c r="CV10">
        <f>TTEST(Z5:AO5,BF5:BU5,2,3)</f>
        <v>0.39529769224644984</v>
      </c>
    </row>
    <row r="11" spans="1:101" x14ac:dyDescent="0.25">
      <c r="A11" t="s">
        <v>172</v>
      </c>
      <c r="B11">
        <v>601.51900000000001</v>
      </c>
      <c r="C11" s="9">
        <f t="shared" si="6"/>
        <v>0</v>
      </c>
      <c r="D11" s="9">
        <f t="shared" si="7"/>
        <v>0</v>
      </c>
      <c r="E11" s="9">
        <f t="shared" si="8"/>
        <v>0</v>
      </c>
      <c r="F11" s="9">
        <f t="shared" si="9"/>
        <v>0</v>
      </c>
      <c r="G11" s="9">
        <f t="shared" si="10"/>
        <v>0</v>
      </c>
      <c r="H11" s="10">
        <v>1.6624578774814682</v>
      </c>
      <c r="I11" s="11">
        <f t="shared" si="11"/>
        <v>5</v>
      </c>
      <c r="J11">
        <v>209907.67216115099</v>
      </c>
      <c r="K11">
        <v>243908.76208733901</v>
      </c>
      <c r="L11">
        <v>130367.98999019701</v>
      </c>
      <c r="M11">
        <v>74874.802613061605</v>
      </c>
      <c r="N11">
        <v>103043.76281248</v>
      </c>
      <c r="O11">
        <v>129982.886128436</v>
      </c>
      <c r="P11">
        <v>96173.440870120394</v>
      </c>
      <c r="Q11">
        <v>110194.032009742</v>
      </c>
      <c r="R11">
        <v>240173.58798032001</v>
      </c>
      <c r="S11">
        <v>236961.32708823701</v>
      </c>
      <c r="T11">
        <v>175662.659535329</v>
      </c>
      <c r="U11">
        <v>84210.305724662496</v>
      </c>
      <c r="V11">
        <v>144993.90156034401</v>
      </c>
      <c r="W11">
        <v>88428.785611613202</v>
      </c>
      <c r="X11">
        <v>142349.36123540401</v>
      </c>
      <c r="Y11">
        <v>156614.46670630801</v>
      </c>
      <c r="Z11">
        <v>117886.9209448</v>
      </c>
      <c r="AA11">
        <v>66135.714089992602</v>
      </c>
      <c r="AB11">
        <v>61051.121474809297</v>
      </c>
      <c r="AC11">
        <v>110552.283174118</v>
      </c>
      <c r="AD11">
        <v>118379.088454075</v>
      </c>
      <c r="AE11">
        <v>115778.226465499</v>
      </c>
      <c r="AF11">
        <v>83233.342677376306</v>
      </c>
      <c r="AG11">
        <v>55793.913316963197</v>
      </c>
      <c r="AH11">
        <v>70170.810115644199</v>
      </c>
      <c r="AI11">
        <v>52615.341751129199</v>
      </c>
      <c r="AJ11">
        <v>35706.769066845503</v>
      </c>
      <c r="AK11">
        <v>80599.209715254998</v>
      </c>
      <c r="AL11">
        <v>77643.853077459804</v>
      </c>
      <c r="AM11">
        <v>76551.517962413694</v>
      </c>
      <c r="AN11">
        <v>26028.655860069601</v>
      </c>
      <c r="AO11">
        <v>39790.680308995099</v>
      </c>
      <c r="AP11">
        <v>152913.31750408301</v>
      </c>
      <c r="AQ11">
        <v>75800.324415564799</v>
      </c>
      <c r="AR11">
        <v>82555.521960364102</v>
      </c>
      <c r="AS11">
        <v>76821.915397114499</v>
      </c>
      <c r="AT11">
        <v>92534.990883935796</v>
      </c>
      <c r="AU11">
        <v>107157.516384502</v>
      </c>
      <c r="AV11">
        <v>49070.657349260699</v>
      </c>
      <c r="AW11">
        <v>123174.413937258</v>
      </c>
      <c r="AX11">
        <v>146384.16096494099</v>
      </c>
      <c r="AY11">
        <v>92505.473153321698</v>
      </c>
      <c r="AZ11">
        <v>113434.109046724</v>
      </c>
      <c r="BA11">
        <v>99324.018581709301</v>
      </c>
      <c r="BB11">
        <v>132683.40354688899</v>
      </c>
      <c r="BC11">
        <v>83707.577605325903</v>
      </c>
      <c r="BD11">
        <v>54895.399535731303</v>
      </c>
      <c r="BE11">
        <v>110145.53683861499</v>
      </c>
      <c r="BF11">
        <v>131441.906253822</v>
      </c>
      <c r="BG11">
        <v>82004.901947925697</v>
      </c>
      <c r="BH11">
        <v>39985.953684088097</v>
      </c>
      <c r="BI11">
        <v>100067.28911827601</v>
      </c>
      <c r="BJ11">
        <v>74809.792764670201</v>
      </c>
      <c r="BK11">
        <v>38475.991069113901</v>
      </c>
      <c r="BL11">
        <v>71785.741259334696</v>
      </c>
      <c r="BM11">
        <v>57000.388513923797</v>
      </c>
      <c r="BN11">
        <v>132794.960261147</v>
      </c>
      <c r="BO11">
        <v>93573.905249610805</v>
      </c>
      <c r="BP11">
        <v>69399.627571452598</v>
      </c>
      <c r="BQ11">
        <v>58624.882860302503</v>
      </c>
      <c r="BR11">
        <v>51638.0882135723</v>
      </c>
      <c r="BS11">
        <v>62488.5550132485</v>
      </c>
      <c r="BT11">
        <v>46060.302809378903</v>
      </c>
      <c r="BU11">
        <v>56397.698292555302</v>
      </c>
      <c r="BV11">
        <v>68677.157117262104</v>
      </c>
      <c r="BW11">
        <v>65540.713456583995</v>
      </c>
      <c r="BX11">
        <v>72426.9753528</v>
      </c>
      <c r="BY11">
        <v>56487.351920636298</v>
      </c>
      <c r="BZ11">
        <v>66827.777991793599</v>
      </c>
      <c r="CA11">
        <v>41042.800121920402</v>
      </c>
      <c r="CB11">
        <v>33073.966896372702</v>
      </c>
      <c r="CC11">
        <v>14830.271497702901</v>
      </c>
      <c r="CD11">
        <v>57685.074756796101</v>
      </c>
      <c r="CE11">
        <v>25736.773195938102</v>
      </c>
      <c r="CF11">
        <v>21995.2780274701</v>
      </c>
      <c r="CG11">
        <v>39364.480286669997</v>
      </c>
      <c r="CH11">
        <v>31636.079225134799</v>
      </c>
      <c r="CI11">
        <v>30811.997707237701</v>
      </c>
      <c r="CJ11">
        <v>71256.058181202097</v>
      </c>
      <c r="CK11">
        <v>30444.369076433901</v>
      </c>
      <c r="CL11" s="9"/>
      <c r="CM11" s="9"/>
      <c r="CN11" s="9"/>
      <c r="CO11" s="9"/>
      <c r="CP11" s="9"/>
      <c r="CR11" t="s">
        <v>8</v>
      </c>
      <c r="CV11">
        <f>TTEST(Z6:AO6,BF6:BU6,2,3)</f>
        <v>1.9529171387428057E-10</v>
      </c>
    </row>
    <row r="12" spans="1:101" x14ac:dyDescent="0.25">
      <c r="A12" t="s">
        <v>173</v>
      </c>
      <c r="B12">
        <v>599.50340000000006</v>
      </c>
      <c r="C12" s="9">
        <f t="shared" si="6"/>
        <v>0</v>
      </c>
      <c r="D12" s="9">
        <f t="shared" si="7"/>
        <v>0</v>
      </c>
      <c r="E12" s="9">
        <f t="shared" si="8"/>
        <v>0</v>
      </c>
      <c r="F12" s="9">
        <f t="shared" si="9"/>
        <v>0</v>
      </c>
      <c r="G12" s="9">
        <f t="shared" si="10"/>
        <v>0</v>
      </c>
      <c r="H12" s="10">
        <v>1.9058984363084095</v>
      </c>
      <c r="I12" s="11">
        <f t="shared" si="11"/>
        <v>5</v>
      </c>
      <c r="J12">
        <v>44218.006309652199</v>
      </c>
      <c r="K12">
        <v>49033.550791082802</v>
      </c>
      <c r="L12">
        <v>27038.143767286801</v>
      </c>
      <c r="M12">
        <v>15706.4270223494</v>
      </c>
      <c r="N12">
        <v>22697.8320527221</v>
      </c>
      <c r="O12">
        <v>26528.377673233299</v>
      </c>
      <c r="P12">
        <v>20362.765297445199</v>
      </c>
      <c r="Q12">
        <v>23180.6750439688</v>
      </c>
      <c r="R12">
        <v>47360.115139142399</v>
      </c>
      <c r="S12">
        <v>50722.974110868498</v>
      </c>
      <c r="T12">
        <v>37701.1847527754</v>
      </c>
      <c r="U12">
        <v>17955.7174956407</v>
      </c>
      <c r="V12">
        <v>30536.261494735401</v>
      </c>
      <c r="W12">
        <v>19152.030532604302</v>
      </c>
      <c r="X12">
        <v>30189.689805974998</v>
      </c>
      <c r="Y12">
        <v>31999.332134257402</v>
      </c>
      <c r="Z12">
        <v>23535.033998177601</v>
      </c>
      <c r="AA12">
        <v>13078.1593521385</v>
      </c>
      <c r="AB12">
        <v>12453.8839090934</v>
      </c>
      <c r="AC12">
        <v>22831.3206738878</v>
      </c>
      <c r="AD12">
        <v>25004.657113069301</v>
      </c>
      <c r="AE12">
        <v>24844.3348838333</v>
      </c>
      <c r="AF12">
        <v>16707.400098058799</v>
      </c>
      <c r="AG12">
        <v>11503.017205064099</v>
      </c>
      <c r="AH12">
        <v>14228.0345561948</v>
      </c>
      <c r="AI12">
        <v>10940.614715956801</v>
      </c>
      <c r="AJ12">
        <v>7665.5372855358</v>
      </c>
      <c r="AK12">
        <v>16913.309371964999</v>
      </c>
      <c r="AL12">
        <v>16326.099241697601</v>
      </c>
      <c r="AM12">
        <v>16564.555846517502</v>
      </c>
      <c r="AN12">
        <v>4632.0570619782002</v>
      </c>
      <c r="AO12">
        <v>7971.5117774381497</v>
      </c>
      <c r="AP12">
        <v>30523.718073950298</v>
      </c>
      <c r="AQ12">
        <v>14589.841552993499</v>
      </c>
      <c r="AR12">
        <v>16103.763162877</v>
      </c>
      <c r="AS12">
        <v>16384.160825039799</v>
      </c>
      <c r="AT12">
        <v>18417.083753702002</v>
      </c>
      <c r="AU12">
        <v>22105.672431466799</v>
      </c>
      <c r="AV12">
        <v>9699.4486727145395</v>
      </c>
      <c r="AW12">
        <v>25105.765224114999</v>
      </c>
      <c r="AX12">
        <v>28669.252582512701</v>
      </c>
      <c r="AY12">
        <v>19585.241840962</v>
      </c>
      <c r="AZ12">
        <v>23603.784403112099</v>
      </c>
      <c r="BA12">
        <v>20734.0203721291</v>
      </c>
      <c r="BB12">
        <v>27619.824962041399</v>
      </c>
      <c r="BC12">
        <v>17956.8822051922</v>
      </c>
      <c r="BD12">
        <v>10966.7552897238</v>
      </c>
      <c r="BE12">
        <v>22577.043051824701</v>
      </c>
      <c r="BF12">
        <v>28930.0157386758</v>
      </c>
      <c r="BG12">
        <v>17811.927513712999</v>
      </c>
      <c r="BH12">
        <v>8430.8264728580998</v>
      </c>
      <c r="BI12">
        <v>21027.773208248102</v>
      </c>
      <c r="BJ12">
        <v>15527.532937537801</v>
      </c>
      <c r="BK12">
        <v>8221.1849751263999</v>
      </c>
      <c r="BL12">
        <v>15005.169145518201</v>
      </c>
      <c r="BM12">
        <v>12744.695531773699</v>
      </c>
      <c r="BN12">
        <v>25728.137397251601</v>
      </c>
      <c r="BO12">
        <v>20056.983497293801</v>
      </c>
      <c r="BP12">
        <v>14170.7856022203</v>
      </c>
      <c r="BQ12">
        <v>12276.5461496672</v>
      </c>
      <c r="BR12">
        <v>10659.9839684452</v>
      </c>
      <c r="BS12">
        <v>12357.6355679918</v>
      </c>
      <c r="BT12">
        <v>9530.3157641918697</v>
      </c>
      <c r="BU12">
        <v>11781.951094640001</v>
      </c>
      <c r="BV12">
        <v>14018.1117290373</v>
      </c>
      <c r="BW12">
        <v>13247.276194578801</v>
      </c>
      <c r="BX12">
        <v>14071.8586697269</v>
      </c>
      <c r="BY12">
        <v>12679.3174622924</v>
      </c>
      <c r="BZ12">
        <v>13604.3698906174</v>
      </c>
      <c r="CA12">
        <v>7819.2749265418797</v>
      </c>
      <c r="CB12">
        <v>6266.0557610532896</v>
      </c>
      <c r="CC12">
        <v>1855.7188202334701</v>
      </c>
      <c r="CD12">
        <v>11870.427930739101</v>
      </c>
      <c r="CE12">
        <v>5759.8664877206702</v>
      </c>
      <c r="CF12">
        <v>4207.0267587876097</v>
      </c>
      <c r="CG12">
        <v>7297.0654926193902</v>
      </c>
      <c r="CH12">
        <v>5788.05786491253</v>
      </c>
      <c r="CI12">
        <v>5601.6283202982804</v>
      </c>
      <c r="CJ12">
        <v>14779.421388406499</v>
      </c>
      <c r="CK12">
        <v>4882.89940866692</v>
      </c>
      <c r="CL12" s="9"/>
      <c r="CM12" s="9"/>
      <c r="CN12" s="9"/>
      <c r="CO12" s="9"/>
      <c r="CP12" s="9"/>
    </row>
    <row r="13" spans="1:101" x14ac:dyDescent="0.25">
      <c r="A13" t="s">
        <v>174</v>
      </c>
      <c r="B13">
        <v>597.48770000000002</v>
      </c>
      <c r="C13" s="9">
        <f t="shared" si="6"/>
        <v>0</v>
      </c>
      <c r="D13" s="9">
        <f t="shared" si="7"/>
        <v>0</v>
      </c>
      <c r="E13" s="9">
        <f t="shared" si="8"/>
        <v>0</v>
      </c>
      <c r="F13" s="9">
        <f t="shared" si="9"/>
        <v>0</v>
      </c>
      <c r="G13" s="9">
        <f t="shared" si="10"/>
        <v>0.125</v>
      </c>
      <c r="H13" s="10">
        <v>4.5080534603880569</v>
      </c>
      <c r="I13" s="11">
        <f t="shared" si="11"/>
        <v>5</v>
      </c>
      <c r="J13">
        <v>6198.2179463970297</v>
      </c>
      <c r="K13">
        <v>4514.56109811235</v>
      </c>
      <c r="L13">
        <v>2279.0173156656801</v>
      </c>
      <c r="M13">
        <v>961.17885241490399</v>
      </c>
      <c r="N13">
        <v>1670.2207071483699</v>
      </c>
      <c r="O13">
        <v>2609.31717774545</v>
      </c>
      <c r="P13">
        <v>1757.19640383348</v>
      </c>
      <c r="Q13">
        <v>1631.6210242293</v>
      </c>
      <c r="R13">
        <v>6898.2812780968798</v>
      </c>
      <c r="S13">
        <v>5251.13702100311</v>
      </c>
      <c r="T13">
        <v>3976.1626274200398</v>
      </c>
      <c r="U13">
        <v>1264.0512813083301</v>
      </c>
      <c r="V13">
        <v>3126.68012686265</v>
      </c>
      <c r="W13">
        <v>923.045063281593</v>
      </c>
      <c r="X13">
        <v>2907.2922296839702</v>
      </c>
      <c r="Y13">
        <v>2332.7088715671698</v>
      </c>
      <c r="Z13">
        <v>1956.41545351329</v>
      </c>
      <c r="AA13">
        <v>793.18251823361504</v>
      </c>
      <c r="AB13">
        <v>482.394024787989</v>
      </c>
      <c r="AC13">
        <v>1691.713985077</v>
      </c>
      <c r="AD13">
        <v>1950.5312149004201</v>
      </c>
      <c r="AE13">
        <v>2229.0659982910802</v>
      </c>
      <c r="AF13">
        <v>1298.8290833374001</v>
      </c>
      <c r="AG13">
        <v>384.07763437490001</v>
      </c>
      <c r="AH13">
        <v>1089.2731950745799</v>
      </c>
      <c r="AI13">
        <v>343.60341720586399</v>
      </c>
      <c r="AJ13">
        <v>297.74616443256502</v>
      </c>
      <c r="AK13">
        <v>1277.2594789290699</v>
      </c>
      <c r="AL13">
        <v>738.36206802813899</v>
      </c>
      <c r="AM13">
        <v>1029.9578537053201</v>
      </c>
      <c r="AN13">
        <v>199.24579276709599</v>
      </c>
      <c r="AO13">
        <v>271.49258083482499</v>
      </c>
      <c r="AP13">
        <v>2763.9197718550099</v>
      </c>
      <c r="AQ13">
        <v>848.36284661508603</v>
      </c>
      <c r="AR13">
        <v>905.53169041057595</v>
      </c>
      <c r="AS13">
        <v>885.11366717324199</v>
      </c>
      <c r="AT13">
        <v>1607.6515821427599</v>
      </c>
      <c r="AU13">
        <v>1664.0324576673099</v>
      </c>
      <c r="AV13">
        <v>400.32100296180897</v>
      </c>
      <c r="AW13">
        <v>2805.0644413714399</v>
      </c>
      <c r="AX13">
        <v>2577.6462109898098</v>
      </c>
      <c r="AY13">
        <v>1007.30410453952</v>
      </c>
      <c r="AZ13">
        <v>1143.3541532699301</v>
      </c>
      <c r="BA13">
        <v>1367.8960118310299</v>
      </c>
      <c r="BB13">
        <v>2132.9048317525999</v>
      </c>
      <c r="BC13">
        <v>938.42914519706699</v>
      </c>
      <c r="BD13">
        <v>169.282034690177</v>
      </c>
      <c r="BE13">
        <v>1134.00078804996</v>
      </c>
      <c r="BF13">
        <v>1729.2591989376599</v>
      </c>
      <c r="BG13">
        <v>896.34520549340903</v>
      </c>
      <c r="BH13">
        <v>205.36164440813201</v>
      </c>
      <c r="BI13">
        <v>1976.0394404543199</v>
      </c>
      <c r="BJ13">
        <v>871.476014025121</v>
      </c>
      <c r="BK13">
        <v>422.96177191743101</v>
      </c>
      <c r="BL13">
        <v>1141.30063449621</v>
      </c>
      <c r="BM13">
        <v>297.016163244018</v>
      </c>
      <c r="BN13">
        <v>2953.8479400905899</v>
      </c>
      <c r="BO13">
        <v>1559.34550789524</v>
      </c>
      <c r="BP13">
        <v>1292.4861213274</v>
      </c>
      <c r="BQ13">
        <v>1009.14863585086</v>
      </c>
      <c r="BR13">
        <v>356.48239646795503</v>
      </c>
      <c r="BS13">
        <v>981.04194930338599</v>
      </c>
      <c r="BT13">
        <v>343.912304271062</v>
      </c>
      <c r="BU13">
        <v>596.39377347770903</v>
      </c>
      <c r="BV13">
        <v>847.13127180391496</v>
      </c>
      <c r="BW13">
        <v>1008.62880776153</v>
      </c>
      <c r="BX13">
        <v>840.22213778606999</v>
      </c>
      <c r="BY13">
        <v>359.84990663530999</v>
      </c>
      <c r="BZ13">
        <v>807.56420539013197</v>
      </c>
      <c r="CA13">
        <v>177.903426967222</v>
      </c>
      <c r="CB13">
        <v>130.93223879069001</v>
      </c>
      <c r="CC13">
        <v>68.817052205403598</v>
      </c>
      <c r="CD13">
        <v>428.27269749256197</v>
      </c>
      <c r="CE13">
        <v>0</v>
      </c>
      <c r="CF13">
        <v>91.403879801432296</v>
      </c>
      <c r="CG13">
        <v>225.11730604547</v>
      </c>
      <c r="CH13">
        <v>130.35075738376301</v>
      </c>
      <c r="CI13">
        <v>243.579359742424</v>
      </c>
      <c r="CJ13">
        <v>485.41252263055901</v>
      </c>
      <c r="CK13">
        <v>0</v>
      </c>
      <c r="CL13" s="9"/>
      <c r="CM13" s="9"/>
      <c r="CN13" s="9"/>
      <c r="CO13" s="9"/>
      <c r="CP13" s="9"/>
      <c r="CR13" t="s">
        <v>8</v>
      </c>
      <c r="CV13">
        <f>TTEST(BF5:BU5,Z5:AO5,2,3)</f>
        <v>0.39529769224644984</v>
      </c>
    </row>
    <row r="14" spans="1:101" x14ac:dyDescent="0.25">
      <c r="A14" t="s">
        <v>175</v>
      </c>
      <c r="B14">
        <v>631.56600000000003</v>
      </c>
      <c r="C14" s="9">
        <f t="shared" si="6"/>
        <v>0</v>
      </c>
      <c r="D14" s="9">
        <f t="shared" si="7"/>
        <v>0</v>
      </c>
      <c r="E14" s="9">
        <f t="shared" si="8"/>
        <v>0</v>
      </c>
      <c r="F14" s="9">
        <f t="shared" si="9"/>
        <v>0</v>
      </c>
      <c r="G14" s="9">
        <f t="shared" si="10"/>
        <v>0</v>
      </c>
      <c r="H14" s="10">
        <v>1.407977581528955</v>
      </c>
      <c r="I14" s="11">
        <f t="shared" si="11"/>
        <v>5</v>
      </c>
      <c r="J14">
        <v>13106.2336827411</v>
      </c>
      <c r="K14">
        <v>15467.2791996747</v>
      </c>
      <c r="L14">
        <v>6831.2271222670697</v>
      </c>
      <c r="M14">
        <v>3357.1085488246699</v>
      </c>
      <c r="N14">
        <v>5293.4373976498</v>
      </c>
      <c r="O14">
        <v>6965.8292779598196</v>
      </c>
      <c r="P14">
        <v>4351.1112623784502</v>
      </c>
      <c r="Q14">
        <v>6810.5458323276898</v>
      </c>
      <c r="R14">
        <v>14226.9907032297</v>
      </c>
      <c r="S14">
        <v>14658.282385598101</v>
      </c>
      <c r="T14">
        <v>10647.688230254</v>
      </c>
      <c r="U14">
        <v>3341.9915808440401</v>
      </c>
      <c r="V14">
        <v>7438.6614885334402</v>
      </c>
      <c r="W14">
        <v>4732.6715565641198</v>
      </c>
      <c r="X14">
        <v>8116.3023951321302</v>
      </c>
      <c r="Y14">
        <v>8554.1911958536402</v>
      </c>
      <c r="Z14">
        <v>6122.61809447633</v>
      </c>
      <c r="AA14">
        <v>2859.97215827847</v>
      </c>
      <c r="AB14">
        <v>2935.08849211898</v>
      </c>
      <c r="AC14">
        <v>6147.1802142720599</v>
      </c>
      <c r="AD14">
        <v>5508.2072529768302</v>
      </c>
      <c r="AE14">
        <v>6001.1819079709903</v>
      </c>
      <c r="AF14">
        <v>4060.9271360348898</v>
      </c>
      <c r="AG14">
        <v>1676.3268350497301</v>
      </c>
      <c r="AH14">
        <v>3304.68488799018</v>
      </c>
      <c r="AI14">
        <v>1999.8034073301001</v>
      </c>
      <c r="AJ14">
        <v>648.38586373646297</v>
      </c>
      <c r="AK14">
        <v>5265.9156876531597</v>
      </c>
      <c r="AL14">
        <v>4074.6001305899199</v>
      </c>
      <c r="AM14">
        <v>3600.99112187739</v>
      </c>
      <c r="AN14">
        <v>1097.32365428101</v>
      </c>
      <c r="AO14">
        <v>1404.6751215693901</v>
      </c>
      <c r="AP14">
        <v>9748.6841213483804</v>
      </c>
      <c r="AQ14">
        <v>3129.0710454314099</v>
      </c>
      <c r="AR14">
        <v>4652.2001136351901</v>
      </c>
      <c r="AS14">
        <v>4159.4059454602802</v>
      </c>
      <c r="AT14">
        <v>6043.24730234668</v>
      </c>
      <c r="AU14">
        <v>6971.4543122138703</v>
      </c>
      <c r="AV14">
        <v>2137.0493356309898</v>
      </c>
      <c r="AW14">
        <v>8178.5083076208603</v>
      </c>
      <c r="AX14">
        <v>9119.6562937686103</v>
      </c>
      <c r="AY14">
        <v>4525.8674789325196</v>
      </c>
      <c r="AZ14">
        <v>7007.8942884070302</v>
      </c>
      <c r="BA14">
        <v>5908.9527469479599</v>
      </c>
      <c r="BB14">
        <v>8873.2225135419594</v>
      </c>
      <c r="BC14">
        <v>4507.4738597293399</v>
      </c>
      <c r="BD14">
        <v>3079.61042566485</v>
      </c>
      <c r="BE14">
        <v>6594.2006832435</v>
      </c>
      <c r="BF14">
        <v>6995.3607603493401</v>
      </c>
      <c r="BG14">
        <v>3466.9114609378398</v>
      </c>
      <c r="BH14">
        <v>834.34239327918601</v>
      </c>
      <c r="BI14">
        <v>3389.5816674643502</v>
      </c>
      <c r="BJ14">
        <v>3530.6802165428298</v>
      </c>
      <c r="BK14">
        <v>1183.14229320509</v>
      </c>
      <c r="BL14">
        <v>3425.0612064802399</v>
      </c>
      <c r="BM14">
        <v>2096.8329737047902</v>
      </c>
      <c r="BN14">
        <v>6619.6240347119001</v>
      </c>
      <c r="BO14">
        <v>4480.53598651634</v>
      </c>
      <c r="BP14">
        <v>2377.6662991103399</v>
      </c>
      <c r="BQ14">
        <v>1936.9902941484499</v>
      </c>
      <c r="BR14">
        <v>1985.5497025818199</v>
      </c>
      <c r="BS14">
        <v>3259.3162924688299</v>
      </c>
      <c r="BT14">
        <v>1034.6591561098001</v>
      </c>
      <c r="BU14">
        <v>1520.16020169642</v>
      </c>
      <c r="BV14">
        <v>2863.1692054760802</v>
      </c>
      <c r="BW14">
        <v>2599.3689747642102</v>
      </c>
      <c r="BX14">
        <v>3535.6377350736002</v>
      </c>
      <c r="BY14">
        <v>1704.7938346911201</v>
      </c>
      <c r="BZ14">
        <v>3511.7227170578299</v>
      </c>
      <c r="CA14">
        <v>1847.3224093561</v>
      </c>
      <c r="CB14">
        <v>362.19214362718401</v>
      </c>
      <c r="CC14">
        <v>386.46021031157602</v>
      </c>
      <c r="CD14">
        <v>1425.75796695138</v>
      </c>
      <c r="CE14">
        <v>510.43279602246702</v>
      </c>
      <c r="CF14">
        <v>536.42351089751503</v>
      </c>
      <c r="CG14">
        <v>997.53452511972705</v>
      </c>
      <c r="CH14">
        <v>881.33448552313803</v>
      </c>
      <c r="CI14">
        <v>637.79903422770894</v>
      </c>
      <c r="CJ14">
        <v>3701.0307141865001</v>
      </c>
      <c r="CK14">
        <v>1053.41915990134</v>
      </c>
      <c r="CL14" s="9"/>
      <c r="CM14" s="9"/>
      <c r="CN14" s="9"/>
      <c r="CO14" s="9"/>
      <c r="CP14" s="9"/>
      <c r="CR14" t="s">
        <v>8</v>
      </c>
      <c r="CV14">
        <f>TTEST(BF6:BU6,Z6:AO6,2,3)</f>
        <v>1.9529171387428057E-10</v>
      </c>
    </row>
    <row r="15" spans="1:101" x14ac:dyDescent="0.25">
      <c r="A15" t="s">
        <v>176</v>
      </c>
      <c r="B15">
        <v>623.50340000000006</v>
      </c>
      <c r="C15" s="9">
        <f t="shared" si="6"/>
        <v>0.5625</v>
      </c>
      <c r="D15" s="9">
        <f t="shared" si="7"/>
        <v>0.75</v>
      </c>
      <c r="E15" s="9">
        <f t="shared" si="8"/>
        <v>0.8125</v>
      </c>
      <c r="F15" s="9">
        <f t="shared" si="9"/>
        <v>0.4375</v>
      </c>
      <c r="G15" s="9">
        <f t="shared" si="10"/>
        <v>0.75</v>
      </c>
      <c r="H15" s="10">
        <v>5.7096721525872036</v>
      </c>
      <c r="I15" s="11">
        <f t="shared" si="11"/>
        <v>2</v>
      </c>
      <c r="J15">
        <v>212.633870442708</v>
      </c>
      <c r="K15">
        <v>0</v>
      </c>
      <c r="L15">
        <v>0</v>
      </c>
      <c r="M15">
        <v>0</v>
      </c>
      <c r="N15">
        <v>0</v>
      </c>
      <c r="O15">
        <v>0</v>
      </c>
      <c r="P15">
        <v>72.328135172526004</v>
      </c>
      <c r="Q15">
        <v>157.02594391618399</v>
      </c>
      <c r="R15">
        <v>130.63554890950499</v>
      </c>
      <c r="S15">
        <v>0</v>
      </c>
      <c r="T15">
        <v>102.826029459635</v>
      </c>
      <c r="U15">
        <v>0</v>
      </c>
      <c r="V15">
        <v>0</v>
      </c>
      <c r="W15">
        <v>0</v>
      </c>
      <c r="X15">
        <v>86.3096516927083</v>
      </c>
      <c r="Y15">
        <v>102.872670491536</v>
      </c>
      <c r="Z15">
        <v>0</v>
      </c>
      <c r="AA15">
        <v>0</v>
      </c>
      <c r="AB15">
        <v>69.511464436848996</v>
      </c>
      <c r="AC15">
        <v>0</v>
      </c>
      <c r="AD15">
        <v>110.049397786458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54.856089274088497</v>
      </c>
      <c r="AL15">
        <v>0</v>
      </c>
      <c r="AM15">
        <v>0</v>
      </c>
      <c r="AN15">
        <v>0</v>
      </c>
      <c r="AO15">
        <v>70.555592854817704</v>
      </c>
      <c r="AP15">
        <v>0</v>
      </c>
      <c r="AQ15">
        <v>0</v>
      </c>
      <c r="AR15">
        <v>79.9186604817708</v>
      </c>
      <c r="AS15">
        <v>0</v>
      </c>
      <c r="AT15">
        <v>87.0484619140625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82.359893798828097</v>
      </c>
      <c r="BF15">
        <v>88.784240722656193</v>
      </c>
      <c r="BG15">
        <v>86.008076985677107</v>
      </c>
      <c r="BH15">
        <v>0</v>
      </c>
      <c r="BI15">
        <v>196.10880978474901</v>
      </c>
      <c r="BJ15">
        <v>69.647145589192704</v>
      </c>
      <c r="BK15">
        <v>0</v>
      </c>
      <c r="BL15">
        <v>0</v>
      </c>
      <c r="BM15">
        <v>0</v>
      </c>
      <c r="BN15">
        <v>99.7318522135417</v>
      </c>
      <c r="BO15">
        <v>77.544809977213504</v>
      </c>
      <c r="BP15">
        <v>88.9751790364583</v>
      </c>
      <c r="BQ15">
        <v>58.247950236002602</v>
      </c>
      <c r="BR15">
        <v>0</v>
      </c>
      <c r="BS15">
        <v>67.303858439127595</v>
      </c>
      <c r="BT15">
        <v>0</v>
      </c>
      <c r="BU15">
        <v>0</v>
      </c>
      <c r="BV15">
        <v>0</v>
      </c>
      <c r="BW15">
        <v>89.6359049479167</v>
      </c>
      <c r="BX15">
        <v>75.686793009440095</v>
      </c>
      <c r="BY15">
        <v>66.309137980143205</v>
      </c>
      <c r="BZ15">
        <v>0</v>
      </c>
      <c r="CA15">
        <v>79.712788899739607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 s="9"/>
      <c r="CM15" s="9"/>
      <c r="CN15" s="9"/>
      <c r="CO15" s="9"/>
      <c r="CP15" s="9"/>
    </row>
    <row r="16" spans="1:101" x14ac:dyDescent="0.25">
      <c r="A16" t="s">
        <v>177</v>
      </c>
      <c r="B16">
        <v>623.50390000000004</v>
      </c>
      <c r="C16" s="9">
        <f t="shared" si="6"/>
        <v>0.5625</v>
      </c>
      <c r="D16" s="9">
        <f t="shared" si="7"/>
        <v>0.75</v>
      </c>
      <c r="E16" s="9">
        <f t="shared" si="8"/>
        <v>0.8125</v>
      </c>
      <c r="F16" s="9">
        <f t="shared" si="9"/>
        <v>0.4375</v>
      </c>
      <c r="G16" s="9">
        <f t="shared" si="10"/>
        <v>0.6875</v>
      </c>
      <c r="H16" s="10">
        <v>6.6585195429248367</v>
      </c>
      <c r="I16" s="11">
        <f t="shared" si="11"/>
        <v>3</v>
      </c>
      <c r="J16">
        <v>212.633870442708</v>
      </c>
      <c r="K16">
        <v>0</v>
      </c>
      <c r="L16">
        <v>0</v>
      </c>
      <c r="M16">
        <v>0</v>
      </c>
      <c r="N16">
        <v>0</v>
      </c>
      <c r="O16">
        <v>0</v>
      </c>
      <c r="P16">
        <v>72.328135172526004</v>
      </c>
      <c r="Q16">
        <v>157.02594391618399</v>
      </c>
      <c r="R16">
        <v>130.63554890950499</v>
      </c>
      <c r="S16">
        <v>0</v>
      </c>
      <c r="T16">
        <v>102.826029459635</v>
      </c>
      <c r="U16">
        <v>0</v>
      </c>
      <c r="V16">
        <v>0</v>
      </c>
      <c r="W16">
        <v>0</v>
      </c>
      <c r="X16">
        <v>86.3096516927083</v>
      </c>
      <c r="Y16">
        <v>102.872670491536</v>
      </c>
      <c r="Z16">
        <v>0</v>
      </c>
      <c r="AA16">
        <v>0</v>
      </c>
      <c r="AB16">
        <v>69.511464436848996</v>
      </c>
      <c r="AC16">
        <v>0</v>
      </c>
      <c r="AD16">
        <v>110.049397786458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54.856089274088497</v>
      </c>
      <c r="AL16">
        <v>0</v>
      </c>
      <c r="AM16">
        <v>0</v>
      </c>
      <c r="AN16">
        <v>0</v>
      </c>
      <c r="AO16">
        <v>70.555592854817704</v>
      </c>
      <c r="AP16">
        <v>0</v>
      </c>
      <c r="AQ16">
        <v>0</v>
      </c>
      <c r="AR16">
        <v>79.9186604817708</v>
      </c>
      <c r="AS16">
        <v>0</v>
      </c>
      <c r="AT16">
        <v>87.0484619140625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82.359893798828097</v>
      </c>
      <c r="BF16">
        <v>88.784240722656193</v>
      </c>
      <c r="BG16">
        <v>86.008076985677107</v>
      </c>
      <c r="BH16">
        <v>0</v>
      </c>
      <c r="BI16">
        <v>196.10880978474901</v>
      </c>
      <c r="BJ16">
        <v>69.647145589192704</v>
      </c>
      <c r="BK16">
        <v>0</v>
      </c>
      <c r="BL16">
        <v>0</v>
      </c>
      <c r="BM16">
        <v>0</v>
      </c>
      <c r="BN16">
        <v>99.7318522135417</v>
      </c>
      <c r="BO16">
        <v>77.544809977213504</v>
      </c>
      <c r="BP16">
        <v>88.9751790364583</v>
      </c>
      <c r="BQ16">
        <v>58.247950236002602</v>
      </c>
      <c r="BR16">
        <v>0</v>
      </c>
      <c r="BS16">
        <v>67.303858439127595</v>
      </c>
      <c r="BT16">
        <v>0</v>
      </c>
      <c r="BU16">
        <v>0</v>
      </c>
      <c r="BV16">
        <v>0</v>
      </c>
      <c r="BW16">
        <v>89.6359049479167</v>
      </c>
      <c r="BX16">
        <v>75.686793009440095</v>
      </c>
      <c r="BY16">
        <v>66.309137980143205</v>
      </c>
      <c r="BZ16">
        <v>0</v>
      </c>
      <c r="CA16">
        <v>79.712788899739607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29.893994649251301</v>
      </c>
      <c r="CL16" s="9"/>
      <c r="CM16" s="9"/>
      <c r="CN16" s="9"/>
      <c r="CO16" s="9"/>
      <c r="CP16" s="9"/>
    </row>
    <row r="17" spans="1:94" x14ac:dyDescent="0.25">
      <c r="A17" t="s">
        <v>178</v>
      </c>
      <c r="B17">
        <v>678.60310000000004</v>
      </c>
      <c r="C17" s="9">
        <f t="shared" si="6"/>
        <v>0.875</v>
      </c>
      <c r="D17" s="9">
        <f t="shared" si="7"/>
        <v>1</v>
      </c>
      <c r="E17" s="9">
        <f t="shared" si="8"/>
        <v>0.875</v>
      </c>
      <c r="F17" s="9">
        <f t="shared" si="9"/>
        <v>0.875</v>
      </c>
      <c r="G17" s="9">
        <f t="shared" si="10"/>
        <v>0.625</v>
      </c>
      <c r="H17" s="10">
        <v>8.9399336175720112</v>
      </c>
      <c r="I17" s="11">
        <f t="shared" si="11"/>
        <v>1</v>
      </c>
      <c r="J17">
        <v>0</v>
      </c>
      <c r="K17">
        <v>0</v>
      </c>
      <c r="L17">
        <v>0</v>
      </c>
      <c r="M17">
        <v>0</v>
      </c>
      <c r="N17">
        <v>169.931742567485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176.99105008440901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77.668589274088504</v>
      </c>
      <c r="BD17">
        <v>0</v>
      </c>
      <c r="BE17">
        <v>59.145263671875</v>
      </c>
      <c r="BF17">
        <v>0</v>
      </c>
      <c r="BG17">
        <v>0</v>
      </c>
      <c r="BH17">
        <v>0</v>
      </c>
      <c r="BI17">
        <v>78.746205647786496</v>
      </c>
      <c r="BJ17">
        <v>0</v>
      </c>
      <c r="BK17">
        <v>0</v>
      </c>
      <c r="BL17">
        <v>0</v>
      </c>
      <c r="BM17">
        <v>44.9954223632812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117.171763102214</v>
      </c>
      <c r="BX17">
        <v>0</v>
      </c>
      <c r="BY17">
        <v>0</v>
      </c>
      <c r="BZ17">
        <v>152.31409829685199</v>
      </c>
      <c r="CA17">
        <v>63.8492024739583</v>
      </c>
      <c r="CB17">
        <v>64.918655395507798</v>
      </c>
      <c r="CC17">
        <v>0</v>
      </c>
      <c r="CD17">
        <v>0</v>
      </c>
      <c r="CE17">
        <v>0</v>
      </c>
      <c r="CF17">
        <v>0</v>
      </c>
      <c r="CG17">
        <v>70.926900227864607</v>
      </c>
      <c r="CH17">
        <v>0</v>
      </c>
      <c r="CI17">
        <v>64.267196655273395</v>
      </c>
      <c r="CJ17">
        <v>0</v>
      </c>
      <c r="CK17">
        <v>0</v>
      </c>
      <c r="CL17" s="9"/>
      <c r="CM17" s="9"/>
      <c r="CN17" s="9"/>
      <c r="CO17" s="9"/>
      <c r="CP17" s="9"/>
    </row>
    <row r="18" spans="1:94" x14ac:dyDescent="0.25">
      <c r="A18" t="s">
        <v>179</v>
      </c>
      <c r="B18">
        <v>661.61289999999997</v>
      </c>
      <c r="C18" s="9">
        <f t="shared" si="6"/>
        <v>0</v>
      </c>
      <c r="D18" s="9">
        <f t="shared" si="7"/>
        <v>6.25E-2</v>
      </c>
      <c r="E18" s="9">
        <f t="shared" si="8"/>
        <v>0</v>
      </c>
      <c r="F18" s="9">
        <f t="shared" si="9"/>
        <v>6.25E-2</v>
      </c>
      <c r="G18" s="9">
        <f t="shared" si="10"/>
        <v>0.1875</v>
      </c>
      <c r="H18" s="10">
        <v>2.1039493032389522</v>
      </c>
      <c r="I18" s="11">
        <f t="shared" si="11"/>
        <v>5</v>
      </c>
      <c r="J18">
        <v>3414.22982271609</v>
      </c>
      <c r="K18">
        <v>4681.2386360684995</v>
      </c>
      <c r="L18">
        <v>1596.51359400809</v>
      </c>
      <c r="M18">
        <v>428.85174387898502</v>
      </c>
      <c r="N18">
        <v>703.50550936619095</v>
      </c>
      <c r="O18">
        <v>1753.0904942836801</v>
      </c>
      <c r="P18">
        <v>572.57522035946704</v>
      </c>
      <c r="Q18">
        <v>1360.1252409168401</v>
      </c>
      <c r="R18">
        <v>5380.4784833249196</v>
      </c>
      <c r="S18">
        <v>4315.0861131513102</v>
      </c>
      <c r="T18">
        <v>3449.70828402797</v>
      </c>
      <c r="U18">
        <v>648.88583312412698</v>
      </c>
      <c r="V18">
        <v>1215.09043246993</v>
      </c>
      <c r="W18">
        <v>1347.2574270519001</v>
      </c>
      <c r="X18">
        <v>1849.44808157691</v>
      </c>
      <c r="Y18">
        <v>2072.8141761226598</v>
      </c>
      <c r="Z18">
        <v>959.36923055402599</v>
      </c>
      <c r="AA18">
        <v>622.030089055281</v>
      </c>
      <c r="AB18">
        <v>489.44287534090603</v>
      </c>
      <c r="AC18">
        <v>1497.5417568180701</v>
      </c>
      <c r="AD18">
        <v>1855.40616362737</v>
      </c>
      <c r="AE18">
        <v>1571.3211767576299</v>
      </c>
      <c r="AF18">
        <v>801.13810744637203</v>
      </c>
      <c r="AG18">
        <v>498.31262663298099</v>
      </c>
      <c r="AH18">
        <v>735.30995891404802</v>
      </c>
      <c r="AI18">
        <v>324.34731377713001</v>
      </c>
      <c r="AJ18">
        <v>0</v>
      </c>
      <c r="AK18">
        <v>1259.6374617906899</v>
      </c>
      <c r="AL18">
        <v>330.04589055384099</v>
      </c>
      <c r="AM18">
        <v>497.44545589320199</v>
      </c>
      <c r="AN18">
        <v>162.539372738151</v>
      </c>
      <c r="AO18">
        <v>168.36717178391299</v>
      </c>
      <c r="AP18">
        <v>2396.9407562257102</v>
      </c>
      <c r="AQ18">
        <v>1252.3634580427899</v>
      </c>
      <c r="AR18">
        <v>624.47903426385699</v>
      </c>
      <c r="AS18">
        <v>573.48899388288805</v>
      </c>
      <c r="AT18">
        <v>307.42587686426998</v>
      </c>
      <c r="AU18">
        <v>818.34278226176195</v>
      </c>
      <c r="AV18">
        <v>245.25523504679799</v>
      </c>
      <c r="AW18">
        <v>2212.2452945053701</v>
      </c>
      <c r="AX18">
        <v>2946.51896756816</v>
      </c>
      <c r="AY18">
        <v>868.13448661313703</v>
      </c>
      <c r="AZ18">
        <v>1919.74592766407</v>
      </c>
      <c r="BA18">
        <v>1007.9709757998</v>
      </c>
      <c r="BB18">
        <v>2347.8212325076602</v>
      </c>
      <c r="BC18">
        <v>942.23683056517802</v>
      </c>
      <c r="BD18">
        <v>697.51648220647098</v>
      </c>
      <c r="BE18">
        <v>1319.45108108406</v>
      </c>
      <c r="BF18">
        <v>1185.36339305105</v>
      </c>
      <c r="BG18">
        <v>734.32461406049902</v>
      </c>
      <c r="BH18">
        <v>136.35338241068101</v>
      </c>
      <c r="BI18">
        <v>445.02550919075202</v>
      </c>
      <c r="BJ18">
        <v>444.90537944044502</v>
      </c>
      <c r="BK18">
        <v>249.00794132521801</v>
      </c>
      <c r="BL18">
        <v>402.19744060887302</v>
      </c>
      <c r="BM18">
        <v>0</v>
      </c>
      <c r="BN18">
        <v>1166.5814628855301</v>
      </c>
      <c r="BO18">
        <v>347.91823243196501</v>
      </c>
      <c r="BP18">
        <v>401.67827726770798</v>
      </c>
      <c r="BQ18">
        <v>301.03168316247798</v>
      </c>
      <c r="BR18">
        <v>193.63373450502201</v>
      </c>
      <c r="BS18">
        <v>425.172709832078</v>
      </c>
      <c r="BT18">
        <v>70.003728230794295</v>
      </c>
      <c r="BU18">
        <v>292.74506262646099</v>
      </c>
      <c r="BV18">
        <v>309.49889393107202</v>
      </c>
      <c r="BW18">
        <v>648.39537038065805</v>
      </c>
      <c r="BX18">
        <v>715.954753483025</v>
      </c>
      <c r="BY18">
        <v>511.36249567347102</v>
      </c>
      <c r="BZ18">
        <v>681.00287099578497</v>
      </c>
      <c r="CA18">
        <v>205.80818512500801</v>
      </c>
      <c r="CB18">
        <v>77.2787679036458</v>
      </c>
      <c r="CC18">
        <v>0</v>
      </c>
      <c r="CD18">
        <v>153.04345010050301</v>
      </c>
      <c r="CE18">
        <v>0</v>
      </c>
      <c r="CF18">
        <v>154.67284794796899</v>
      </c>
      <c r="CG18">
        <v>0</v>
      </c>
      <c r="CH18">
        <v>125.13519774591499</v>
      </c>
      <c r="CI18">
        <v>93.010396321614607</v>
      </c>
      <c r="CJ18">
        <v>318.711932980786</v>
      </c>
      <c r="CK18">
        <v>112.764200846354</v>
      </c>
      <c r="CL18" s="9"/>
      <c r="CM18" s="9"/>
      <c r="CN18" s="9"/>
      <c r="CO18" s="9"/>
      <c r="CP18" s="9"/>
    </row>
    <row r="19" spans="1:94" x14ac:dyDescent="0.25">
      <c r="A19" t="s">
        <v>180</v>
      </c>
      <c r="B19">
        <v>651.53470000000004</v>
      </c>
      <c r="C19" s="9">
        <f t="shared" si="6"/>
        <v>0.375</v>
      </c>
      <c r="D19" s="9">
        <f t="shared" si="7"/>
        <v>0.5</v>
      </c>
      <c r="E19" s="9">
        <f t="shared" si="8"/>
        <v>0.875</v>
      </c>
      <c r="F19" s="9">
        <f t="shared" si="9"/>
        <v>0.6875</v>
      </c>
      <c r="G19" s="9">
        <f t="shared" si="10"/>
        <v>0.8125</v>
      </c>
      <c r="H19" s="10">
        <v>5.7002165638692679</v>
      </c>
      <c r="I19" s="11">
        <f t="shared" si="11"/>
        <v>3</v>
      </c>
      <c r="J19">
        <v>239.03672241516401</v>
      </c>
      <c r="K19">
        <v>281.433604007957</v>
      </c>
      <c r="L19">
        <v>0</v>
      </c>
      <c r="M19">
        <v>0</v>
      </c>
      <c r="N19">
        <v>84.996063232421903</v>
      </c>
      <c r="O19">
        <v>0</v>
      </c>
      <c r="P19">
        <v>74.205337524414105</v>
      </c>
      <c r="Q19">
        <v>108.36863199869801</v>
      </c>
      <c r="R19">
        <v>227.67049220283801</v>
      </c>
      <c r="S19">
        <v>157.15068562825499</v>
      </c>
      <c r="T19">
        <v>131.12138875325499</v>
      </c>
      <c r="U19">
        <v>75.467508951822893</v>
      </c>
      <c r="V19">
        <v>0</v>
      </c>
      <c r="W19">
        <v>0</v>
      </c>
      <c r="X19">
        <v>96.941762288411496</v>
      </c>
      <c r="Y19">
        <v>0</v>
      </c>
      <c r="Z19">
        <v>130.85696411132801</v>
      </c>
      <c r="AA19">
        <v>0</v>
      </c>
      <c r="AB19">
        <v>0</v>
      </c>
      <c r="AC19">
        <v>74.6416829427083</v>
      </c>
      <c r="AD19">
        <v>76.3340250651042</v>
      </c>
      <c r="AE19">
        <v>157.500517900197</v>
      </c>
      <c r="AF19">
        <v>68.8629964192708</v>
      </c>
      <c r="AG19">
        <v>65.959533691406193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81.339853922526004</v>
      </c>
      <c r="AN19">
        <v>0</v>
      </c>
      <c r="AO19">
        <v>61.893010457356802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273.296267066224</v>
      </c>
      <c r="AX19">
        <v>0</v>
      </c>
      <c r="AY19">
        <v>0</v>
      </c>
      <c r="AZ19">
        <v>74.107676188151004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74.753804524739607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76.891789754231795</v>
      </c>
      <c r="BN19">
        <v>0</v>
      </c>
      <c r="BO19">
        <v>160.50120043263499</v>
      </c>
      <c r="BP19">
        <v>0</v>
      </c>
      <c r="BQ19">
        <v>0</v>
      </c>
      <c r="BR19">
        <v>0</v>
      </c>
      <c r="BS19">
        <v>75.366882324218807</v>
      </c>
      <c r="BT19">
        <v>0</v>
      </c>
      <c r="BU19">
        <v>73.845748901367202</v>
      </c>
      <c r="BV19">
        <v>97.393218994140597</v>
      </c>
      <c r="BW19">
        <v>73.262669881184905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146.65207954474599</v>
      </c>
      <c r="CJ19">
        <v>0</v>
      </c>
      <c r="CK19">
        <v>0</v>
      </c>
      <c r="CL19" s="9"/>
      <c r="CM19" s="9"/>
      <c r="CN19" s="9"/>
      <c r="CO19" s="9"/>
      <c r="CP19" s="9"/>
    </row>
    <row r="20" spans="1:94" x14ac:dyDescent="0.25">
      <c r="A20" t="s">
        <v>181</v>
      </c>
      <c r="B20">
        <v>689.64419999999996</v>
      </c>
      <c r="C20" s="9">
        <f t="shared" si="6"/>
        <v>0.4375</v>
      </c>
      <c r="D20" s="9">
        <f t="shared" si="7"/>
        <v>0.5</v>
      </c>
      <c r="E20" s="9">
        <f t="shared" si="8"/>
        <v>0.4375</v>
      </c>
      <c r="F20" s="9">
        <f t="shared" si="9"/>
        <v>0.875</v>
      </c>
      <c r="G20" s="9">
        <f t="shared" si="10"/>
        <v>0.6875</v>
      </c>
      <c r="H20" s="10">
        <v>3.6975588281307852</v>
      </c>
      <c r="I20" s="11">
        <f t="shared" si="11"/>
        <v>4</v>
      </c>
      <c r="J20">
        <v>0</v>
      </c>
      <c r="K20">
        <v>304.52398821369701</v>
      </c>
      <c r="L20">
        <v>0</v>
      </c>
      <c r="M20">
        <v>78.125879923502595</v>
      </c>
      <c r="N20">
        <v>0</v>
      </c>
      <c r="O20">
        <v>96.348724365234403</v>
      </c>
      <c r="P20">
        <v>0</v>
      </c>
      <c r="Q20">
        <v>206.52471372263901</v>
      </c>
      <c r="R20">
        <v>376.22314801369299</v>
      </c>
      <c r="S20">
        <v>123.208536783854</v>
      </c>
      <c r="T20">
        <v>102.879079182943</v>
      </c>
      <c r="U20">
        <v>0</v>
      </c>
      <c r="V20">
        <v>0</v>
      </c>
      <c r="W20">
        <v>0</v>
      </c>
      <c r="X20">
        <v>114.725138346354</v>
      </c>
      <c r="Y20">
        <v>80.255091349283902</v>
      </c>
      <c r="Z20">
        <v>91.307362874348996</v>
      </c>
      <c r="AA20">
        <v>0</v>
      </c>
      <c r="AB20">
        <v>0</v>
      </c>
      <c r="AC20">
        <v>77.4115804036458</v>
      </c>
      <c r="AD20">
        <v>217.411880586384</v>
      </c>
      <c r="AE20">
        <v>193.986863866606</v>
      </c>
      <c r="AF20">
        <v>86.308125813802107</v>
      </c>
      <c r="AG20">
        <v>0</v>
      </c>
      <c r="AH20">
        <v>0</v>
      </c>
      <c r="AI20">
        <v>0</v>
      </c>
      <c r="AJ20">
        <v>57.361699422200502</v>
      </c>
      <c r="AK20">
        <v>0</v>
      </c>
      <c r="AL20">
        <v>94.626220703125</v>
      </c>
      <c r="AM20">
        <v>91.9422607421875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97.310445149739607</v>
      </c>
      <c r="AT20">
        <v>0</v>
      </c>
      <c r="AU20">
        <v>0</v>
      </c>
      <c r="AV20">
        <v>0</v>
      </c>
      <c r="AW20">
        <v>108.588673909505</v>
      </c>
      <c r="AX20">
        <v>220.21139730718201</v>
      </c>
      <c r="AY20">
        <v>78.155003865559905</v>
      </c>
      <c r="AZ20">
        <v>261.889486356291</v>
      </c>
      <c r="BA20">
        <v>133.73245239257801</v>
      </c>
      <c r="BB20">
        <v>265.82218271386699</v>
      </c>
      <c r="BC20">
        <v>108.86019897460901</v>
      </c>
      <c r="BD20">
        <v>78.672541300455705</v>
      </c>
      <c r="BE20">
        <v>0</v>
      </c>
      <c r="BF20">
        <v>0</v>
      </c>
      <c r="BG20">
        <v>0</v>
      </c>
      <c r="BH20">
        <v>0</v>
      </c>
      <c r="BI20">
        <v>108.839121500651</v>
      </c>
      <c r="BJ20">
        <v>0</v>
      </c>
      <c r="BK20">
        <v>0</v>
      </c>
      <c r="BL20">
        <v>0</v>
      </c>
      <c r="BM20">
        <v>0</v>
      </c>
      <c r="BN20">
        <v>106.537475585938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100.994008382161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72.830718994140597</v>
      </c>
      <c r="CH20">
        <v>71.8840738932292</v>
      </c>
      <c r="CI20">
        <v>0</v>
      </c>
      <c r="CJ20">
        <v>94.598683675130204</v>
      </c>
      <c r="CK20">
        <v>81.058380126953097</v>
      </c>
      <c r="CL20" s="9"/>
      <c r="CM20" s="9"/>
      <c r="CN20" s="9"/>
      <c r="CO20" s="9"/>
      <c r="CP20" s="9"/>
    </row>
    <row r="21" spans="1:94" x14ac:dyDescent="0.25">
      <c r="A21" t="s">
        <v>182</v>
      </c>
      <c r="B21">
        <v>618.36130000000003</v>
      </c>
      <c r="C21" s="9">
        <f t="shared" si="6"/>
        <v>0.5625</v>
      </c>
      <c r="D21" s="9">
        <f t="shared" si="7"/>
        <v>0.875</v>
      </c>
      <c r="E21" s="9">
        <f t="shared" si="8"/>
        <v>0.9375</v>
      </c>
      <c r="F21" s="9">
        <f t="shared" si="9"/>
        <v>0.875</v>
      </c>
      <c r="G21" s="9">
        <f t="shared" si="10"/>
        <v>0.75</v>
      </c>
      <c r="H21" s="10">
        <v>5.2861490523710293</v>
      </c>
      <c r="I21" s="11">
        <f t="shared" si="11"/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100.354990641276</v>
      </c>
      <c r="P21">
        <v>202.886749350043</v>
      </c>
      <c r="Q21">
        <v>47.802068074544302</v>
      </c>
      <c r="R21">
        <v>0</v>
      </c>
      <c r="S21">
        <v>153.57028198242199</v>
      </c>
      <c r="T21">
        <v>0</v>
      </c>
      <c r="U21">
        <v>64.953053792317704</v>
      </c>
      <c r="V21">
        <v>0</v>
      </c>
      <c r="W21">
        <v>95.922912597656193</v>
      </c>
      <c r="X21">
        <v>0</v>
      </c>
      <c r="Y21">
        <v>224.89476670957299</v>
      </c>
      <c r="Z21">
        <v>0</v>
      </c>
      <c r="AA21">
        <v>0</v>
      </c>
      <c r="AB21">
        <v>0</v>
      </c>
      <c r="AC21">
        <v>96.904958089192704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44.035517374674498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161.146269066548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81.441263834635393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60.3086140950521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254.81696798016301</v>
      </c>
      <c r="CB21">
        <v>0</v>
      </c>
      <c r="CC21">
        <v>0</v>
      </c>
      <c r="CD21">
        <v>0</v>
      </c>
      <c r="CE21">
        <v>0</v>
      </c>
      <c r="CF21">
        <v>57.003270467122398</v>
      </c>
      <c r="CG21">
        <v>77.901194254557296</v>
      </c>
      <c r="CH21">
        <v>0</v>
      </c>
      <c r="CI21">
        <v>0</v>
      </c>
      <c r="CJ21">
        <v>194.28412824965699</v>
      </c>
      <c r="CK21">
        <v>0</v>
      </c>
      <c r="CL21" s="9"/>
      <c r="CM21" s="9"/>
      <c r="CN21" s="9"/>
      <c r="CO21" s="9"/>
      <c r="CP21" s="9"/>
    </row>
    <row r="22" spans="1:94" x14ac:dyDescent="0.25">
      <c r="A22" t="s">
        <v>183</v>
      </c>
      <c r="B22">
        <v>563.37130000000002</v>
      </c>
      <c r="C22" s="9">
        <f t="shared" si="6"/>
        <v>0.9375</v>
      </c>
      <c r="D22" s="9">
        <f t="shared" si="7"/>
        <v>1</v>
      </c>
      <c r="E22" s="9">
        <f t="shared" si="8"/>
        <v>0.75</v>
      </c>
      <c r="F22" s="9">
        <f t="shared" si="9"/>
        <v>0.5</v>
      </c>
      <c r="G22" s="9">
        <f t="shared" si="10"/>
        <v>0.9375</v>
      </c>
      <c r="H22" s="10">
        <v>8.2006307385419017</v>
      </c>
      <c r="I22" s="11">
        <f t="shared" si="11"/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176.93438720703099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69.810607910156193</v>
      </c>
      <c r="AT22">
        <v>85.206766764322893</v>
      </c>
      <c r="AU22">
        <v>97.400522867838504</v>
      </c>
      <c r="AV22">
        <v>0</v>
      </c>
      <c r="AW22">
        <v>0</v>
      </c>
      <c r="AX22">
        <v>0</v>
      </c>
      <c r="AY22">
        <v>0</v>
      </c>
      <c r="AZ22">
        <v>79.570098876953097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908.97696489763598</v>
      </c>
      <c r="BG22">
        <v>155.70604880517601</v>
      </c>
      <c r="BH22">
        <v>0</v>
      </c>
      <c r="BI22">
        <v>436.77386293320302</v>
      </c>
      <c r="BJ22">
        <v>0</v>
      </c>
      <c r="BK22">
        <v>0</v>
      </c>
      <c r="BL22">
        <v>70.315399169921903</v>
      </c>
      <c r="BM22">
        <v>70.126917521158902</v>
      </c>
      <c r="BN22">
        <v>70.502690633138002</v>
      </c>
      <c r="BO22">
        <v>244.03095788625501</v>
      </c>
      <c r="BP22">
        <v>63.332183837890597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75.1385091145833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 s="9"/>
      <c r="CM22" s="9"/>
      <c r="CN22" s="9"/>
      <c r="CO22" s="9"/>
      <c r="CP22" s="9"/>
    </row>
    <row r="23" spans="1:94" x14ac:dyDescent="0.25">
      <c r="A23" t="s">
        <v>184</v>
      </c>
      <c r="B23">
        <v>763.52480000000003</v>
      </c>
      <c r="C23" s="9">
        <f t="shared" si="6"/>
        <v>0.8125</v>
      </c>
      <c r="D23" s="9">
        <f t="shared" si="7"/>
        <v>0.875</v>
      </c>
      <c r="E23" s="9">
        <f t="shared" si="8"/>
        <v>1</v>
      </c>
      <c r="F23" s="9">
        <f t="shared" si="9"/>
        <v>0.6875</v>
      </c>
      <c r="G23" s="9">
        <f t="shared" si="10"/>
        <v>0.9375</v>
      </c>
      <c r="H23" s="10">
        <v>6.4758138104074403</v>
      </c>
      <c r="I23" s="11">
        <f t="shared" si="11"/>
        <v>1</v>
      </c>
      <c r="J23">
        <v>0</v>
      </c>
      <c r="K23">
        <v>0</v>
      </c>
      <c r="L23">
        <v>0</v>
      </c>
      <c r="M23">
        <v>0</v>
      </c>
      <c r="N23">
        <v>56.808710734049498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92.018046061197893</v>
      </c>
      <c r="W23">
        <v>0</v>
      </c>
      <c r="X23">
        <v>86.968068440755204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67.592020670572893</v>
      </c>
      <c r="AM23">
        <v>0</v>
      </c>
      <c r="AN23">
        <v>0</v>
      </c>
      <c r="AO23">
        <v>55.407903035481802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83.690912882486998</v>
      </c>
      <c r="BK23">
        <v>0</v>
      </c>
      <c r="BL23">
        <v>0</v>
      </c>
      <c r="BM23">
        <v>70.044459025065095</v>
      </c>
      <c r="BN23">
        <v>0</v>
      </c>
      <c r="BO23">
        <v>69.688115437825502</v>
      </c>
      <c r="BP23">
        <v>0</v>
      </c>
      <c r="BQ23">
        <v>63.9866536458333</v>
      </c>
      <c r="BR23">
        <v>0</v>
      </c>
      <c r="BS23">
        <v>0</v>
      </c>
      <c r="BT23">
        <v>0</v>
      </c>
      <c r="BU23">
        <v>58.8371988932292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67.702051798502595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 s="9"/>
      <c r="CM23" s="9"/>
      <c r="CN23" s="9"/>
      <c r="CO23" s="9"/>
      <c r="CP23" s="9"/>
    </row>
    <row r="24" spans="1:94" x14ac:dyDescent="0.25">
      <c r="A24" t="s">
        <v>185</v>
      </c>
      <c r="B24">
        <v>811.61869999999999</v>
      </c>
      <c r="C24" s="9">
        <f t="shared" si="6"/>
        <v>0.6875</v>
      </c>
      <c r="D24" s="9">
        <f t="shared" si="7"/>
        <v>0.875</v>
      </c>
      <c r="E24" s="9">
        <f t="shared" si="8"/>
        <v>0.9375</v>
      </c>
      <c r="F24" s="9">
        <f t="shared" si="9"/>
        <v>0.8125</v>
      </c>
      <c r="G24" s="9">
        <f t="shared" si="10"/>
        <v>0.9375</v>
      </c>
      <c r="H24" s="10">
        <v>5.8910052220167097</v>
      </c>
      <c r="I24" s="11">
        <f t="shared" si="11"/>
        <v>1</v>
      </c>
      <c r="J24">
        <v>113.68288167317699</v>
      </c>
      <c r="K24">
        <v>0</v>
      </c>
      <c r="L24">
        <v>72.075337727864607</v>
      </c>
      <c r="M24">
        <v>0</v>
      </c>
      <c r="N24">
        <v>54.853647867838497</v>
      </c>
      <c r="O24">
        <v>0</v>
      </c>
      <c r="P24">
        <v>65.643931070963504</v>
      </c>
      <c r="Q24">
        <v>315.68575593855797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73.531977335611998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44.507359822591098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131.72134399414099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82.402318318684905</v>
      </c>
      <c r="BO24">
        <v>168.82040405273401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78.447998046875</v>
      </c>
      <c r="BV24">
        <v>0</v>
      </c>
      <c r="BW24">
        <v>189.68357340494799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 s="9"/>
      <c r="CM24" s="9"/>
      <c r="CN24" s="9"/>
      <c r="CO24" s="9"/>
      <c r="CP24" s="9"/>
    </row>
    <row r="25" spans="1:94" x14ac:dyDescent="0.25">
      <c r="A25" t="s">
        <v>186</v>
      </c>
      <c r="B25">
        <v>825.63440000000003</v>
      </c>
      <c r="C25" s="9">
        <f t="shared" si="6"/>
        <v>0.9375</v>
      </c>
      <c r="D25" s="9">
        <f t="shared" si="7"/>
        <v>0.875</v>
      </c>
      <c r="E25" s="9">
        <f t="shared" si="8"/>
        <v>0.8125</v>
      </c>
      <c r="F25" s="9">
        <f t="shared" si="9"/>
        <v>0.6875</v>
      </c>
      <c r="G25" s="9">
        <f t="shared" si="10"/>
        <v>0.9375</v>
      </c>
      <c r="H25" s="10">
        <v>8.7551722996904395</v>
      </c>
      <c r="I25" s="11">
        <f t="shared" si="11"/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169.07358805338501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146.58275697401101</v>
      </c>
      <c r="AI25">
        <v>0</v>
      </c>
      <c r="AJ25">
        <v>73.002309163411496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71.236663818359403</v>
      </c>
      <c r="AV25">
        <v>0</v>
      </c>
      <c r="AW25">
        <v>0</v>
      </c>
      <c r="AX25">
        <v>0</v>
      </c>
      <c r="AY25">
        <v>0</v>
      </c>
      <c r="AZ25">
        <v>37.885658264160199</v>
      </c>
      <c r="BA25">
        <v>0</v>
      </c>
      <c r="BB25">
        <v>0</v>
      </c>
      <c r="BC25">
        <v>0</v>
      </c>
      <c r="BD25">
        <v>0</v>
      </c>
      <c r="BE25">
        <v>159.82799603011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79.487787882486998</v>
      </c>
      <c r="BL25">
        <v>59.648431033028899</v>
      </c>
      <c r="BM25">
        <v>0</v>
      </c>
      <c r="BN25">
        <v>0</v>
      </c>
      <c r="BO25">
        <v>162.44680302897299</v>
      </c>
      <c r="BP25">
        <v>0</v>
      </c>
      <c r="BQ25">
        <v>0</v>
      </c>
      <c r="BR25">
        <v>42.768722534179702</v>
      </c>
      <c r="BS25">
        <v>123.274931586284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79.950291951497405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s="9"/>
      <c r="CM25" s="9"/>
      <c r="CN25" s="9"/>
      <c r="CO25" s="9"/>
      <c r="CP25" s="9"/>
    </row>
    <row r="26" spans="1:94" x14ac:dyDescent="0.25">
      <c r="A26" t="s">
        <v>187</v>
      </c>
      <c r="B26">
        <v>734.57</v>
      </c>
      <c r="C26" s="9">
        <f t="shared" si="6"/>
        <v>0</v>
      </c>
      <c r="D26" s="9">
        <f t="shared" si="7"/>
        <v>0</v>
      </c>
      <c r="E26" s="9">
        <f t="shared" si="8"/>
        <v>0.5625</v>
      </c>
      <c r="F26" s="9">
        <f t="shared" si="9"/>
        <v>0</v>
      </c>
      <c r="G26" s="9">
        <f t="shared" si="10"/>
        <v>0.8125</v>
      </c>
      <c r="H26" s="10">
        <v>4.4177699747391355</v>
      </c>
      <c r="I26" s="11">
        <f t="shared" si="11"/>
        <v>4</v>
      </c>
      <c r="J26">
        <v>5204.5323541837997</v>
      </c>
      <c r="K26">
        <v>5584.1125035754003</v>
      </c>
      <c r="L26">
        <v>5678.3353741782603</v>
      </c>
      <c r="M26">
        <v>2574.2139214689901</v>
      </c>
      <c r="N26">
        <v>4624.6029579968099</v>
      </c>
      <c r="O26">
        <v>5383.2881338995003</v>
      </c>
      <c r="P26">
        <v>4829.5230709474899</v>
      </c>
      <c r="Q26">
        <v>7062.2261754308402</v>
      </c>
      <c r="R26">
        <v>3382.6213153754702</v>
      </c>
      <c r="S26">
        <v>3800.8737022240298</v>
      </c>
      <c r="T26">
        <v>4625.0357197478097</v>
      </c>
      <c r="U26">
        <v>3791.42239404663</v>
      </c>
      <c r="V26">
        <v>7661.4452046727001</v>
      </c>
      <c r="W26">
        <v>3775.3337164027398</v>
      </c>
      <c r="X26">
        <v>2235.7854467667098</v>
      </c>
      <c r="Y26">
        <v>5876.60006406717</v>
      </c>
      <c r="Z26">
        <v>1431.3540237310201</v>
      </c>
      <c r="AA26">
        <v>75.247731526692704</v>
      </c>
      <c r="AB26">
        <v>239.33211094010301</v>
      </c>
      <c r="AC26">
        <v>359.70324902566</v>
      </c>
      <c r="AD26">
        <v>1302.8444309579299</v>
      </c>
      <c r="AE26">
        <v>1375.7348420699</v>
      </c>
      <c r="AF26">
        <v>415.22328257204299</v>
      </c>
      <c r="AG26">
        <v>676.25493211850403</v>
      </c>
      <c r="AH26">
        <v>765.76914963552497</v>
      </c>
      <c r="AI26">
        <v>165.61345193815299</v>
      </c>
      <c r="AJ26">
        <v>977.82870639056603</v>
      </c>
      <c r="AK26">
        <v>198.026703484389</v>
      </c>
      <c r="AL26">
        <v>500.31811274595998</v>
      </c>
      <c r="AM26">
        <v>817.00643744888305</v>
      </c>
      <c r="AN26">
        <v>556.42312303379197</v>
      </c>
      <c r="AO26">
        <v>176.53165262705201</v>
      </c>
      <c r="AP26">
        <v>98.1051432291667</v>
      </c>
      <c r="AQ26">
        <v>89.363454182942704</v>
      </c>
      <c r="AR26">
        <v>0</v>
      </c>
      <c r="AS26">
        <v>0</v>
      </c>
      <c r="AT26">
        <v>135.02167765299501</v>
      </c>
      <c r="AU26">
        <v>96.579366048177107</v>
      </c>
      <c r="AV26">
        <v>0</v>
      </c>
      <c r="AW26">
        <v>195.143639841111</v>
      </c>
      <c r="AX26">
        <v>0</v>
      </c>
      <c r="AY26">
        <v>0</v>
      </c>
      <c r="AZ26">
        <v>0</v>
      </c>
      <c r="BA26">
        <v>0</v>
      </c>
      <c r="BB26">
        <v>643.59993041401299</v>
      </c>
      <c r="BC26">
        <v>0</v>
      </c>
      <c r="BD26">
        <v>0</v>
      </c>
      <c r="BE26">
        <v>211.56493316974601</v>
      </c>
      <c r="BF26">
        <v>6104.8659313983399</v>
      </c>
      <c r="BG26">
        <v>5563.73693824974</v>
      </c>
      <c r="BH26">
        <v>5360.6589026104702</v>
      </c>
      <c r="BI26">
        <v>7030.4575448678797</v>
      </c>
      <c r="BJ26">
        <v>6342.8958140492696</v>
      </c>
      <c r="BK26">
        <v>4196.3632083818602</v>
      </c>
      <c r="BL26">
        <v>7501.3850159202502</v>
      </c>
      <c r="BM26">
        <v>5095.9887038689803</v>
      </c>
      <c r="BN26">
        <v>5519.5174337162598</v>
      </c>
      <c r="BO26">
        <v>6696.81405729366</v>
      </c>
      <c r="BP26">
        <v>4161.6570403015003</v>
      </c>
      <c r="BQ26">
        <v>8092.6551093866101</v>
      </c>
      <c r="BR26">
        <v>5908.4940100263102</v>
      </c>
      <c r="BS26">
        <v>5998.0898088702297</v>
      </c>
      <c r="BT26">
        <v>5075.9358661746101</v>
      </c>
      <c r="BU26">
        <v>3380.10244705385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64.508646647135393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74.8926595052083</v>
      </c>
      <c r="CJ26">
        <v>177.61003641435701</v>
      </c>
      <c r="CK26">
        <v>0</v>
      </c>
      <c r="CL26" s="9"/>
      <c r="CM26" s="9"/>
      <c r="CN26" s="9"/>
      <c r="CO26" s="9"/>
      <c r="CP26" s="9"/>
    </row>
    <row r="27" spans="1:94" x14ac:dyDescent="0.25">
      <c r="A27" t="s">
        <v>188</v>
      </c>
      <c r="B27">
        <v>758.57</v>
      </c>
      <c r="C27" s="9">
        <f t="shared" si="6"/>
        <v>0</v>
      </c>
      <c r="D27" s="9">
        <f t="shared" si="7"/>
        <v>0.5625</v>
      </c>
      <c r="E27" s="9">
        <f t="shared" si="8"/>
        <v>0.875</v>
      </c>
      <c r="F27" s="9">
        <f t="shared" si="9"/>
        <v>0</v>
      </c>
      <c r="G27" s="9">
        <f t="shared" si="10"/>
        <v>1</v>
      </c>
      <c r="H27" s="10">
        <v>5.3435917214369439</v>
      </c>
      <c r="I27" s="11">
        <f t="shared" si="11"/>
        <v>3</v>
      </c>
      <c r="J27">
        <v>1208.8072691124701</v>
      </c>
      <c r="K27">
        <v>1415.97014730463</v>
      </c>
      <c r="L27">
        <v>869.9115389456</v>
      </c>
      <c r="M27">
        <v>466.154271677304</v>
      </c>
      <c r="N27">
        <v>1661.9551331871201</v>
      </c>
      <c r="O27">
        <v>1097.84467774114</v>
      </c>
      <c r="P27">
        <v>1053.0394935639399</v>
      </c>
      <c r="Q27">
        <v>2730.23780315671</v>
      </c>
      <c r="R27">
        <v>608.45659618592799</v>
      </c>
      <c r="S27">
        <v>94.508575439453097</v>
      </c>
      <c r="T27">
        <v>1512.9230125248801</v>
      </c>
      <c r="U27">
        <v>516.48621023580097</v>
      </c>
      <c r="V27">
        <v>2103.4796402904399</v>
      </c>
      <c r="W27">
        <v>204.026278752319</v>
      </c>
      <c r="X27">
        <v>480.38863516443399</v>
      </c>
      <c r="Y27">
        <v>823.28295463538302</v>
      </c>
      <c r="Z27">
        <v>0</v>
      </c>
      <c r="AA27">
        <v>76.1859130859375</v>
      </c>
      <c r="AB27">
        <v>69.182545979817704</v>
      </c>
      <c r="AC27">
        <v>176.56255958428301</v>
      </c>
      <c r="AD27">
        <v>0</v>
      </c>
      <c r="AE27">
        <v>0</v>
      </c>
      <c r="AF27">
        <v>0</v>
      </c>
      <c r="AG27">
        <v>77.718093872070298</v>
      </c>
      <c r="AH27">
        <v>0</v>
      </c>
      <c r="AI27">
        <v>0</v>
      </c>
      <c r="AJ27">
        <v>134.74137201166701</v>
      </c>
      <c r="AK27">
        <v>0</v>
      </c>
      <c r="AL27">
        <v>95.1536865234375</v>
      </c>
      <c r="AM27">
        <v>184.84695380013599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141.11536659391101</v>
      </c>
      <c r="BE27">
        <v>85.150563557942704</v>
      </c>
      <c r="BF27">
        <v>1372.9523499126001</v>
      </c>
      <c r="BG27">
        <v>919.33583580579398</v>
      </c>
      <c r="BH27">
        <v>1088.29034676373</v>
      </c>
      <c r="BI27">
        <v>1895.448025832</v>
      </c>
      <c r="BJ27">
        <v>1932.8841145997101</v>
      </c>
      <c r="BK27">
        <v>491.31223638000603</v>
      </c>
      <c r="BL27">
        <v>2414.3018731668799</v>
      </c>
      <c r="BM27">
        <v>1075.3204530073201</v>
      </c>
      <c r="BN27">
        <v>1922.7001332761899</v>
      </c>
      <c r="BO27">
        <v>1852.1950347751899</v>
      </c>
      <c r="BP27">
        <v>732.18886128772499</v>
      </c>
      <c r="BQ27">
        <v>1616.60767543468</v>
      </c>
      <c r="BR27">
        <v>1228.9898115687899</v>
      </c>
      <c r="BS27">
        <v>976.43505825371403</v>
      </c>
      <c r="BT27">
        <v>812.99731801892904</v>
      </c>
      <c r="BU27">
        <v>387.66908688334502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 s="9"/>
      <c r="CM27" s="9"/>
      <c r="CN27" s="9"/>
      <c r="CO27" s="9"/>
      <c r="CP27" s="9"/>
    </row>
    <row r="28" spans="1:94" x14ac:dyDescent="0.25">
      <c r="A28" t="s">
        <v>189</v>
      </c>
      <c r="B28">
        <v>786.60130000000004</v>
      </c>
      <c r="C28" s="9">
        <f t="shared" si="6"/>
        <v>0</v>
      </c>
      <c r="D28" s="9">
        <f t="shared" si="7"/>
        <v>0</v>
      </c>
      <c r="E28" s="9">
        <f t="shared" si="8"/>
        <v>0.5625</v>
      </c>
      <c r="F28" s="9">
        <f t="shared" si="9"/>
        <v>0</v>
      </c>
      <c r="G28" s="9">
        <f t="shared" si="10"/>
        <v>0.875</v>
      </c>
      <c r="H28" s="10">
        <v>4.4473303846565235</v>
      </c>
      <c r="I28" s="11">
        <f t="shared" si="11"/>
        <v>4</v>
      </c>
      <c r="J28">
        <v>4039.1873483521899</v>
      </c>
      <c r="K28">
        <v>3166.1509864949498</v>
      </c>
      <c r="L28">
        <v>4313.5041101514998</v>
      </c>
      <c r="M28">
        <v>1854.44470969689</v>
      </c>
      <c r="N28">
        <v>4030.4196360081701</v>
      </c>
      <c r="O28">
        <v>4705.9724614054103</v>
      </c>
      <c r="P28">
        <v>4050.7407447851801</v>
      </c>
      <c r="Q28">
        <v>6669.7974216388602</v>
      </c>
      <c r="R28">
        <v>2341.9617435228902</v>
      </c>
      <c r="S28">
        <v>1719.7123984914499</v>
      </c>
      <c r="T28">
        <v>3384.47629136044</v>
      </c>
      <c r="U28">
        <v>3089.3792658164398</v>
      </c>
      <c r="V28">
        <v>6324.1709236271399</v>
      </c>
      <c r="W28">
        <v>2325.4503839234399</v>
      </c>
      <c r="X28">
        <v>2651.9440256890598</v>
      </c>
      <c r="Y28">
        <v>4453.6702910264803</v>
      </c>
      <c r="Z28">
        <v>288.75340248068198</v>
      </c>
      <c r="AA28">
        <v>63.3779093424479</v>
      </c>
      <c r="AB28">
        <v>360.121916336315</v>
      </c>
      <c r="AC28">
        <v>551.86159127158703</v>
      </c>
      <c r="AD28">
        <v>919.393923177734</v>
      </c>
      <c r="AE28">
        <v>774.71006708117204</v>
      </c>
      <c r="AF28">
        <v>823.89718109630701</v>
      </c>
      <c r="AG28">
        <v>898.85359611938804</v>
      </c>
      <c r="AH28">
        <v>705.35607302421204</v>
      </c>
      <c r="AI28">
        <v>150.58172688926101</v>
      </c>
      <c r="AJ28">
        <v>440.78891978311799</v>
      </c>
      <c r="AK28">
        <v>88.560109456380204</v>
      </c>
      <c r="AL28">
        <v>867.93368726716403</v>
      </c>
      <c r="AM28">
        <v>420.26195887444499</v>
      </c>
      <c r="AN28">
        <v>366.66931482232098</v>
      </c>
      <c r="AO28">
        <v>255.14297250209799</v>
      </c>
      <c r="AP28">
        <v>0</v>
      </c>
      <c r="AQ28">
        <v>80.878479003906193</v>
      </c>
      <c r="AR28">
        <v>82.036061604817704</v>
      </c>
      <c r="AS28">
        <v>0</v>
      </c>
      <c r="AT28">
        <v>73.704015096028598</v>
      </c>
      <c r="AU28">
        <v>0</v>
      </c>
      <c r="AV28">
        <v>63.927215576171903</v>
      </c>
      <c r="AW28">
        <v>157.87392149182699</v>
      </c>
      <c r="AX28">
        <v>0</v>
      </c>
      <c r="AY28">
        <v>111.85356648763</v>
      </c>
      <c r="AZ28">
        <v>0</v>
      </c>
      <c r="BA28">
        <v>84.975421504452697</v>
      </c>
      <c r="BB28">
        <v>0</v>
      </c>
      <c r="BC28">
        <v>0</v>
      </c>
      <c r="BD28">
        <v>0</v>
      </c>
      <c r="BE28">
        <v>0</v>
      </c>
      <c r="BF28">
        <v>5574.6878005365297</v>
      </c>
      <c r="BG28">
        <v>4976.3553801153203</v>
      </c>
      <c r="BH28">
        <v>3489.2522324133502</v>
      </c>
      <c r="BI28">
        <v>5963.7781652036401</v>
      </c>
      <c r="BJ28">
        <v>6850.4189659777103</v>
      </c>
      <c r="BK28">
        <v>3087.0425855718099</v>
      </c>
      <c r="BL28">
        <v>6748.2801467007102</v>
      </c>
      <c r="BM28">
        <v>3368.0801732823302</v>
      </c>
      <c r="BN28">
        <v>3835.97436031192</v>
      </c>
      <c r="BO28">
        <v>5573.9551381035199</v>
      </c>
      <c r="BP28">
        <v>3543.0490933368401</v>
      </c>
      <c r="BQ28">
        <v>6883.6956365097203</v>
      </c>
      <c r="BR28">
        <v>5773.35671420783</v>
      </c>
      <c r="BS28">
        <v>4794.8451713089898</v>
      </c>
      <c r="BT28">
        <v>4079.0504358993098</v>
      </c>
      <c r="BU28">
        <v>2571.8851779236702</v>
      </c>
      <c r="BV28">
        <v>83.425516764322893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67.091217041015597</v>
      </c>
      <c r="CL28" s="9"/>
      <c r="CM28" s="9"/>
      <c r="CN28" s="9"/>
      <c r="CO28" s="9"/>
      <c r="CP28" s="9"/>
    </row>
    <row r="29" spans="1:94" x14ac:dyDescent="0.25">
      <c r="A29" t="s">
        <v>190</v>
      </c>
      <c r="B29">
        <v>784.5856</v>
      </c>
      <c r="C29" s="9">
        <f t="shared" si="6"/>
        <v>0</v>
      </c>
      <c r="D29" s="9">
        <f t="shared" si="7"/>
        <v>0.3125</v>
      </c>
      <c r="E29" s="9">
        <f t="shared" si="8"/>
        <v>0.75</v>
      </c>
      <c r="F29" s="9">
        <f t="shared" si="9"/>
        <v>0</v>
      </c>
      <c r="G29" s="9">
        <f t="shared" si="10"/>
        <v>0.875</v>
      </c>
      <c r="H29" s="10">
        <v>5.0358054088169064</v>
      </c>
      <c r="I29" s="11">
        <f t="shared" si="11"/>
        <v>3</v>
      </c>
      <c r="J29">
        <v>487.14145722507698</v>
      </c>
      <c r="K29">
        <v>512.77024543091102</v>
      </c>
      <c r="L29">
        <v>523.80810172304996</v>
      </c>
      <c r="M29">
        <v>309.36308384100198</v>
      </c>
      <c r="N29">
        <v>819.73031510943395</v>
      </c>
      <c r="O29">
        <v>786.82576976662097</v>
      </c>
      <c r="P29">
        <v>973.83364504084</v>
      </c>
      <c r="Q29">
        <v>2185.7410471878502</v>
      </c>
      <c r="R29">
        <v>547.33206101550695</v>
      </c>
      <c r="S29">
        <v>134.69876098632801</v>
      </c>
      <c r="T29">
        <v>719.10917857341406</v>
      </c>
      <c r="U29">
        <v>641.89302174141903</v>
      </c>
      <c r="V29">
        <v>1136.7372963063999</v>
      </c>
      <c r="W29">
        <v>675.54177940152204</v>
      </c>
      <c r="X29">
        <v>351.03986535351498</v>
      </c>
      <c r="Y29">
        <v>1086.41635465645</v>
      </c>
      <c r="Z29">
        <v>100.33926391601599</v>
      </c>
      <c r="AA29">
        <v>70.904556274414105</v>
      </c>
      <c r="AB29">
        <v>202.484109493489</v>
      </c>
      <c r="AC29">
        <v>0</v>
      </c>
      <c r="AD29">
        <v>0</v>
      </c>
      <c r="AE29">
        <v>74.0370279947917</v>
      </c>
      <c r="AF29">
        <v>73.446828206380204</v>
      </c>
      <c r="AG29">
        <v>99.7789713541667</v>
      </c>
      <c r="AH29">
        <v>81.180389404296903</v>
      </c>
      <c r="AI29">
        <v>0</v>
      </c>
      <c r="AJ29">
        <v>79.925196329752595</v>
      </c>
      <c r="AK29">
        <v>70.877583821614607</v>
      </c>
      <c r="AL29">
        <v>210.66256443336999</v>
      </c>
      <c r="AM29">
        <v>85.775767008463504</v>
      </c>
      <c r="AN29">
        <v>0</v>
      </c>
      <c r="AO29">
        <v>0</v>
      </c>
      <c r="AP29">
        <v>202.34409047240899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434.44893282704999</v>
      </c>
      <c r="AW29">
        <v>0</v>
      </c>
      <c r="AX29">
        <v>439.87630362202202</v>
      </c>
      <c r="AY29">
        <v>0</v>
      </c>
      <c r="AZ29">
        <v>0</v>
      </c>
      <c r="BA29">
        <v>0</v>
      </c>
      <c r="BB29">
        <v>106.32656860351599</v>
      </c>
      <c r="BC29">
        <v>0</v>
      </c>
      <c r="BD29">
        <v>0</v>
      </c>
      <c r="BE29">
        <v>0</v>
      </c>
      <c r="BF29">
        <v>1639.6066775102399</v>
      </c>
      <c r="BG29">
        <v>822.09463976575603</v>
      </c>
      <c r="BH29">
        <v>1159.4762534715901</v>
      </c>
      <c r="BI29">
        <v>1701.70795128952</v>
      </c>
      <c r="BJ29">
        <v>1613.02315430869</v>
      </c>
      <c r="BK29">
        <v>272.77499573741198</v>
      </c>
      <c r="BL29">
        <v>2067.0331356557199</v>
      </c>
      <c r="BM29">
        <v>560.664006480495</v>
      </c>
      <c r="BN29">
        <v>1200.06604719807</v>
      </c>
      <c r="BO29">
        <v>1599.4408506484799</v>
      </c>
      <c r="BP29">
        <v>1106.34605129693</v>
      </c>
      <c r="BQ29">
        <v>1614.4080136725499</v>
      </c>
      <c r="BR29">
        <v>1746.7032024603</v>
      </c>
      <c r="BS29">
        <v>1077.2308250382</v>
      </c>
      <c r="BT29">
        <v>869.05530892344598</v>
      </c>
      <c r="BU29">
        <v>522.34607083823801</v>
      </c>
      <c r="BV29">
        <v>0</v>
      </c>
      <c r="BW29">
        <v>0</v>
      </c>
      <c r="BX29">
        <v>0</v>
      </c>
      <c r="BY29">
        <v>306.07857215865101</v>
      </c>
      <c r="BZ29">
        <v>0</v>
      </c>
      <c r="CA29">
        <v>0</v>
      </c>
      <c r="CB29">
        <v>0</v>
      </c>
      <c r="CC29">
        <v>0</v>
      </c>
      <c r="CD29">
        <v>78.648295084635393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 s="9"/>
      <c r="CM29" s="9"/>
      <c r="CN29" s="9"/>
      <c r="CO29" s="9"/>
      <c r="CP29" s="9"/>
    </row>
    <row r="30" spans="1:94" x14ac:dyDescent="0.25">
      <c r="A30" t="s">
        <v>191</v>
      </c>
      <c r="B30">
        <v>782.57</v>
      </c>
      <c r="C30" s="9">
        <f t="shared" si="6"/>
        <v>0.1875</v>
      </c>
      <c r="D30" s="9">
        <f t="shared" si="7"/>
        <v>0.875</v>
      </c>
      <c r="E30" s="9">
        <f t="shared" si="8"/>
        <v>0.9375</v>
      </c>
      <c r="F30" s="9">
        <f t="shared" si="9"/>
        <v>0</v>
      </c>
      <c r="G30" s="9">
        <f t="shared" si="10"/>
        <v>0.875</v>
      </c>
      <c r="H30" s="10">
        <v>7.0427291762625677</v>
      </c>
      <c r="I30" s="11">
        <f t="shared" si="11"/>
        <v>2</v>
      </c>
      <c r="J30">
        <v>0</v>
      </c>
      <c r="K30">
        <v>96.465037027994796</v>
      </c>
      <c r="L30">
        <v>351.251320466398</v>
      </c>
      <c r="M30">
        <v>70.802230834960895</v>
      </c>
      <c r="N30">
        <v>605.15877332781497</v>
      </c>
      <c r="O30">
        <v>574.70243017946996</v>
      </c>
      <c r="P30">
        <v>758.15804251442796</v>
      </c>
      <c r="Q30">
        <v>950.37979149509795</v>
      </c>
      <c r="R30">
        <v>0</v>
      </c>
      <c r="S30">
        <v>0</v>
      </c>
      <c r="T30">
        <v>139.012776692708</v>
      </c>
      <c r="U30">
        <v>284.89927268247999</v>
      </c>
      <c r="V30">
        <v>575.60541362560605</v>
      </c>
      <c r="W30">
        <v>197.60004192241701</v>
      </c>
      <c r="X30">
        <v>107.463704427083</v>
      </c>
      <c r="Y30">
        <v>535.032368295222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87.941792805989607</v>
      </c>
      <c r="AK30">
        <v>0</v>
      </c>
      <c r="AL30">
        <v>93.564666748046903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85.017649332682296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525.96828095388798</v>
      </c>
      <c r="BG30">
        <v>426.84665665034902</v>
      </c>
      <c r="BH30">
        <v>582.313216122879</v>
      </c>
      <c r="BI30">
        <v>1163.7424793790301</v>
      </c>
      <c r="BJ30">
        <v>978.22568512895202</v>
      </c>
      <c r="BK30">
        <v>1446.89564267945</v>
      </c>
      <c r="BL30">
        <v>2136.11049309789</v>
      </c>
      <c r="BM30">
        <v>751.13577636748005</v>
      </c>
      <c r="BN30">
        <v>683.51525196273997</v>
      </c>
      <c r="BO30">
        <v>1057.1278127672299</v>
      </c>
      <c r="BP30">
        <v>462.88189649391302</v>
      </c>
      <c r="BQ30">
        <v>1082.8732005627201</v>
      </c>
      <c r="BR30">
        <v>1189.7636371127801</v>
      </c>
      <c r="BS30">
        <v>1189.1860015672701</v>
      </c>
      <c r="BT30">
        <v>598.30463342647397</v>
      </c>
      <c r="BU30">
        <v>657.62824980492996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49.345326741536503</v>
      </c>
      <c r="CH30">
        <v>41.734733581542997</v>
      </c>
      <c r="CI30">
        <v>0</v>
      </c>
      <c r="CJ30">
        <v>0</v>
      </c>
      <c r="CK30">
        <v>0</v>
      </c>
      <c r="CL30" s="9"/>
      <c r="CM30" s="9"/>
      <c r="CN30" s="9"/>
      <c r="CO30" s="9"/>
      <c r="CP30" s="9"/>
    </row>
    <row r="31" spans="1:94" x14ac:dyDescent="0.25">
      <c r="A31" t="s">
        <v>192</v>
      </c>
      <c r="B31">
        <v>808.5856</v>
      </c>
      <c r="C31" s="9">
        <f t="shared" si="6"/>
        <v>0.8125</v>
      </c>
      <c r="D31" s="9">
        <f t="shared" si="7"/>
        <v>0.9375</v>
      </c>
      <c r="E31" s="9">
        <f t="shared" si="8"/>
        <v>1</v>
      </c>
      <c r="F31" s="9">
        <f t="shared" si="9"/>
        <v>0.5</v>
      </c>
      <c r="G31" s="9">
        <f t="shared" si="10"/>
        <v>0.8125</v>
      </c>
      <c r="H31" s="10">
        <v>6.4091580918330084</v>
      </c>
      <c r="I31" s="11">
        <f t="shared" si="11"/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103.639760335286</v>
      </c>
      <c r="P31">
        <v>0</v>
      </c>
      <c r="Q31">
        <v>80.663421630859403</v>
      </c>
      <c r="R31">
        <v>109.94004313151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68.3174641927083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81.7556966145833</v>
      </c>
      <c r="BG31">
        <v>69.6800944010417</v>
      </c>
      <c r="BH31">
        <v>0</v>
      </c>
      <c r="BI31">
        <v>0</v>
      </c>
      <c r="BJ31">
        <v>80.253840128580705</v>
      </c>
      <c r="BK31">
        <v>0</v>
      </c>
      <c r="BL31">
        <v>87.122283935546903</v>
      </c>
      <c r="BM31">
        <v>0</v>
      </c>
      <c r="BN31">
        <v>0</v>
      </c>
      <c r="BO31">
        <v>94.334737141927107</v>
      </c>
      <c r="BP31">
        <v>0</v>
      </c>
      <c r="BQ31">
        <v>190.49979707676701</v>
      </c>
      <c r="BR31">
        <v>0</v>
      </c>
      <c r="BS31">
        <v>78.2838134765625</v>
      </c>
      <c r="BT31">
        <v>75.136774698893205</v>
      </c>
      <c r="BU31">
        <v>0</v>
      </c>
      <c r="BV31">
        <v>0</v>
      </c>
      <c r="BW31">
        <v>0</v>
      </c>
      <c r="BX31">
        <v>62.607467651367202</v>
      </c>
      <c r="BY31">
        <v>0</v>
      </c>
      <c r="BZ31">
        <v>0</v>
      </c>
      <c r="CA31">
        <v>0</v>
      </c>
      <c r="CB31">
        <v>58.853185017903598</v>
      </c>
      <c r="CC31">
        <v>61.1796875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 s="9"/>
      <c r="CM31" s="9"/>
      <c r="CN31" s="9"/>
      <c r="CO31" s="9"/>
      <c r="CP31" s="9"/>
    </row>
    <row r="32" spans="1:94" x14ac:dyDescent="0.25">
      <c r="A32" t="s">
        <v>193</v>
      </c>
      <c r="B32">
        <v>898.72590000000002</v>
      </c>
      <c r="C32" s="9">
        <f t="shared" si="6"/>
        <v>0</v>
      </c>
      <c r="D32" s="9">
        <f t="shared" si="7"/>
        <v>0.375</v>
      </c>
      <c r="E32" s="9">
        <f t="shared" si="8"/>
        <v>0.6875</v>
      </c>
      <c r="F32" s="9">
        <f t="shared" si="9"/>
        <v>6.25E-2</v>
      </c>
      <c r="G32" s="9">
        <f t="shared" si="10"/>
        <v>0.8125</v>
      </c>
      <c r="H32" s="10">
        <v>6.1924399001135892</v>
      </c>
      <c r="I32" s="11">
        <f t="shared" si="11"/>
        <v>4</v>
      </c>
      <c r="J32">
        <v>9812.8604326083205</v>
      </c>
      <c r="K32">
        <v>123.69921875</v>
      </c>
      <c r="L32">
        <v>4287.5295240843197</v>
      </c>
      <c r="M32">
        <v>364.41525406370198</v>
      </c>
      <c r="N32">
        <v>2655.0068115119798</v>
      </c>
      <c r="O32">
        <v>7726.6290584968601</v>
      </c>
      <c r="P32">
        <v>3577.6520778903</v>
      </c>
      <c r="Q32">
        <v>5355.2105607480798</v>
      </c>
      <c r="R32">
        <v>7180.5733413586104</v>
      </c>
      <c r="S32">
        <v>4495.36540567263</v>
      </c>
      <c r="T32">
        <v>5925.2193503526396</v>
      </c>
      <c r="U32">
        <v>3808.9669873798298</v>
      </c>
      <c r="V32">
        <v>3315.02172861503</v>
      </c>
      <c r="W32">
        <v>2773.0127641918798</v>
      </c>
      <c r="X32">
        <v>4199.3615211832303</v>
      </c>
      <c r="Y32">
        <v>7113.4959648705599</v>
      </c>
      <c r="Z32">
        <v>258.57552085362499</v>
      </c>
      <c r="AA32">
        <v>0</v>
      </c>
      <c r="AB32">
        <v>79.517695109049498</v>
      </c>
      <c r="AC32">
        <v>808.08245028360102</v>
      </c>
      <c r="AD32">
        <v>84.6207682291667</v>
      </c>
      <c r="AE32">
        <v>430.64696048420899</v>
      </c>
      <c r="AF32">
        <v>348.223077467689</v>
      </c>
      <c r="AG32">
        <v>1872.9355353577</v>
      </c>
      <c r="AH32">
        <v>0</v>
      </c>
      <c r="AI32">
        <v>0</v>
      </c>
      <c r="AJ32">
        <v>158.52060753284701</v>
      </c>
      <c r="AK32">
        <v>86.201385498046903</v>
      </c>
      <c r="AL32">
        <v>0</v>
      </c>
      <c r="AM32">
        <v>0</v>
      </c>
      <c r="AN32">
        <v>677.66882624147399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88.908955891927107</v>
      </c>
      <c r="AX32">
        <v>0</v>
      </c>
      <c r="AY32">
        <v>0</v>
      </c>
      <c r="AZ32">
        <v>0</v>
      </c>
      <c r="BA32">
        <v>168.65983060410201</v>
      </c>
      <c r="BB32">
        <v>1322.04047107613</v>
      </c>
      <c r="BC32">
        <v>0</v>
      </c>
      <c r="BD32">
        <v>79.125956217447893</v>
      </c>
      <c r="BE32">
        <v>309.36830470569299</v>
      </c>
      <c r="BF32">
        <v>1885.8608369646599</v>
      </c>
      <c r="BG32">
        <v>777.78223967349902</v>
      </c>
      <c r="BH32">
        <v>2519.2963231101198</v>
      </c>
      <c r="BI32">
        <v>1035.52954021307</v>
      </c>
      <c r="BJ32">
        <v>947.61375114552595</v>
      </c>
      <c r="BK32">
        <v>2010.8667701611801</v>
      </c>
      <c r="BL32">
        <v>2354.7553780953199</v>
      </c>
      <c r="BM32">
        <v>2542.5355328093001</v>
      </c>
      <c r="BN32">
        <v>660.79371390025597</v>
      </c>
      <c r="BO32">
        <v>652.55052903304795</v>
      </c>
      <c r="BP32">
        <v>298.38291030152601</v>
      </c>
      <c r="BQ32">
        <v>761.87109811992104</v>
      </c>
      <c r="BR32">
        <v>921.43562346885597</v>
      </c>
      <c r="BS32">
        <v>2882.9591721356601</v>
      </c>
      <c r="BT32">
        <v>0</v>
      </c>
      <c r="BU32">
        <v>3349.1900334495799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67.218195597330705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284.67182152736899</v>
      </c>
      <c r="CK32">
        <v>58.346379597981802</v>
      </c>
      <c r="CL32" s="9"/>
      <c r="CM32" s="9"/>
      <c r="CN32" s="9"/>
      <c r="CO32" s="9"/>
      <c r="CP32" s="9"/>
    </row>
    <row r="33" spans="1:94" x14ac:dyDescent="0.25">
      <c r="A33" t="s">
        <v>194</v>
      </c>
      <c r="B33">
        <v>896.71029999999996</v>
      </c>
      <c r="C33" s="9">
        <f t="shared" si="6"/>
        <v>6.25E-2</v>
      </c>
      <c r="D33" s="9">
        <f t="shared" si="7"/>
        <v>1</v>
      </c>
      <c r="E33" s="9">
        <f t="shared" si="8"/>
        <v>0.875</v>
      </c>
      <c r="F33" s="9">
        <f t="shared" si="9"/>
        <v>0.3125</v>
      </c>
      <c r="G33" s="9">
        <f t="shared" si="10"/>
        <v>0.875</v>
      </c>
      <c r="H33" s="10">
        <v>6.3531886463223897</v>
      </c>
      <c r="I33" s="11">
        <f t="shared" si="11"/>
        <v>2</v>
      </c>
      <c r="J33">
        <v>1291.6308462434399</v>
      </c>
      <c r="K33">
        <v>0</v>
      </c>
      <c r="L33">
        <v>243.30127486173899</v>
      </c>
      <c r="M33">
        <v>72.952657063802107</v>
      </c>
      <c r="N33">
        <v>96.3169352213542</v>
      </c>
      <c r="O33">
        <v>1276.4480056156599</v>
      </c>
      <c r="P33">
        <v>303.97591946877401</v>
      </c>
      <c r="Q33">
        <v>687.09416178099195</v>
      </c>
      <c r="R33">
        <v>393.389750268949</v>
      </c>
      <c r="S33">
        <v>169.21240741242701</v>
      </c>
      <c r="T33">
        <v>691.94046894545704</v>
      </c>
      <c r="U33">
        <v>192.98331431737699</v>
      </c>
      <c r="V33">
        <v>342.31089251981598</v>
      </c>
      <c r="W33">
        <v>91.8308512369792</v>
      </c>
      <c r="X33">
        <v>244.49181930876699</v>
      </c>
      <c r="Y33">
        <v>800.20594485587696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93.2137451171875</v>
      </c>
      <c r="BB33">
        <v>0</v>
      </c>
      <c r="BC33">
        <v>0</v>
      </c>
      <c r="BD33">
        <v>0</v>
      </c>
      <c r="BE33">
        <v>131.279774983724</v>
      </c>
      <c r="BF33">
        <v>414.60090390352798</v>
      </c>
      <c r="BG33">
        <v>181.711660467505</v>
      </c>
      <c r="BH33">
        <v>200.23381876053099</v>
      </c>
      <c r="BI33">
        <v>156.35347481259501</v>
      </c>
      <c r="BJ33">
        <v>0</v>
      </c>
      <c r="BK33">
        <v>140.74946827834199</v>
      </c>
      <c r="BL33">
        <v>260.88047747349998</v>
      </c>
      <c r="BM33">
        <v>435.31849982831898</v>
      </c>
      <c r="BN33">
        <v>0</v>
      </c>
      <c r="BO33">
        <v>0</v>
      </c>
      <c r="BP33">
        <v>0</v>
      </c>
      <c r="BQ33">
        <v>70.299128214518205</v>
      </c>
      <c r="BR33">
        <v>81.995824178059905</v>
      </c>
      <c r="BS33">
        <v>205.217090114896</v>
      </c>
      <c r="BT33">
        <v>0</v>
      </c>
      <c r="BU33">
        <v>572.40762749673002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95.850331624348996</v>
      </c>
      <c r="CJ33">
        <v>79.492060343424498</v>
      </c>
      <c r="CK33">
        <v>0</v>
      </c>
      <c r="CL33" s="9"/>
      <c r="CM33" s="9"/>
      <c r="CN33" s="9"/>
      <c r="CO33" s="9"/>
      <c r="CP33" s="9"/>
    </row>
    <row r="34" spans="1:94" x14ac:dyDescent="0.25">
      <c r="A34" t="s">
        <v>195</v>
      </c>
      <c r="B34">
        <v>894.69460000000004</v>
      </c>
      <c r="C34" s="9">
        <f t="shared" si="6"/>
        <v>0.6875</v>
      </c>
      <c r="D34" s="9">
        <f t="shared" si="7"/>
        <v>0.875</v>
      </c>
      <c r="E34" s="9">
        <f t="shared" si="8"/>
        <v>0.9375</v>
      </c>
      <c r="F34" s="9">
        <f t="shared" si="9"/>
        <v>0.8125</v>
      </c>
      <c r="G34" s="9">
        <f t="shared" si="10"/>
        <v>0.9375</v>
      </c>
      <c r="H34" s="10">
        <v>6.8978046491106451</v>
      </c>
      <c r="I34" s="11">
        <f t="shared" si="11"/>
        <v>1</v>
      </c>
      <c r="J34">
        <v>114.94932047526</v>
      </c>
      <c r="K34">
        <v>0</v>
      </c>
      <c r="L34">
        <v>0</v>
      </c>
      <c r="M34">
        <v>0</v>
      </c>
      <c r="N34">
        <v>0</v>
      </c>
      <c r="O34">
        <v>193.87648618755301</v>
      </c>
      <c r="P34">
        <v>0</v>
      </c>
      <c r="Q34">
        <v>0</v>
      </c>
      <c r="R34">
        <v>0</v>
      </c>
      <c r="S34">
        <v>0</v>
      </c>
      <c r="T34">
        <v>106.308420817057</v>
      </c>
      <c r="U34">
        <v>113.50242106119801</v>
      </c>
      <c r="V34">
        <v>0</v>
      </c>
      <c r="W34">
        <v>0</v>
      </c>
      <c r="X34">
        <v>0</v>
      </c>
      <c r="Y34">
        <v>96.531565348307296</v>
      </c>
      <c r="Z34">
        <v>0</v>
      </c>
      <c r="AA34">
        <v>0</v>
      </c>
      <c r="AB34">
        <v>0</v>
      </c>
      <c r="AC34">
        <v>0</v>
      </c>
      <c r="AD34">
        <v>92.970631917317704</v>
      </c>
      <c r="AE34">
        <v>0</v>
      </c>
      <c r="AF34">
        <v>0</v>
      </c>
      <c r="AG34">
        <v>0</v>
      </c>
      <c r="AH34">
        <v>165.40431722005201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111.01522827148401</v>
      </c>
      <c r="BF34">
        <v>0</v>
      </c>
      <c r="BG34">
        <v>0</v>
      </c>
      <c r="BH34">
        <v>63.402338663736998</v>
      </c>
      <c r="BI34">
        <v>0</v>
      </c>
      <c r="BJ34">
        <v>0</v>
      </c>
      <c r="BK34">
        <v>0</v>
      </c>
      <c r="BL34">
        <v>69.118637084960895</v>
      </c>
      <c r="BM34">
        <v>0</v>
      </c>
      <c r="BN34">
        <v>0</v>
      </c>
      <c r="BO34">
        <v>83.537979125976605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93.693949381510393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s="9"/>
      <c r="CM34" s="9"/>
      <c r="CN34" s="9"/>
      <c r="CO34" s="9"/>
      <c r="CP34" s="9"/>
    </row>
    <row r="35" spans="1:94" x14ac:dyDescent="0.25">
      <c r="A35" t="s">
        <v>196</v>
      </c>
      <c r="B35">
        <v>920.71090000000004</v>
      </c>
      <c r="C35" s="9">
        <f t="shared" si="6"/>
        <v>0.6875</v>
      </c>
      <c r="D35" s="9">
        <f t="shared" si="7"/>
        <v>0.9375</v>
      </c>
      <c r="E35" s="9">
        <f t="shared" si="8"/>
        <v>0.9375</v>
      </c>
      <c r="F35" s="9">
        <f t="shared" si="9"/>
        <v>0.8125</v>
      </c>
      <c r="G35" s="9">
        <f t="shared" si="10"/>
        <v>0.875</v>
      </c>
      <c r="H35" s="10">
        <v>6.0750158744985514</v>
      </c>
      <c r="I35" s="11">
        <f t="shared" si="11"/>
        <v>1</v>
      </c>
      <c r="J35">
        <v>0</v>
      </c>
      <c r="K35">
        <v>0</v>
      </c>
      <c r="L35">
        <v>0</v>
      </c>
      <c r="M35">
        <v>68.842702229817704</v>
      </c>
      <c r="N35">
        <v>120.018513997396</v>
      </c>
      <c r="O35">
        <v>136.12195841471399</v>
      </c>
      <c r="P35">
        <v>0</v>
      </c>
      <c r="Q35">
        <v>0</v>
      </c>
      <c r="R35">
        <v>0</v>
      </c>
      <c r="S35">
        <v>0</v>
      </c>
      <c r="T35">
        <v>91.913136800130204</v>
      </c>
      <c r="U35">
        <v>0</v>
      </c>
      <c r="V35">
        <v>91.233286539713504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68.094365437825502</v>
      </c>
      <c r="AO35">
        <v>0</v>
      </c>
      <c r="AP35">
        <v>0</v>
      </c>
      <c r="AQ35">
        <v>0</v>
      </c>
      <c r="AR35">
        <v>83.938776652018205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73.347905476888002</v>
      </c>
      <c r="BN35">
        <v>82.281102498372405</v>
      </c>
      <c r="BO35">
        <v>0</v>
      </c>
      <c r="BP35">
        <v>0</v>
      </c>
      <c r="BQ35">
        <v>0</v>
      </c>
      <c r="BR35">
        <v>0</v>
      </c>
      <c r="BS35">
        <v>78.392028808593807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59.2774861653646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80.554082234700502</v>
      </c>
      <c r="CK35">
        <v>0</v>
      </c>
      <c r="CL35" s="9"/>
      <c r="CM35" s="9"/>
      <c r="CN35" s="9"/>
      <c r="CO35" s="9"/>
      <c r="CP35" s="9"/>
    </row>
    <row r="36" spans="1:94" x14ac:dyDescent="0.25">
      <c r="A36" t="s">
        <v>197</v>
      </c>
      <c r="B36">
        <v>830.69970000000001</v>
      </c>
      <c r="C36" s="9">
        <f t="shared" si="6"/>
        <v>0.3125</v>
      </c>
      <c r="D36" s="9">
        <f t="shared" si="7"/>
        <v>0.375</v>
      </c>
      <c r="E36" s="9">
        <f t="shared" si="8"/>
        <v>0.1875</v>
      </c>
      <c r="F36" s="9">
        <f t="shared" si="9"/>
        <v>6.25E-2</v>
      </c>
      <c r="G36" s="9">
        <f t="shared" si="10"/>
        <v>0.625</v>
      </c>
      <c r="H36" s="10">
        <v>8.9683431930852269</v>
      </c>
      <c r="I36" s="11">
        <f t="shared" si="11"/>
        <v>5</v>
      </c>
      <c r="J36">
        <v>0</v>
      </c>
      <c r="K36">
        <v>44.460596960748603</v>
      </c>
      <c r="L36">
        <v>58.897061105549803</v>
      </c>
      <c r="M36">
        <v>0</v>
      </c>
      <c r="N36">
        <v>13.014499605857001</v>
      </c>
      <c r="O36">
        <v>39.1202759686146</v>
      </c>
      <c r="P36">
        <v>0</v>
      </c>
      <c r="Q36">
        <v>0</v>
      </c>
      <c r="R36">
        <v>0</v>
      </c>
      <c r="S36">
        <v>32.981282749567299</v>
      </c>
      <c r="T36">
        <v>9.8078511545008205</v>
      </c>
      <c r="U36">
        <v>50.643034048913698</v>
      </c>
      <c r="V36">
        <v>18.586815718173199</v>
      </c>
      <c r="W36">
        <v>4.2187228901163696</v>
      </c>
      <c r="X36">
        <v>77.095507680722093</v>
      </c>
      <c r="Y36">
        <v>247.37633262917299</v>
      </c>
      <c r="Z36">
        <v>0</v>
      </c>
      <c r="AA36">
        <v>105.878285725911</v>
      </c>
      <c r="AB36">
        <v>2.28056106360616</v>
      </c>
      <c r="AC36">
        <v>7.8968039712011597</v>
      </c>
      <c r="AD36">
        <v>8.59405603976154</v>
      </c>
      <c r="AE36">
        <v>2.02401842484737</v>
      </c>
      <c r="AF36">
        <v>3.5713863364363099</v>
      </c>
      <c r="AG36">
        <v>0.68458670997954096</v>
      </c>
      <c r="AH36">
        <v>0.136738994251214</v>
      </c>
      <c r="AI36">
        <v>0</v>
      </c>
      <c r="AJ36">
        <v>0</v>
      </c>
      <c r="AK36">
        <v>28.146732014860898</v>
      </c>
      <c r="AL36">
        <v>4.2312977062177204</v>
      </c>
      <c r="AM36">
        <v>0</v>
      </c>
      <c r="AN36">
        <v>0</v>
      </c>
      <c r="AO36">
        <v>0</v>
      </c>
      <c r="AP36">
        <v>11.504594579287801</v>
      </c>
      <c r="AQ36">
        <v>72.384831746419295</v>
      </c>
      <c r="AR36">
        <v>0</v>
      </c>
      <c r="AS36">
        <v>6.2705535704749096</v>
      </c>
      <c r="AT36">
        <v>0.76808034921325596</v>
      </c>
      <c r="AU36">
        <v>0</v>
      </c>
      <c r="AV36">
        <v>1.1750456938760001</v>
      </c>
      <c r="AW36">
        <v>4.2588751441372201</v>
      </c>
      <c r="AX36">
        <v>83.057789573454301</v>
      </c>
      <c r="AY36">
        <v>0</v>
      </c>
      <c r="AZ36">
        <v>30.2523481470012</v>
      </c>
      <c r="BA36">
        <v>3.1741059061044199</v>
      </c>
      <c r="BB36">
        <v>4.2202574234563599</v>
      </c>
      <c r="BC36">
        <v>2.4255786850712</v>
      </c>
      <c r="BD36">
        <v>2.0636678900605299</v>
      </c>
      <c r="BE36">
        <v>12.969134228752001</v>
      </c>
      <c r="BF36">
        <v>5.5811287613785199</v>
      </c>
      <c r="BG36">
        <v>36.020503867376398</v>
      </c>
      <c r="BH36">
        <v>0</v>
      </c>
      <c r="BI36">
        <v>15.3069243773451</v>
      </c>
      <c r="BJ36">
        <v>7.5959818684330997</v>
      </c>
      <c r="BK36">
        <v>7.5728982292826803</v>
      </c>
      <c r="BL36">
        <v>1.81477492265453</v>
      </c>
      <c r="BM36">
        <v>2.1173065546685499</v>
      </c>
      <c r="BN36">
        <v>8.61172104516465</v>
      </c>
      <c r="BO36">
        <v>7.1274321639805196</v>
      </c>
      <c r="BP36">
        <v>5.9930213647891701</v>
      </c>
      <c r="BQ36">
        <v>1.34089010727682</v>
      </c>
      <c r="BR36">
        <v>11.3944228298004</v>
      </c>
      <c r="BS36">
        <v>7.9748735384963902</v>
      </c>
      <c r="BT36">
        <v>0.52838073856289702</v>
      </c>
      <c r="BU36">
        <v>11.158635371615</v>
      </c>
      <c r="BV36">
        <v>0</v>
      </c>
      <c r="BW36">
        <v>3.9919494519590599</v>
      </c>
      <c r="BX36">
        <v>0</v>
      </c>
      <c r="BY36">
        <v>0</v>
      </c>
      <c r="BZ36">
        <v>57.5270792643229</v>
      </c>
      <c r="CA36">
        <v>0</v>
      </c>
      <c r="CB36">
        <v>0</v>
      </c>
      <c r="CC36">
        <v>0</v>
      </c>
      <c r="CD36">
        <v>0</v>
      </c>
      <c r="CE36">
        <v>63.617680867513002</v>
      </c>
      <c r="CF36">
        <v>0</v>
      </c>
      <c r="CG36">
        <v>0</v>
      </c>
      <c r="CH36">
        <v>0</v>
      </c>
      <c r="CI36">
        <v>0.16083295903797801</v>
      </c>
      <c r="CJ36">
        <v>4.1640972779313898</v>
      </c>
      <c r="CK36">
        <v>0.96975242960341701</v>
      </c>
      <c r="CL36" s="9"/>
      <c r="CM36" s="9"/>
      <c r="CN36" s="9"/>
      <c r="CO36" s="9"/>
      <c r="CP36" s="9"/>
    </row>
    <row r="37" spans="1:94" x14ac:dyDescent="0.25">
      <c r="A37" t="s">
        <v>198</v>
      </c>
      <c r="B37">
        <v>820.62149999999997</v>
      </c>
      <c r="C37" s="9">
        <f t="shared" si="6"/>
        <v>0.875</v>
      </c>
      <c r="D37" s="9">
        <f t="shared" si="7"/>
        <v>0.6875</v>
      </c>
      <c r="E37" s="9">
        <f t="shared" si="8"/>
        <v>0.6875</v>
      </c>
      <c r="F37" s="9">
        <f t="shared" si="9"/>
        <v>0.8125</v>
      </c>
      <c r="G37" s="9">
        <f t="shared" si="10"/>
        <v>0.4375</v>
      </c>
      <c r="H37" s="10">
        <v>8.9584725132267131</v>
      </c>
      <c r="I37" s="11">
        <f t="shared" si="11"/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87.600410528796004</v>
      </c>
      <c r="U37">
        <v>0</v>
      </c>
      <c r="V37">
        <v>247.63202153142601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650.088971173613</v>
      </c>
      <c r="AD37">
        <v>92.038757324218807</v>
      </c>
      <c r="AE37">
        <v>0</v>
      </c>
      <c r="AF37">
        <v>75.538970947265597</v>
      </c>
      <c r="AG37">
        <v>0</v>
      </c>
      <c r="AH37">
        <v>0</v>
      </c>
      <c r="AI37">
        <v>0</v>
      </c>
      <c r="AJ37">
        <v>276.01608033567999</v>
      </c>
      <c r="AK37">
        <v>239.305748470758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109.34478759765599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53.263773718599197</v>
      </c>
      <c r="BA37">
        <v>175.71681472623601</v>
      </c>
      <c r="BB37">
        <v>328.17959730115302</v>
      </c>
      <c r="BC37">
        <v>0</v>
      </c>
      <c r="BD37">
        <v>0</v>
      </c>
      <c r="BE37">
        <v>153.18023681640599</v>
      </c>
      <c r="BF37">
        <v>0</v>
      </c>
      <c r="BG37">
        <v>0</v>
      </c>
      <c r="BH37">
        <v>0</v>
      </c>
      <c r="BI37">
        <v>0</v>
      </c>
      <c r="BJ37">
        <v>288.27225231302799</v>
      </c>
      <c r="BK37">
        <v>1.5976423418644601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85.3804524739583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0.88985215236993098</v>
      </c>
      <c r="BX37">
        <v>110.04785104516699</v>
      </c>
      <c r="BY37">
        <v>0</v>
      </c>
      <c r="BZ37">
        <v>478.54128283330402</v>
      </c>
      <c r="CA37">
        <v>2.5971714345163801</v>
      </c>
      <c r="CB37">
        <v>0</v>
      </c>
      <c r="CC37">
        <v>0</v>
      </c>
      <c r="CD37">
        <v>4.0523680591879503E-2</v>
      </c>
      <c r="CE37">
        <v>0</v>
      </c>
      <c r="CF37">
        <v>644.50195353374102</v>
      </c>
      <c r="CG37">
        <v>179.055016069434</v>
      </c>
      <c r="CH37">
        <v>72.750951131184905</v>
      </c>
      <c r="CI37">
        <v>0</v>
      </c>
      <c r="CJ37">
        <v>1.8990941137207999</v>
      </c>
      <c r="CK37">
        <v>0</v>
      </c>
      <c r="CL37" s="9"/>
      <c r="CM37" s="9"/>
      <c r="CN37" s="9"/>
      <c r="CO37" s="9"/>
      <c r="CP37" s="9"/>
    </row>
    <row r="38" spans="1:94" x14ac:dyDescent="0.25">
      <c r="A38" t="s">
        <v>199</v>
      </c>
      <c r="B38">
        <v>848.65279999999996</v>
      </c>
      <c r="C38" s="9">
        <f t="shared" si="6"/>
        <v>1</v>
      </c>
      <c r="D38" s="9">
        <f t="shared" si="7"/>
        <v>1</v>
      </c>
      <c r="E38" s="9">
        <f t="shared" si="8"/>
        <v>0.8125</v>
      </c>
      <c r="F38" s="9">
        <f t="shared" si="9"/>
        <v>6.25E-2</v>
      </c>
      <c r="G38" s="9">
        <f t="shared" si="10"/>
        <v>0.875</v>
      </c>
      <c r="H38" s="10">
        <v>7.5036575617125978</v>
      </c>
      <c r="I38" s="11">
        <f t="shared" si="11"/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66.578272501627595</v>
      </c>
      <c r="AV38">
        <v>26.337008158365901</v>
      </c>
      <c r="AW38">
        <v>74.916809082031193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53.088606953358699</v>
      </c>
      <c r="BG38">
        <v>0</v>
      </c>
      <c r="BH38">
        <v>4.79392062398699</v>
      </c>
      <c r="BI38">
        <v>238.07957867221799</v>
      </c>
      <c r="BJ38">
        <v>12.6773324616178</v>
      </c>
      <c r="BK38">
        <v>66.244996165242995</v>
      </c>
      <c r="BL38">
        <v>0.88859545160361098</v>
      </c>
      <c r="BM38">
        <v>11.2012637608617</v>
      </c>
      <c r="BN38">
        <v>6.1525700221186304</v>
      </c>
      <c r="BO38">
        <v>58.9733706693683</v>
      </c>
      <c r="BP38">
        <v>2.22622283462014</v>
      </c>
      <c r="BQ38">
        <v>58.141498414937402</v>
      </c>
      <c r="BR38">
        <v>0.169067794161878</v>
      </c>
      <c r="BS38">
        <v>12.684848972984501</v>
      </c>
      <c r="BT38">
        <v>1.0457978872578999</v>
      </c>
      <c r="BU38">
        <v>7.9398727079223699</v>
      </c>
      <c r="BV38">
        <v>0</v>
      </c>
      <c r="BW38">
        <v>0</v>
      </c>
      <c r="BX38">
        <v>50.533055623372398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68.2591959635417</v>
      </c>
      <c r="CI38">
        <v>0</v>
      </c>
      <c r="CJ38">
        <v>0</v>
      </c>
      <c r="CK38">
        <v>0</v>
      </c>
      <c r="CL38" s="9"/>
      <c r="CM38" s="9"/>
      <c r="CN38" s="9"/>
      <c r="CO38" s="9"/>
      <c r="CP38" s="9"/>
    </row>
    <row r="39" spans="1:94" x14ac:dyDescent="0.25">
      <c r="A39" t="s">
        <v>200</v>
      </c>
      <c r="B39">
        <v>916.8098</v>
      </c>
      <c r="C39" s="9">
        <f t="shared" si="6"/>
        <v>6.25E-2</v>
      </c>
      <c r="D39" s="9">
        <f t="shared" si="7"/>
        <v>0.3125</v>
      </c>
      <c r="E39" s="9">
        <f t="shared" si="8"/>
        <v>0.1875</v>
      </c>
      <c r="F39" s="9">
        <f t="shared" si="9"/>
        <v>0.3125</v>
      </c>
      <c r="G39" s="9">
        <f t="shared" si="10"/>
        <v>0.375</v>
      </c>
      <c r="H39" s="10">
        <v>7.0913602488090142</v>
      </c>
      <c r="I39" s="11">
        <f t="shared" si="11"/>
        <v>5</v>
      </c>
      <c r="J39">
        <v>102.650727604522</v>
      </c>
      <c r="K39">
        <v>195.097803844146</v>
      </c>
      <c r="L39">
        <v>76.725881810285301</v>
      </c>
      <c r="M39">
        <v>4.0711513750661101</v>
      </c>
      <c r="N39">
        <v>59.338812592799499</v>
      </c>
      <c r="O39">
        <v>464.90137262616503</v>
      </c>
      <c r="P39">
        <v>64.772162197282199</v>
      </c>
      <c r="Q39">
        <v>125.72335559695399</v>
      </c>
      <c r="R39">
        <v>347.12217014580898</v>
      </c>
      <c r="S39">
        <v>803.18485900615701</v>
      </c>
      <c r="T39">
        <v>152.955812944212</v>
      </c>
      <c r="U39">
        <v>0</v>
      </c>
      <c r="V39">
        <v>286.13176707543198</v>
      </c>
      <c r="W39">
        <v>69.349709029194102</v>
      </c>
      <c r="X39">
        <v>521.30030164507298</v>
      </c>
      <c r="Y39">
        <v>243.72658432401499</v>
      </c>
      <c r="Z39">
        <v>74.4265554000837</v>
      </c>
      <c r="AA39">
        <v>0</v>
      </c>
      <c r="AB39">
        <v>42.346776805125202</v>
      </c>
      <c r="AC39">
        <v>78.952776027368202</v>
      </c>
      <c r="AD39">
        <v>3.5497217293119601</v>
      </c>
      <c r="AE39">
        <v>52.5446648261061</v>
      </c>
      <c r="AF39">
        <v>3.4144089633690302</v>
      </c>
      <c r="AG39">
        <v>0</v>
      </c>
      <c r="AH39">
        <v>0</v>
      </c>
      <c r="AI39">
        <v>54.644770304361998</v>
      </c>
      <c r="AJ39">
        <v>0</v>
      </c>
      <c r="AK39">
        <v>3.0529145367664898</v>
      </c>
      <c r="AL39">
        <v>2.3573357305598202</v>
      </c>
      <c r="AM39">
        <v>6.9242657174684297</v>
      </c>
      <c r="AN39">
        <v>0</v>
      </c>
      <c r="AO39">
        <v>76.612981160481795</v>
      </c>
      <c r="AP39">
        <v>109.46396499678499</v>
      </c>
      <c r="AQ39">
        <v>0</v>
      </c>
      <c r="AR39">
        <v>0.88784434663178202</v>
      </c>
      <c r="AS39">
        <v>120.955859201249</v>
      </c>
      <c r="AT39">
        <v>80.608405713218005</v>
      </c>
      <c r="AU39">
        <v>138.44398849897399</v>
      </c>
      <c r="AV39">
        <v>0</v>
      </c>
      <c r="AW39">
        <v>617.82318699927498</v>
      </c>
      <c r="AX39">
        <v>273.29743335165</v>
      </c>
      <c r="AY39">
        <v>53.4945795475968</v>
      </c>
      <c r="AZ39">
        <v>376.62465370451997</v>
      </c>
      <c r="BA39">
        <v>1.39731929350171</v>
      </c>
      <c r="BB39">
        <v>55.656584121002901</v>
      </c>
      <c r="BC39">
        <v>39.359069265899798</v>
      </c>
      <c r="BD39">
        <v>0</v>
      </c>
      <c r="BE39">
        <v>238.04492450051501</v>
      </c>
      <c r="BF39">
        <v>200.59169745463601</v>
      </c>
      <c r="BG39">
        <v>50.4314982096354</v>
      </c>
      <c r="BH39">
        <v>50.6334025065104</v>
      </c>
      <c r="BI39">
        <v>156.15628594726201</v>
      </c>
      <c r="BJ39">
        <v>0</v>
      </c>
      <c r="BK39">
        <v>0</v>
      </c>
      <c r="BL39">
        <v>80.073191324869796</v>
      </c>
      <c r="BM39">
        <v>0</v>
      </c>
      <c r="BN39">
        <v>121.017105356595</v>
      </c>
      <c r="BO39">
        <v>7.2747450802677194E-2</v>
      </c>
      <c r="BP39">
        <v>0</v>
      </c>
      <c r="BQ39">
        <v>0</v>
      </c>
      <c r="BR39">
        <v>81.821965535481795</v>
      </c>
      <c r="BS39">
        <v>64.611715044682896</v>
      </c>
      <c r="BT39">
        <v>66.702201791826994</v>
      </c>
      <c r="BU39">
        <v>0.32498929555794698</v>
      </c>
      <c r="BV39">
        <v>55.192703247070298</v>
      </c>
      <c r="BW39">
        <v>0.60086613604168604</v>
      </c>
      <c r="BX39">
        <v>0</v>
      </c>
      <c r="BY39">
        <v>0.54244087111356698</v>
      </c>
      <c r="BZ39">
        <v>62.825986262296297</v>
      </c>
      <c r="CA39">
        <v>0.98967688026394196</v>
      </c>
      <c r="CB39">
        <v>59.929229736328097</v>
      </c>
      <c r="CC39">
        <v>60.5806477864583</v>
      </c>
      <c r="CD39">
        <v>0</v>
      </c>
      <c r="CE39">
        <v>0</v>
      </c>
      <c r="CF39">
        <v>0</v>
      </c>
      <c r="CG39">
        <v>45.318359375</v>
      </c>
      <c r="CH39">
        <v>0</v>
      </c>
      <c r="CI39">
        <v>79.251673380533902</v>
      </c>
      <c r="CJ39">
        <v>45.643390873102902</v>
      </c>
      <c r="CK39">
        <v>0</v>
      </c>
      <c r="CL39" s="9"/>
      <c r="CM39" s="9"/>
      <c r="CN39" s="9"/>
      <c r="CO39" s="9"/>
      <c r="CP39" s="9"/>
    </row>
    <row r="40" spans="1:94" x14ac:dyDescent="0.25">
      <c r="A40" t="s">
        <v>201</v>
      </c>
      <c r="B40">
        <v>914.79409999999996</v>
      </c>
      <c r="C40" s="9">
        <f t="shared" si="6"/>
        <v>0.4375</v>
      </c>
      <c r="D40" s="9">
        <f t="shared" si="7"/>
        <v>0.625</v>
      </c>
      <c r="E40" s="9">
        <f t="shared" si="8"/>
        <v>0.875</v>
      </c>
      <c r="F40" s="9">
        <f t="shared" si="9"/>
        <v>0.6875</v>
      </c>
      <c r="G40" s="9">
        <f t="shared" si="10"/>
        <v>0.8125</v>
      </c>
      <c r="H40" s="10">
        <v>8.8726705459636968</v>
      </c>
      <c r="I40" s="11">
        <f t="shared" si="11"/>
        <v>3</v>
      </c>
      <c r="J40">
        <v>166.19070072796001</v>
      </c>
      <c r="K40">
        <v>60.862192789713497</v>
      </c>
      <c r="L40">
        <v>38.396395365397098</v>
      </c>
      <c r="M40">
        <v>0</v>
      </c>
      <c r="N40">
        <v>0</v>
      </c>
      <c r="O40">
        <v>82.749379475911496</v>
      </c>
      <c r="P40">
        <v>26.04248046875</v>
      </c>
      <c r="Q40">
        <v>0</v>
      </c>
      <c r="R40">
        <v>0</v>
      </c>
      <c r="S40">
        <v>219.19478646348301</v>
      </c>
      <c r="T40">
        <v>135.828219951645</v>
      </c>
      <c r="U40">
        <v>0</v>
      </c>
      <c r="V40">
        <v>77.991104125976605</v>
      </c>
      <c r="W40">
        <v>0</v>
      </c>
      <c r="X40">
        <v>81.671758015950502</v>
      </c>
      <c r="Y40">
        <v>0</v>
      </c>
      <c r="Z40">
        <v>36.525319417317696</v>
      </c>
      <c r="AA40">
        <v>0</v>
      </c>
      <c r="AB40">
        <v>0</v>
      </c>
      <c r="AC40">
        <v>64.652516682942704</v>
      </c>
      <c r="AD40">
        <v>155.212174742032</v>
      </c>
      <c r="AE40">
        <v>0</v>
      </c>
      <c r="AF40">
        <v>0</v>
      </c>
      <c r="AG40">
        <v>0</v>
      </c>
      <c r="AH40">
        <v>0</v>
      </c>
      <c r="AI40">
        <v>64.434199015299498</v>
      </c>
      <c r="AJ40">
        <v>0</v>
      </c>
      <c r="AK40">
        <v>73.391779581705705</v>
      </c>
      <c r="AL40">
        <v>0</v>
      </c>
      <c r="AM40">
        <v>0</v>
      </c>
      <c r="AN40">
        <v>0</v>
      </c>
      <c r="AO40">
        <v>68.516998291015597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284.62448679735002</v>
      </c>
      <c r="AY40">
        <v>0</v>
      </c>
      <c r="AZ40">
        <v>0</v>
      </c>
      <c r="BA40">
        <v>54.808832804361998</v>
      </c>
      <c r="BB40">
        <v>0</v>
      </c>
      <c r="BC40">
        <v>0</v>
      </c>
      <c r="BD40">
        <v>0</v>
      </c>
      <c r="BE40">
        <v>0</v>
      </c>
      <c r="BF40">
        <v>56.119613647460902</v>
      </c>
      <c r="BG40">
        <v>0</v>
      </c>
      <c r="BH40">
        <v>0</v>
      </c>
      <c r="BI40">
        <v>37.1065063476562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50.6080729166667</v>
      </c>
      <c r="BR40">
        <v>0</v>
      </c>
      <c r="BS40">
        <v>61.297897338867202</v>
      </c>
      <c r="BT40">
        <v>0</v>
      </c>
      <c r="BU40">
        <v>74.210663648473897</v>
      </c>
      <c r="BV40">
        <v>82.012682373322093</v>
      </c>
      <c r="BW40">
        <v>0</v>
      </c>
      <c r="BX40">
        <v>29.261075337727899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27.881942749023398</v>
      </c>
      <c r="CJ40">
        <v>0</v>
      </c>
      <c r="CK40">
        <v>0</v>
      </c>
      <c r="CL40" s="9"/>
      <c r="CM40" s="9"/>
      <c r="CN40" s="9"/>
      <c r="CO40" s="9"/>
      <c r="CP40" s="9"/>
    </row>
    <row r="41" spans="1:94" x14ac:dyDescent="0.25">
      <c r="A41" t="s">
        <v>202</v>
      </c>
      <c r="B41">
        <v>820.62199999999996</v>
      </c>
      <c r="C41" s="9">
        <f t="shared" si="6"/>
        <v>0.875</v>
      </c>
      <c r="D41" s="9">
        <f t="shared" si="7"/>
        <v>0.6875</v>
      </c>
      <c r="E41" s="9">
        <f t="shared" si="8"/>
        <v>0.6875</v>
      </c>
      <c r="F41" s="9">
        <f t="shared" si="9"/>
        <v>0.875</v>
      </c>
      <c r="G41" s="9">
        <f t="shared" si="10"/>
        <v>0.625</v>
      </c>
      <c r="H41" s="10">
        <v>7.0068801470281077</v>
      </c>
      <c r="I41" s="11">
        <f t="shared" si="11"/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87.600410528796004</v>
      </c>
      <c r="U41">
        <v>0</v>
      </c>
      <c r="V41">
        <v>247.63202153142601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650.088971173613</v>
      </c>
      <c r="AD41">
        <v>92.038757324218807</v>
      </c>
      <c r="AE41">
        <v>0</v>
      </c>
      <c r="AF41">
        <v>75.538970947265597</v>
      </c>
      <c r="AG41">
        <v>0</v>
      </c>
      <c r="AH41">
        <v>0</v>
      </c>
      <c r="AI41">
        <v>0</v>
      </c>
      <c r="AJ41">
        <v>276.01608033567999</v>
      </c>
      <c r="AK41">
        <v>239.305748470758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109.34478759765599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57.493504271017002</v>
      </c>
      <c r="BA41">
        <v>176.67608108798601</v>
      </c>
      <c r="BB41">
        <v>328.17959730115302</v>
      </c>
      <c r="BC41">
        <v>0</v>
      </c>
      <c r="BD41">
        <v>0</v>
      </c>
      <c r="BE41">
        <v>153.18023681640599</v>
      </c>
      <c r="BF41">
        <v>0</v>
      </c>
      <c r="BG41">
        <v>0</v>
      </c>
      <c r="BH41">
        <v>0</v>
      </c>
      <c r="BI41">
        <v>0</v>
      </c>
      <c r="BJ41">
        <v>171.46422573442601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85.256678263346402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110.04785104516699</v>
      </c>
      <c r="BY41">
        <v>0</v>
      </c>
      <c r="BZ41">
        <v>478.54128283330402</v>
      </c>
      <c r="CA41">
        <v>0</v>
      </c>
      <c r="CB41">
        <v>0</v>
      </c>
      <c r="CC41">
        <v>0</v>
      </c>
      <c r="CD41">
        <v>4.0523680591879503E-2</v>
      </c>
      <c r="CE41">
        <v>0</v>
      </c>
      <c r="CF41">
        <v>644.50195353374102</v>
      </c>
      <c r="CG41">
        <v>151.906360890846</v>
      </c>
      <c r="CH41">
        <v>63.535888671875</v>
      </c>
      <c r="CI41">
        <v>0</v>
      </c>
      <c r="CJ41">
        <v>0</v>
      </c>
      <c r="CK41">
        <v>0</v>
      </c>
      <c r="CL41" s="9"/>
      <c r="CM41" s="9"/>
      <c r="CN41" s="9"/>
      <c r="CO41" s="9"/>
      <c r="CP41" s="9"/>
    </row>
    <row r="42" spans="1:94" x14ac:dyDescent="0.25">
      <c r="A42" t="s">
        <v>203</v>
      </c>
      <c r="B42">
        <v>848.65329999999994</v>
      </c>
      <c r="C42" s="9">
        <f t="shared" si="6"/>
        <v>1</v>
      </c>
      <c r="D42" s="9">
        <f t="shared" si="7"/>
        <v>1</v>
      </c>
      <c r="E42" s="9">
        <f t="shared" si="8"/>
        <v>0.8125</v>
      </c>
      <c r="F42" s="9">
        <f t="shared" si="9"/>
        <v>6.25E-2</v>
      </c>
      <c r="G42" s="9">
        <f t="shared" si="10"/>
        <v>0.875</v>
      </c>
      <c r="H42" s="10">
        <v>8.0079815868048563</v>
      </c>
      <c r="I42" s="11">
        <f t="shared" si="11"/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66.578272501627595</v>
      </c>
      <c r="AV42">
        <v>26.337008158365901</v>
      </c>
      <c r="AW42">
        <v>74.916809082031193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53.088606953358699</v>
      </c>
      <c r="BG42">
        <v>0</v>
      </c>
      <c r="BH42">
        <v>4.79392062398699</v>
      </c>
      <c r="BI42">
        <v>238.07957867221799</v>
      </c>
      <c r="BJ42">
        <v>12.6773324616178</v>
      </c>
      <c r="BK42">
        <v>66.244996165242995</v>
      </c>
      <c r="BL42">
        <v>0.88859545160361098</v>
      </c>
      <c r="BM42">
        <v>11.2012637608617</v>
      </c>
      <c r="BN42">
        <v>6.1525700221186304</v>
      </c>
      <c r="BO42">
        <v>58.9733706693683</v>
      </c>
      <c r="BP42">
        <v>2.22622283462014</v>
      </c>
      <c r="BQ42">
        <v>58.141498414937402</v>
      </c>
      <c r="BR42">
        <v>0.169067794161878</v>
      </c>
      <c r="BS42">
        <v>12.684848972984501</v>
      </c>
      <c r="BT42">
        <v>1.0457978872578999</v>
      </c>
      <c r="BU42">
        <v>7.9398727079223699</v>
      </c>
      <c r="BV42">
        <v>0</v>
      </c>
      <c r="BW42">
        <v>0</v>
      </c>
      <c r="BX42">
        <v>50.533055623372398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68.2591959635417</v>
      </c>
      <c r="CI42">
        <v>0</v>
      </c>
      <c r="CJ42">
        <v>0</v>
      </c>
      <c r="CK42">
        <v>0</v>
      </c>
      <c r="CL42" s="9"/>
      <c r="CM42" s="9"/>
      <c r="CN42" s="9"/>
      <c r="CO42" s="9"/>
      <c r="CP42" s="9"/>
    </row>
    <row r="43" spans="1:94" x14ac:dyDescent="0.25">
      <c r="A43" t="s">
        <v>204</v>
      </c>
      <c r="B43">
        <v>926.79409999999996</v>
      </c>
      <c r="C43" s="9">
        <f t="shared" si="6"/>
        <v>0</v>
      </c>
      <c r="D43" s="9">
        <f t="shared" si="7"/>
        <v>0.1875</v>
      </c>
      <c r="E43" s="9">
        <f t="shared" si="8"/>
        <v>0</v>
      </c>
      <c r="F43" s="9">
        <f t="shared" si="9"/>
        <v>0.125</v>
      </c>
      <c r="G43" s="9">
        <f t="shared" si="10"/>
        <v>0.375</v>
      </c>
      <c r="H43" s="10">
        <v>7.9757649427583264</v>
      </c>
      <c r="I43" s="11">
        <f t="shared" si="11"/>
        <v>5</v>
      </c>
      <c r="J43">
        <v>441.30937943010701</v>
      </c>
      <c r="K43">
        <v>3864.9914417739401</v>
      </c>
      <c r="L43">
        <v>186.90175987279599</v>
      </c>
      <c r="M43">
        <v>41.411949107235998</v>
      </c>
      <c r="N43">
        <v>35.772774049481598</v>
      </c>
      <c r="O43">
        <v>249.17279117519399</v>
      </c>
      <c r="P43">
        <v>145.93488039716399</v>
      </c>
      <c r="Q43">
        <v>157.24010599613499</v>
      </c>
      <c r="R43">
        <v>3913.17745377558</v>
      </c>
      <c r="S43">
        <v>2071.64234269197</v>
      </c>
      <c r="T43">
        <v>434.06923100492799</v>
      </c>
      <c r="U43">
        <v>1.2364630407997299</v>
      </c>
      <c r="V43">
        <v>47.657190783536898</v>
      </c>
      <c r="W43">
        <v>0.93362278946319199</v>
      </c>
      <c r="X43">
        <v>193.98937722342399</v>
      </c>
      <c r="Y43">
        <v>387.604264681438</v>
      </c>
      <c r="Z43">
        <v>209.59115728866399</v>
      </c>
      <c r="AA43">
        <v>122.503433183748</v>
      </c>
      <c r="AB43">
        <v>172.42089831865101</v>
      </c>
      <c r="AC43">
        <v>363.04355958788602</v>
      </c>
      <c r="AD43">
        <v>220.753433243345</v>
      </c>
      <c r="AE43">
        <v>118.29515754567601</v>
      </c>
      <c r="AF43">
        <v>85.116401479181604</v>
      </c>
      <c r="AG43">
        <v>0</v>
      </c>
      <c r="AH43">
        <v>73.315864404509696</v>
      </c>
      <c r="AI43">
        <v>44.826919650917603</v>
      </c>
      <c r="AJ43">
        <v>0.470282869928067</v>
      </c>
      <c r="AK43">
        <v>72.498440068562104</v>
      </c>
      <c r="AL43">
        <v>177.35160859773501</v>
      </c>
      <c r="AM43">
        <v>89.052161689577105</v>
      </c>
      <c r="AN43">
        <v>0</v>
      </c>
      <c r="AO43">
        <v>0</v>
      </c>
      <c r="AP43">
        <v>452.29885720314701</v>
      </c>
      <c r="AQ43">
        <v>200.59968291802099</v>
      </c>
      <c r="AR43">
        <v>44.684613512825699</v>
      </c>
      <c r="AS43">
        <v>69.875722249348996</v>
      </c>
      <c r="AT43">
        <v>124.963359646519</v>
      </c>
      <c r="AU43">
        <v>51.502991966618197</v>
      </c>
      <c r="AV43">
        <v>29.951713562011701</v>
      </c>
      <c r="AW43">
        <v>736.21101786391</v>
      </c>
      <c r="AX43">
        <v>611.87764654240198</v>
      </c>
      <c r="AY43">
        <v>165.53999848212101</v>
      </c>
      <c r="AZ43">
        <v>144.337594739878</v>
      </c>
      <c r="BA43">
        <v>60.629454947073597</v>
      </c>
      <c r="BB43">
        <v>140.28102913320399</v>
      </c>
      <c r="BC43">
        <v>135.821753383915</v>
      </c>
      <c r="BD43">
        <v>99.524674929022694</v>
      </c>
      <c r="BE43">
        <v>181.27476618763899</v>
      </c>
      <c r="BF43">
        <v>410.48118520326398</v>
      </c>
      <c r="BG43">
        <v>53.813039837340298</v>
      </c>
      <c r="BH43">
        <v>128.72722795081401</v>
      </c>
      <c r="BI43">
        <v>88.693964508052801</v>
      </c>
      <c r="BJ43">
        <v>0</v>
      </c>
      <c r="BK43">
        <v>72.784934524523507</v>
      </c>
      <c r="BL43">
        <v>49.999079386393198</v>
      </c>
      <c r="BM43">
        <v>63.942805333442003</v>
      </c>
      <c r="BN43">
        <v>391.66570164804801</v>
      </c>
      <c r="BO43">
        <v>171.912154958738</v>
      </c>
      <c r="BP43">
        <v>81.610432094413</v>
      </c>
      <c r="BQ43">
        <v>76.676067765865199</v>
      </c>
      <c r="BR43">
        <v>27.689921843324999</v>
      </c>
      <c r="BS43">
        <v>30.903937462124901</v>
      </c>
      <c r="BT43">
        <v>0</v>
      </c>
      <c r="BU43">
        <v>2.9559054291000502</v>
      </c>
      <c r="BV43">
        <v>340.00183708270401</v>
      </c>
      <c r="BW43">
        <v>8.5289977293899297E-2</v>
      </c>
      <c r="BX43">
        <v>42.807755454621997</v>
      </c>
      <c r="BY43">
        <v>62.9468587239583</v>
      </c>
      <c r="BZ43">
        <v>67.140063434318094</v>
      </c>
      <c r="CA43">
        <v>0</v>
      </c>
      <c r="CB43">
        <v>0</v>
      </c>
      <c r="CC43">
        <v>0</v>
      </c>
      <c r="CD43">
        <v>174.785507094747</v>
      </c>
      <c r="CE43">
        <v>41.436332702636697</v>
      </c>
      <c r="CF43">
        <v>43.701370239257798</v>
      </c>
      <c r="CG43">
        <v>0</v>
      </c>
      <c r="CH43">
        <v>7.2133457880060897E-2</v>
      </c>
      <c r="CI43">
        <v>0</v>
      </c>
      <c r="CJ43">
        <v>196.61692135833101</v>
      </c>
      <c r="CK43">
        <v>0</v>
      </c>
      <c r="CL43" s="9"/>
      <c r="CM43" s="9"/>
      <c r="CN43" s="9"/>
      <c r="CO43" s="9"/>
      <c r="CP43" s="9"/>
    </row>
    <row r="44" spans="1:94" x14ac:dyDescent="0.25">
      <c r="A44" t="s">
        <v>205</v>
      </c>
      <c r="B44">
        <v>732.45989999999995</v>
      </c>
      <c r="C44" s="9">
        <f t="shared" si="6"/>
        <v>0.875</v>
      </c>
      <c r="D44" s="9">
        <f t="shared" si="7"/>
        <v>0.9375</v>
      </c>
      <c r="E44" s="9">
        <f t="shared" si="8"/>
        <v>0.1875</v>
      </c>
      <c r="F44" s="9">
        <f t="shared" si="9"/>
        <v>1</v>
      </c>
      <c r="G44" s="9">
        <f t="shared" si="10"/>
        <v>0.9375</v>
      </c>
      <c r="H44" s="10">
        <v>8.9045451119609655</v>
      </c>
      <c r="I44" s="11">
        <f t="shared" si="11"/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155.64596670588301</v>
      </c>
      <c r="Q44">
        <v>0</v>
      </c>
      <c r="R44">
        <v>0</v>
      </c>
      <c r="S44">
        <v>137.020029703776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67.4911702473958</v>
      </c>
      <c r="AM44">
        <v>0</v>
      </c>
      <c r="AN44">
        <v>0</v>
      </c>
      <c r="AO44">
        <v>0</v>
      </c>
      <c r="AP44">
        <v>1105.62313481764</v>
      </c>
      <c r="AQ44">
        <v>2188.0617617002199</v>
      </c>
      <c r="AR44">
        <v>2385.6804712865101</v>
      </c>
      <c r="AS44">
        <v>0</v>
      </c>
      <c r="AT44">
        <v>1595.6597358392501</v>
      </c>
      <c r="AU44">
        <v>924.67866929486195</v>
      </c>
      <c r="AV44">
        <v>451.31380617164098</v>
      </c>
      <c r="AW44">
        <v>2220.61499910163</v>
      </c>
      <c r="AX44">
        <v>309.26296975511502</v>
      </c>
      <c r="AY44">
        <v>695.38014922932302</v>
      </c>
      <c r="AZ44">
        <v>625.91268654558598</v>
      </c>
      <c r="BA44">
        <v>0</v>
      </c>
      <c r="BB44">
        <v>0</v>
      </c>
      <c r="BC44">
        <v>2011.4772517510601</v>
      </c>
      <c r="BD44">
        <v>301.05977787980601</v>
      </c>
      <c r="BE44">
        <v>297.91269127327899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65.3981119791667</v>
      </c>
      <c r="CK44">
        <v>0</v>
      </c>
      <c r="CL44" s="9"/>
      <c r="CM44" s="9"/>
      <c r="CN44" s="9"/>
      <c r="CO44" s="9"/>
      <c r="CP44" s="9"/>
    </row>
    <row r="45" spans="1:94" x14ac:dyDescent="0.25">
      <c r="A45" t="s">
        <v>206</v>
      </c>
      <c r="B45">
        <v>914.75779999999997</v>
      </c>
      <c r="C45" s="9">
        <f t="shared" si="6"/>
        <v>0.9375</v>
      </c>
      <c r="D45" s="9">
        <f t="shared" si="7"/>
        <v>0.8125</v>
      </c>
      <c r="E45" s="9">
        <f t="shared" si="8"/>
        <v>0.875</v>
      </c>
      <c r="F45" s="9">
        <f t="shared" si="9"/>
        <v>0.625</v>
      </c>
      <c r="G45" s="9">
        <f t="shared" si="10"/>
        <v>0.875</v>
      </c>
      <c r="H45" s="10">
        <v>7.7788781617113365</v>
      </c>
      <c r="I45" s="11">
        <f t="shared" si="11"/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81.511754353841098</v>
      </c>
      <c r="Y45">
        <v>0</v>
      </c>
      <c r="Z45">
        <v>0</v>
      </c>
      <c r="AA45">
        <v>0</v>
      </c>
      <c r="AB45">
        <v>0</v>
      </c>
      <c r="AC45">
        <v>46.550791422525997</v>
      </c>
      <c r="AD45">
        <v>0</v>
      </c>
      <c r="AE45">
        <v>0</v>
      </c>
      <c r="AF45">
        <v>70.278233846028598</v>
      </c>
      <c r="AG45">
        <v>79.494745890299498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107.612223307292</v>
      </c>
      <c r="AQ45">
        <v>68.166366577148395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79.570826212565095</v>
      </c>
      <c r="BG45">
        <v>82.0492350260417</v>
      </c>
      <c r="BH45">
        <v>0</v>
      </c>
      <c r="BI45">
        <v>0</v>
      </c>
      <c r="BJ45">
        <v>67.7862548828125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54.7062581380208</v>
      </c>
      <c r="BR45">
        <v>0</v>
      </c>
      <c r="BS45">
        <v>0</v>
      </c>
      <c r="BT45">
        <v>189.84337142405499</v>
      </c>
      <c r="BU45">
        <v>63.6001039070537</v>
      </c>
      <c r="BV45">
        <v>0</v>
      </c>
      <c r="BW45">
        <v>0</v>
      </c>
      <c r="BX45">
        <v>0</v>
      </c>
      <c r="BY45">
        <v>0</v>
      </c>
      <c r="BZ45">
        <v>64.959421793619796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93.819997151692704</v>
      </c>
      <c r="CK45">
        <v>0</v>
      </c>
      <c r="CL45" s="9"/>
      <c r="CM45" s="9"/>
      <c r="CN45" s="9"/>
      <c r="CO45" s="9"/>
      <c r="CP45" s="9"/>
    </row>
    <row r="46" spans="1:94" x14ac:dyDescent="0.25">
      <c r="A46" t="s">
        <v>207</v>
      </c>
      <c r="B46">
        <v>698.51189999999997</v>
      </c>
      <c r="C46" s="9">
        <f t="shared" si="6"/>
        <v>0.875</v>
      </c>
      <c r="D46" s="9">
        <f t="shared" si="7"/>
        <v>1</v>
      </c>
      <c r="E46" s="9">
        <f t="shared" si="8"/>
        <v>0.9375</v>
      </c>
      <c r="F46" s="9">
        <f t="shared" si="9"/>
        <v>0.6875</v>
      </c>
      <c r="G46" s="9">
        <f t="shared" si="10"/>
        <v>0.9375</v>
      </c>
      <c r="H46" s="10">
        <v>8.4905772267565034</v>
      </c>
      <c r="I46" s="11">
        <f t="shared" si="11"/>
        <v>1</v>
      </c>
      <c r="J46">
        <v>0</v>
      </c>
      <c r="K46">
        <v>0</v>
      </c>
      <c r="L46">
        <v>0</v>
      </c>
      <c r="M46">
        <v>0</v>
      </c>
      <c r="N46">
        <v>61.810114542643198</v>
      </c>
      <c r="O46">
        <v>0</v>
      </c>
      <c r="P46">
        <v>0</v>
      </c>
      <c r="Q46">
        <v>0</v>
      </c>
      <c r="R46">
        <v>142.62460327148401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88.666402180989607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65.440394083658902</v>
      </c>
      <c r="BI46">
        <v>0</v>
      </c>
      <c r="BJ46">
        <v>76.884180704752595</v>
      </c>
      <c r="BK46">
        <v>0</v>
      </c>
      <c r="BL46">
        <v>57.778106689453097</v>
      </c>
      <c r="BM46">
        <v>68.874506632486998</v>
      </c>
      <c r="BN46">
        <v>0</v>
      </c>
      <c r="BO46">
        <v>71.161860148111998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71.602035522460895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 s="9"/>
      <c r="CM46" s="9"/>
      <c r="CN46" s="9"/>
      <c r="CO46" s="9"/>
      <c r="CP46" s="9"/>
    </row>
    <row r="47" spans="1:94" x14ac:dyDescent="0.25">
      <c r="A47" t="s">
        <v>208</v>
      </c>
      <c r="B47">
        <v>703.45209999999997</v>
      </c>
      <c r="C47" s="9">
        <f t="shared" si="6"/>
        <v>0.8125</v>
      </c>
      <c r="D47" s="9">
        <f t="shared" si="7"/>
        <v>0.6875</v>
      </c>
      <c r="E47" s="9">
        <f t="shared" si="8"/>
        <v>0.9375</v>
      </c>
      <c r="F47" s="9">
        <f t="shared" si="9"/>
        <v>0.9375</v>
      </c>
      <c r="G47" s="9">
        <f t="shared" si="10"/>
        <v>1</v>
      </c>
      <c r="H47" s="10">
        <v>6.9914949691492501</v>
      </c>
      <c r="I47" s="11">
        <f t="shared" si="11"/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74.292449951171903</v>
      </c>
      <c r="R47">
        <v>0</v>
      </c>
      <c r="S47">
        <v>0</v>
      </c>
      <c r="T47">
        <v>0</v>
      </c>
      <c r="U47">
        <v>73.807871500651004</v>
      </c>
      <c r="V47">
        <v>0</v>
      </c>
      <c r="W47">
        <v>0</v>
      </c>
      <c r="X47">
        <v>0</v>
      </c>
      <c r="Y47">
        <v>120.771128336589</v>
      </c>
      <c r="Z47">
        <v>0</v>
      </c>
      <c r="AA47">
        <v>0</v>
      </c>
      <c r="AB47">
        <v>0</v>
      </c>
      <c r="AC47">
        <v>77.405344645182296</v>
      </c>
      <c r="AD47">
        <v>0</v>
      </c>
      <c r="AE47">
        <v>67.135309855143205</v>
      </c>
      <c r="AF47">
        <v>99.173044840494796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61.880752563476598</v>
      </c>
      <c r="AM47">
        <v>0</v>
      </c>
      <c r="AN47">
        <v>0</v>
      </c>
      <c r="AO47">
        <v>39.072987874349003</v>
      </c>
      <c r="AP47">
        <v>0</v>
      </c>
      <c r="AQ47">
        <v>0</v>
      </c>
      <c r="AR47">
        <v>0</v>
      </c>
      <c r="AS47">
        <v>0</v>
      </c>
      <c r="AT47">
        <v>84.231547037760393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65.173639933268205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 s="9"/>
      <c r="CM47" s="9"/>
      <c r="CN47" s="9"/>
      <c r="CO47" s="9"/>
      <c r="CP47" s="9"/>
    </row>
    <row r="48" spans="1:94" x14ac:dyDescent="0.25">
      <c r="A48" t="s">
        <v>209</v>
      </c>
      <c r="B48">
        <v>727.45209999999997</v>
      </c>
      <c r="C48" s="9">
        <f t="shared" si="6"/>
        <v>0.8125</v>
      </c>
      <c r="D48" s="9">
        <f t="shared" si="7"/>
        <v>0.5625</v>
      </c>
      <c r="E48" s="9">
        <f t="shared" si="8"/>
        <v>0.75</v>
      </c>
      <c r="F48" s="9">
        <f t="shared" si="9"/>
        <v>0.5</v>
      </c>
      <c r="G48" s="9">
        <f t="shared" si="10"/>
        <v>0.8125</v>
      </c>
      <c r="H48" s="10">
        <v>6.4419456573565448</v>
      </c>
      <c r="I48" s="11">
        <f t="shared" si="11"/>
        <v>2</v>
      </c>
      <c r="J48">
        <v>0</v>
      </c>
      <c r="K48">
        <v>0</v>
      </c>
      <c r="L48">
        <v>0</v>
      </c>
      <c r="M48">
        <v>0</v>
      </c>
      <c r="N48">
        <v>97.074198404947893</v>
      </c>
      <c r="O48">
        <v>0</v>
      </c>
      <c r="P48">
        <v>0</v>
      </c>
      <c r="Q48">
        <v>184.15299659487201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232.82073348591501</v>
      </c>
      <c r="Z48">
        <v>117.782633463542</v>
      </c>
      <c r="AA48">
        <v>0</v>
      </c>
      <c r="AB48">
        <v>0</v>
      </c>
      <c r="AC48">
        <v>0</v>
      </c>
      <c r="AD48">
        <v>0</v>
      </c>
      <c r="AE48">
        <v>159.28948974609401</v>
      </c>
      <c r="AF48">
        <v>70.2843017578125</v>
      </c>
      <c r="AG48">
        <v>2.2140059180727398</v>
      </c>
      <c r="AH48">
        <v>0</v>
      </c>
      <c r="AI48">
        <v>0.48995024719153901</v>
      </c>
      <c r="AJ48">
        <v>0</v>
      </c>
      <c r="AK48">
        <v>0</v>
      </c>
      <c r="AL48">
        <v>0</v>
      </c>
      <c r="AM48">
        <v>50.849615942515697</v>
      </c>
      <c r="AN48">
        <v>0</v>
      </c>
      <c r="AO48">
        <v>5.2419595171803604</v>
      </c>
      <c r="AP48">
        <v>0</v>
      </c>
      <c r="AQ48">
        <v>88.891337076822893</v>
      </c>
      <c r="AR48">
        <v>0</v>
      </c>
      <c r="AS48">
        <v>0</v>
      </c>
      <c r="AT48">
        <v>0</v>
      </c>
      <c r="AU48">
        <v>197.69365248090801</v>
      </c>
      <c r="AV48">
        <v>133.68637441391999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73.2789306640625</v>
      </c>
      <c r="BE48">
        <v>0</v>
      </c>
      <c r="BF48">
        <v>0</v>
      </c>
      <c r="BG48">
        <v>0</v>
      </c>
      <c r="BH48">
        <v>1.25216437952858</v>
      </c>
      <c r="BI48">
        <v>0</v>
      </c>
      <c r="BJ48">
        <v>4.29570745590238</v>
      </c>
      <c r="BK48">
        <v>6.4842432615809296</v>
      </c>
      <c r="BL48">
        <v>2.9992716846476299</v>
      </c>
      <c r="BM48">
        <v>8.6408180687402592</v>
      </c>
      <c r="BN48">
        <v>0</v>
      </c>
      <c r="BO48">
        <v>0</v>
      </c>
      <c r="BP48">
        <v>0</v>
      </c>
      <c r="BQ48">
        <v>2.10904395848473</v>
      </c>
      <c r="BR48">
        <v>0</v>
      </c>
      <c r="BS48">
        <v>62.923173199795997</v>
      </c>
      <c r="BT48">
        <v>1.42307875247691</v>
      </c>
      <c r="BU48">
        <v>0</v>
      </c>
      <c r="BV48">
        <v>0</v>
      </c>
      <c r="BW48">
        <v>43.568929763491397</v>
      </c>
      <c r="BX48">
        <v>0</v>
      </c>
      <c r="BY48">
        <v>0</v>
      </c>
      <c r="BZ48">
        <v>132.20806884765599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0.61124286594275201</v>
      </c>
      <c r="CL48" s="9"/>
      <c r="CM48" s="9"/>
      <c r="CN48" s="9"/>
      <c r="CO48" s="9"/>
      <c r="CP48" s="9"/>
    </row>
    <row r="49" spans="1:94" x14ac:dyDescent="0.25">
      <c r="A49" t="s">
        <v>210</v>
      </c>
      <c r="B49">
        <v>892.70010000000002</v>
      </c>
      <c r="C49" s="9">
        <f t="shared" si="6"/>
        <v>0.9375</v>
      </c>
      <c r="D49" s="9">
        <f t="shared" si="7"/>
        <v>0.9375</v>
      </c>
      <c r="E49" s="9">
        <f t="shared" si="8"/>
        <v>0.875</v>
      </c>
      <c r="F49" s="9">
        <f t="shared" si="9"/>
        <v>0.5625</v>
      </c>
      <c r="G49" s="9">
        <f t="shared" si="10"/>
        <v>0.875</v>
      </c>
      <c r="H49" s="10">
        <v>7.6422330659986146</v>
      </c>
      <c r="I49" s="11">
        <f t="shared" si="11"/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112.439493815104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71.634373982747405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178.84249569024499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83.773986816406193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66.036616007486998</v>
      </c>
      <c r="BI49">
        <v>0</v>
      </c>
      <c r="BJ49">
        <v>0</v>
      </c>
      <c r="BK49">
        <v>0</v>
      </c>
      <c r="BL49">
        <v>61.5005710794088</v>
      </c>
      <c r="BM49">
        <v>35.783655802408902</v>
      </c>
      <c r="BN49">
        <v>76.889256795247405</v>
      </c>
      <c r="BO49">
        <v>0</v>
      </c>
      <c r="BP49">
        <v>0</v>
      </c>
      <c r="BQ49">
        <v>71.360661824544295</v>
      </c>
      <c r="BR49">
        <v>62.541631062825502</v>
      </c>
      <c r="BS49">
        <v>54.368474324544302</v>
      </c>
      <c r="BT49">
        <v>0</v>
      </c>
      <c r="BU49">
        <v>0</v>
      </c>
      <c r="BV49">
        <v>0</v>
      </c>
      <c r="BW49">
        <v>69.548360188802107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68.168451176872793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 s="9"/>
      <c r="CM49" s="9"/>
      <c r="CN49" s="9"/>
      <c r="CO49" s="9"/>
      <c r="CP49" s="9"/>
    </row>
    <row r="50" spans="1:94" x14ac:dyDescent="0.25">
      <c r="A50" t="s">
        <v>211</v>
      </c>
      <c r="B50">
        <v>908.73140000000001</v>
      </c>
      <c r="C50" s="9">
        <f t="shared" si="6"/>
        <v>0.8125</v>
      </c>
      <c r="D50" s="9">
        <f t="shared" si="7"/>
        <v>0.8125</v>
      </c>
      <c r="E50" s="9">
        <f t="shared" si="8"/>
        <v>0.8125</v>
      </c>
      <c r="F50" s="9">
        <f t="shared" si="9"/>
        <v>0.4375</v>
      </c>
      <c r="G50" s="9">
        <f t="shared" si="10"/>
        <v>0.75</v>
      </c>
      <c r="H50" s="10">
        <v>7.7057973345968671</v>
      </c>
      <c r="I50" s="11">
        <f t="shared" si="11"/>
        <v>1</v>
      </c>
      <c r="J50">
        <v>0</v>
      </c>
      <c r="K50">
        <v>0</v>
      </c>
      <c r="L50">
        <v>0</v>
      </c>
      <c r="M50">
        <v>0</v>
      </c>
      <c r="N50">
        <v>78.115227114564902</v>
      </c>
      <c r="O50">
        <v>0</v>
      </c>
      <c r="P50">
        <v>0</v>
      </c>
      <c r="Q50">
        <v>0</v>
      </c>
      <c r="R50">
        <v>158.85883585612001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0.30422610113639198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70.597096761067704</v>
      </c>
      <c r="AK50">
        <v>166.631356944711</v>
      </c>
      <c r="AL50">
        <v>0</v>
      </c>
      <c r="AM50">
        <v>71.635557755575505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88.651723225911496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144.360444060513</v>
      </c>
      <c r="BA50">
        <v>0</v>
      </c>
      <c r="BB50">
        <v>0</v>
      </c>
      <c r="BC50">
        <v>0</v>
      </c>
      <c r="BD50">
        <v>0</v>
      </c>
      <c r="BE50">
        <v>74.545471191406193</v>
      </c>
      <c r="BF50">
        <v>80.371815999348996</v>
      </c>
      <c r="BG50">
        <v>162.47322955542501</v>
      </c>
      <c r="BH50">
        <v>68.374209474337604</v>
      </c>
      <c r="BI50">
        <v>0</v>
      </c>
      <c r="BJ50">
        <v>87.361958821614607</v>
      </c>
      <c r="BK50">
        <v>82.424392700195298</v>
      </c>
      <c r="BL50">
        <v>49.228897094726598</v>
      </c>
      <c r="BM50">
        <v>0</v>
      </c>
      <c r="BN50">
        <v>0</v>
      </c>
      <c r="BO50">
        <v>0</v>
      </c>
      <c r="BP50">
        <v>0</v>
      </c>
      <c r="BQ50">
        <v>157.47416206479201</v>
      </c>
      <c r="BR50">
        <v>202.68197757326001</v>
      </c>
      <c r="BS50">
        <v>0</v>
      </c>
      <c r="BT50">
        <v>170.37920952242899</v>
      </c>
      <c r="BU50">
        <v>0</v>
      </c>
      <c r="BV50">
        <v>0</v>
      </c>
      <c r="BW50">
        <v>68.755589803059905</v>
      </c>
      <c r="BX50">
        <v>73.462158203125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69.076395670572893</v>
      </c>
      <c r="CI50">
        <v>0</v>
      </c>
      <c r="CJ50">
        <v>1.0546810978614301</v>
      </c>
      <c r="CK50">
        <v>0</v>
      </c>
      <c r="CL50" s="9"/>
      <c r="CM50" s="9"/>
      <c r="CN50" s="9"/>
      <c r="CO50" s="9"/>
      <c r="CP50" s="9"/>
    </row>
    <row r="51" spans="1:94" x14ac:dyDescent="0.25">
      <c r="A51" t="s">
        <v>212</v>
      </c>
      <c r="B51">
        <v>911.6712</v>
      </c>
      <c r="C51" s="9">
        <f t="shared" si="6"/>
        <v>0.8125</v>
      </c>
      <c r="D51" s="9">
        <f t="shared" si="7"/>
        <v>1</v>
      </c>
      <c r="E51" s="9">
        <f t="shared" si="8"/>
        <v>0.9375</v>
      </c>
      <c r="F51" s="9">
        <f t="shared" si="9"/>
        <v>0.625</v>
      </c>
      <c r="G51" s="9">
        <f t="shared" si="10"/>
        <v>1</v>
      </c>
      <c r="H51" s="10">
        <v>7.7586451489652148</v>
      </c>
      <c r="I51" s="11">
        <f t="shared" si="11"/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95.5491536458333</v>
      </c>
      <c r="U51">
        <v>42.148483276367202</v>
      </c>
      <c r="V51">
        <v>0</v>
      </c>
      <c r="W51">
        <v>88.2172298079565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75.291885375976605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87.626291910807296</v>
      </c>
      <c r="BH51">
        <v>91.6495768229167</v>
      </c>
      <c r="BI51">
        <v>0</v>
      </c>
      <c r="BJ51">
        <v>64.948354085286496</v>
      </c>
      <c r="BK51">
        <v>0</v>
      </c>
      <c r="BL51">
        <v>84.466924031575502</v>
      </c>
      <c r="BM51">
        <v>0</v>
      </c>
      <c r="BN51">
        <v>0</v>
      </c>
      <c r="BO51">
        <v>127.536702473958</v>
      </c>
      <c r="BP51">
        <v>0</v>
      </c>
      <c r="BQ51">
        <v>0</v>
      </c>
      <c r="BR51">
        <v>0</v>
      </c>
      <c r="BS51">
        <v>82.929250081380204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 s="9"/>
      <c r="CM51" s="9"/>
      <c r="CN51" s="9"/>
      <c r="CO51" s="9"/>
      <c r="CP51" s="9"/>
    </row>
    <row r="52" spans="1:94" x14ac:dyDescent="0.25">
      <c r="A52" t="s">
        <v>213</v>
      </c>
      <c r="B52">
        <v>741.50409999999999</v>
      </c>
      <c r="C52" s="9">
        <f t="shared" si="6"/>
        <v>0.75</v>
      </c>
      <c r="D52" s="9">
        <f t="shared" si="7"/>
        <v>0.75</v>
      </c>
      <c r="E52" s="9">
        <f t="shared" si="8"/>
        <v>0.75</v>
      </c>
      <c r="F52" s="9">
        <f t="shared" si="9"/>
        <v>0.75</v>
      </c>
      <c r="G52" s="9">
        <f t="shared" si="10"/>
        <v>0.6875</v>
      </c>
      <c r="H52" s="10">
        <v>7.5107214770998958</v>
      </c>
      <c r="I52" s="11">
        <f t="shared" si="11"/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82.507513064805707</v>
      </c>
      <c r="P52">
        <v>0</v>
      </c>
      <c r="Q52">
        <v>0</v>
      </c>
      <c r="R52">
        <v>0</v>
      </c>
      <c r="S52">
        <v>0</v>
      </c>
      <c r="T52">
        <v>93.599029541015597</v>
      </c>
      <c r="U52">
        <v>0</v>
      </c>
      <c r="V52">
        <v>0</v>
      </c>
      <c r="W52">
        <v>0</v>
      </c>
      <c r="X52">
        <v>110.09408569335901</v>
      </c>
      <c r="Y52">
        <v>79.065617179451706</v>
      </c>
      <c r="Z52">
        <v>0</v>
      </c>
      <c r="AA52">
        <v>0</v>
      </c>
      <c r="AB52">
        <v>61.695953369140597</v>
      </c>
      <c r="AC52">
        <v>0</v>
      </c>
      <c r="AD52">
        <v>0</v>
      </c>
      <c r="AE52">
        <v>0</v>
      </c>
      <c r="AF52">
        <v>67.176696777343807</v>
      </c>
      <c r="AG52">
        <v>0</v>
      </c>
      <c r="AH52">
        <v>0</v>
      </c>
      <c r="AI52">
        <v>0</v>
      </c>
      <c r="AJ52">
        <v>0</v>
      </c>
      <c r="AK52">
        <v>91.772237141927107</v>
      </c>
      <c r="AL52">
        <v>0</v>
      </c>
      <c r="AM52">
        <v>0</v>
      </c>
      <c r="AN52">
        <v>0</v>
      </c>
      <c r="AO52">
        <v>88.942128499348996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66.503005981445298</v>
      </c>
      <c r="AV52">
        <v>0</v>
      </c>
      <c r="AW52">
        <v>1781.0009121703299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43.768422444661503</v>
      </c>
      <c r="BD52">
        <v>0</v>
      </c>
      <c r="BE52">
        <v>754.24635690432001</v>
      </c>
      <c r="BF52">
        <v>56.474197387695298</v>
      </c>
      <c r="BG52">
        <v>0</v>
      </c>
      <c r="BH52">
        <v>93.788194358599796</v>
      </c>
      <c r="BI52">
        <v>0</v>
      </c>
      <c r="BJ52">
        <v>0</v>
      </c>
      <c r="BK52">
        <v>0</v>
      </c>
      <c r="BL52">
        <v>0</v>
      </c>
      <c r="BM52">
        <v>68.837514241536496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60.769424438476598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146.115304848824</v>
      </c>
      <c r="CA52">
        <v>170.599008510094</v>
      </c>
      <c r="CB52">
        <v>134.02156881097</v>
      </c>
      <c r="CC52">
        <v>0</v>
      </c>
      <c r="CD52">
        <v>0</v>
      </c>
      <c r="CE52">
        <v>0</v>
      </c>
      <c r="CF52">
        <v>82.228459676106795</v>
      </c>
      <c r="CG52">
        <v>0</v>
      </c>
      <c r="CH52">
        <v>0</v>
      </c>
      <c r="CI52">
        <v>0</v>
      </c>
      <c r="CJ52">
        <v>0</v>
      </c>
      <c r="CK52">
        <v>83.051045735677107</v>
      </c>
      <c r="CL52" s="9"/>
      <c r="CM52" s="9"/>
      <c r="CN52" s="9"/>
      <c r="CO52" s="9"/>
      <c r="CP52" s="9"/>
    </row>
    <row r="53" spans="1:94" x14ac:dyDescent="0.25">
      <c r="A53" t="s">
        <v>214</v>
      </c>
      <c r="B53">
        <v>797.56669999999997</v>
      </c>
      <c r="C53" s="9">
        <f t="shared" si="6"/>
        <v>0.875</v>
      </c>
      <c r="D53" s="9">
        <f t="shared" si="7"/>
        <v>0.8125</v>
      </c>
      <c r="E53" s="9">
        <f t="shared" si="8"/>
        <v>0.75</v>
      </c>
      <c r="F53" s="9">
        <f t="shared" si="9"/>
        <v>0.9375</v>
      </c>
      <c r="G53" s="9">
        <f t="shared" si="10"/>
        <v>0.6875</v>
      </c>
      <c r="H53" s="10">
        <v>8.6070618073219602</v>
      </c>
      <c r="I53" s="11">
        <f t="shared" si="11"/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105.593007405599</v>
      </c>
      <c r="S53">
        <v>0</v>
      </c>
      <c r="T53">
        <v>0</v>
      </c>
      <c r="U53">
        <v>51.131439208984403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66.881561279296903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44.6099853515625</v>
      </c>
      <c r="AO53">
        <v>71.711120605468807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93.1298014322917</v>
      </c>
      <c r="AV53">
        <v>0</v>
      </c>
      <c r="AW53">
        <v>562.10705036239301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73.019261678059905</v>
      </c>
      <c r="BE53">
        <v>101.208363850911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62.5520629882812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76.654774983723996</v>
      </c>
      <c r="BX53">
        <v>0</v>
      </c>
      <c r="BY53">
        <v>66.858947753906193</v>
      </c>
      <c r="BZ53">
        <v>82.2183430989583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66.8586832682292</v>
      </c>
      <c r="CI53">
        <v>0</v>
      </c>
      <c r="CJ53">
        <v>90.4171549479167</v>
      </c>
      <c r="CK53">
        <v>0</v>
      </c>
      <c r="CL53" s="9"/>
      <c r="CM53" s="9"/>
      <c r="CN53" s="9"/>
      <c r="CO53" s="9"/>
      <c r="CP53" s="9"/>
    </row>
    <row r="54" spans="1:94" x14ac:dyDescent="0.25">
      <c r="A54" t="s">
        <v>215</v>
      </c>
      <c r="B54">
        <v>783.55340000000001</v>
      </c>
      <c r="C54" s="9">
        <f t="shared" si="6"/>
        <v>0.8125</v>
      </c>
      <c r="D54" s="9">
        <f t="shared" si="7"/>
        <v>0.875</v>
      </c>
      <c r="E54" s="9">
        <f t="shared" si="8"/>
        <v>1</v>
      </c>
      <c r="F54" s="9">
        <f t="shared" si="9"/>
        <v>0.375</v>
      </c>
      <c r="G54" s="9">
        <f t="shared" si="10"/>
        <v>0.9375</v>
      </c>
      <c r="H54" s="10">
        <v>8.3593536828498713</v>
      </c>
      <c r="I54" s="11">
        <f t="shared" si="11"/>
        <v>1</v>
      </c>
      <c r="J54">
        <v>0</v>
      </c>
      <c r="K54">
        <v>0</v>
      </c>
      <c r="L54">
        <v>60.388198603378598</v>
      </c>
      <c r="M54">
        <v>0</v>
      </c>
      <c r="N54">
        <v>0</v>
      </c>
      <c r="O54">
        <v>181.197389014626</v>
      </c>
      <c r="P54">
        <v>0</v>
      </c>
      <c r="Q54">
        <v>0</v>
      </c>
      <c r="R54">
        <v>0</v>
      </c>
      <c r="S54">
        <v>0</v>
      </c>
      <c r="T54">
        <v>0</v>
      </c>
      <c r="U54">
        <v>63.378270467122398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51.009211222330698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68.601191202799498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59.064915974934898</v>
      </c>
      <c r="BG54">
        <v>0</v>
      </c>
      <c r="BH54">
        <v>108.42092194472301</v>
      </c>
      <c r="BI54">
        <v>168.41276279383101</v>
      </c>
      <c r="BJ54">
        <v>57.793212007359898</v>
      </c>
      <c r="BK54">
        <v>0</v>
      </c>
      <c r="BL54">
        <v>60.701546698830697</v>
      </c>
      <c r="BM54">
        <v>0</v>
      </c>
      <c r="BN54">
        <v>54.982304890950502</v>
      </c>
      <c r="BO54">
        <v>49.393183802023501</v>
      </c>
      <c r="BP54">
        <v>0</v>
      </c>
      <c r="BQ54">
        <v>0</v>
      </c>
      <c r="BR54">
        <v>37.729035335809399</v>
      </c>
      <c r="BS54">
        <v>83.558859338878705</v>
      </c>
      <c r="BT54">
        <v>33.942039489746101</v>
      </c>
      <c r="BU54">
        <v>0</v>
      </c>
      <c r="BV54">
        <v>0</v>
      </c>
      <c r="BW54">
        <v>0</v>
      </c>
      <c r="BX54">
        <v>0</v>
      </c>
      <c r="BY54">
        <v>67.082621256510393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 s="9"/>
      <c r="CM54" s="9"/>
      <c r="CN54" s="9"/>
      <c r="CO54" s="9"/>
      <c r="CP54" s="9"/>
    </row>
    <row r="55" spans="1:94" x14ac:dyDescent="0.25">
      <c r="A55" t="s">
        <v>216</v>
      </c>
      <c r="B55">
        <v>867.64490000000001</v>
      </c>
      <c r="C55" s="9">
        <f t="shared" si="6"/>
        <v>0.75</v>
      </c>
      <c r="D55" s="9">
        <f t="shared" si="7"/>
        <v>0.8125</v>
      </c>
      <c r="E55" s="9">
        <f t="shared" si="8"/>
        <v>0.9375</v>
      </c>
      <c r="F55" s="9">
        <f t="shared" si="9"/>
        <v>0.6875</v>
      </c>
      <c r="G55" s="9">
        <f t="shared" si="10"/>
        <v>0.8125</v>
      </c>
      <c r="H55" s="10">
        <v>8.9066134979499836</v>
      </c>
      <c r="I55" s="11">
        <f t="shared" si="11"/>
        <v>1</v>
      </c>
      <c r="J55">
        <v>0</v>
      </c>
      <c r="K55">
        <v>0</v>
      </c>
      <c r="L55">
        <v>0</v>
      </c>
      <c r="M55">
        <v>61.789215087890597</v>
      </c>
      <c r="N55">
        <v>0</v>
      </c>
      <c r="O55">
        <v>0</v>
      </c>
      <c r="P55">
        <v>0</v>
      </c>
      <c r="Q55">
        <v>49.584910074869804</v>
      </c>
      <c r="R55">
        <v>98.405405680338504</v>
      </c>
      <c r="S55">
        <v>305.47884114583297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60.868413289388002</v>
      </c>
      <c r="AH55">
        <v>0</v>
      </c>
      <c r="AI55">
        <v>0</v>
      </c>
      <c r="AJ55">
        <v>79.165562947591098</v>
      </c>
      <c r="AK55">
        <v>44.744461059570298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75.704813639322893</v>
      </c>
      <c r="BE55">
        <v>0</v>
      </c>
      <c r="BF55">
        <v>104.263437906901</v>
      </c>
      <c r="BG55">
        <v>0</v>
      </c>
      <c r="BH55">
        <v>0</v>
      </c>
      <c r="BI55">
        <v>0</v>
      </c>
      <c r="BJ55">
        <v>46.668217976888002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38.954882303873703</v>
      </c>
      <c r="BR55">
        <v>0</v>
      </c>
      <c r="BS55">
        <v>0</v>
      </c>
      <c r="BT55">
        <v>63.0986938476562</v>
      </c>
      <c r="BU55">
        <v>81.547337849934905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59.787831624349003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78.089874267578097</v>
      </c>
      <c r="CJ55">
        <v>0</v>
      </c>
      <c r="CK55">
        <v>59.9063517252604</v>
      </c>
      <c r="CL55" s="9"/>
      <c r="CM55" s="9"/>
      <c r="CN55" s="9"/>
      <c r="CO55" s="9"/>
      <c r="CP55" s="9"/>
    </row>
    <row r="56" spans="1:94" x14ac:dyDescent="0.25">
      <c r="A56" t="s">
        <v>217</v>
      </c>
      <c r="B56">
        <v>805.48620000000005</v>
      </c>
      <c r="C56" s="9">
        <f t="shared" si="6"/>
        <v>0.875</v>
      </c>
      <c r="D56" s="9">
        <f t="shared" si="7"/>
        <v>0.9375</v>
      </c>
      <c r="E56" s="9">
        <f t="shared" si="8"/>
        <v>0.9375</v>
      </c>
      <c r="F56" s="9">
        <f t="shared" si="9"/>
        <v>0.875</v>
      </c>
      <c r="G56" s="9">
        <f t="shared" si="10"/>
        <v>0.6875</v>
      </c>
      <c r="H56" s="10">
        <v>8.5507361888359821</v>
      </c>
      <c r="I56" s="11">
        <f t="shared" si="11"/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104.307779947917</v>
      </c>
      <c r="S56">
        <v>0</v>
      </c>
      <c r="T56">
        <v>0</v>
      </c>
      <c r="U56">
        <v>0</v>
      </c>
      <c r="V56">
        <v>0</v>
      </c>
      <c r="W56">
        <v>73.267873128255204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58.085067749023402</v>
      </c>
      <c r="AN56">
        <v>0</v>
      </c>
      <c r="AO56">
        <v>0</v>
      </c>
      <c r="AP56">
        <v>0</v>
      </c>
      <c r="AQ56">
        <v>0</v>
      </c>
      <c r="AR56">
        <v>75.131694625809502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85.887969970703097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68.723424275716098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74.741826375325502</v>
      </c>
      <c r="CB56">
        <v>72.1566162109375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29.5424194335938</v>
      </c>
      <c r="CI56">
        <v>69.268666585286496</v>
      </c>
      <c r="CJ56">
        <v>75.633717854817704</v>
      </c>
      <c r="CK56">
        <v>0</v>
      </c>
      <c r="CL56" s="9"/>
      <c r="CM56" s="9"/>
      <c r="CN56" s="9"/>
      <c r="CO56" s="9"/>
      <c r="CP56" s="9"/>
    </row>
    <row r="57" spans="1:94" x14ac:dyDescent="0.25">
      <c r="A57" t="s">
        <v>218</v>
      </c>
      <c r="B57">
        <v>853.58010000000002</v>
      </c>
      <c r="C57" s="9">
        <f t="shared" si="6"/>
        <v>1</v>
      </c>
      <c r="D57" s="9">
        <f t="shared" si="7"/>
        <v>0.9375</v>
      </c>
      <c r="E57" s="9">
        <f t="shared" si="8"/>
        <v>0.9375</v>
      </c>
      <c r="F57" s="9">
        <f t="shared" si="9"/>
        <v>0.1875</v>
      </c>
      <c r="G57" s="9">
        <f t="shared" si="10"/>
        <v>0.875</v>
      </c>
      <c r="H57" s="10">
        <v>5.7639581803795146</v>
      </c>
      <c r="I57" s="11">
        <f t="shared" si="11"/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66.900121053059905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133.59686279296901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7528.0385608242104</v>
      </c>
      <c r="BG57">
        <v>818.85451696960297</v>
      </c>
      <c r="BH57">
        <v>0</v>
      </c>
      <c r="BI57">
        <v>5305.99289734579</v>
      </c>
      <c r="BJ57">
        <v>454.07257137518599</v>
      </c>
      <c r="BK57">
        <v>0</v>
      </c>
      <c r="BL57">
        <v>163.529491092016</v>
      </c>
      <c r="BM57">
        <v>2564.2279399173199</v>
      </c>
      <c r="BN57">
        <v>867.59300842043501</v>
      </c>
      <c r="BO57">
        <v>2963.76161781981</v>
      </c>
      <c r="BP57">
        <v>100.51069132487</v>
      </c>
      <c r="BQ57">
        <v>0</v>
      </c>
      <c r="BR57">
        <v>73.511088053385393</v>
      </c>
      <c r="BS57">
        <v>91.544891357421903</v>
      </c>
      <c r="BT57">
        <v>159.86238143614699</v>
      </c>
      <c r="BU57">
        <v>669.34358735319699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43.327316284179702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75.398269653320298</v>
      </c>
      <c r="CI57">
        <v>0</v>
      </c>
      <c r="CJ57">
        <v>0</v>
      </c>
      <c r="CK57">
        <v>0</v>
      </c>
      <c r="CL57" s="9"/>
      <c r="CM57" s="9"/>
      <c r="CN57" s="9"/>
      <c r="CO57" s="9"/>
      <c r="CP57" s="9"/>
    </row>
    <row r="58" spans="1:94" x14ac:dyDescent="0.25">
      <c r="A58" t="s">
        <v>219</v>
      </c>
      <c r="B58">
        <v>986.66920000000005</v>
      </c>
      <c r="C58" s="9">
        <f t="shared" si="6"/>
        <v>0.9375</v>
      </c>
      <c r="D58" s="9">
        <f t="shared" si="7"/>
        <v>1</v>
      </c>
      <c r="E58" s="9">
        <f t="shared" si="8"/>
        <v>1</v>
      </c>
      <c r="F58" s="9">
        <f t="shared" si="9"/>
        <v>0.75</v>
      </c>
      <c r="G58" s="9">
        <f t="shared" si="10"/>
        <v>0.6875</v>
      </c>
      <c r="H58" s="10">
        <v>5.739005534978264</v>
      </c>
      <c r="I58" s="11">
        <f t="shared" si="11"/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77.480646769205705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120.694122314453</v>
      </c>
      <c r="BL58">
        <v>0</v>
      </c>
      <c r="BM58">
        <v>65.719543457031193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58.9674682617188</v>
      </c>
      <c r="BT58">
        <v>0</v>
      </c>
      <c r="BU58">
        <v>0.78079494104821401</v>
      </c>
      <c r="BV58">
        <v>0</v>
      </c>
      <c r="BW58">
        <v>0</v>
      </c>
      <c r="BX58">
        <v>43.923294067382798</v>
      </c>
      <c r="BY58">
        <v>0</v>
      </c>
      <c r="BZ58">
        <v>0</v>
      </c>
      <c r="CA58">
        <v>0</v>
      </c>
      <c r="CB58">
        <v>66.782821655273395</v>
      </c>
      <c r="CC58">
        <v>0</v>
      </c>
      <c r="CD58">
        <v>67.0090738932292</v>
      </c>
      <c r="CE58">
        <v>0</v>
      </c>
      <c r="CF58">
        <v>58.979935481472403</v>
      </c>
      <c r="CG58">
        <v>0</v>
      </c>
      <c r="CH58">
        <v>0</v>
      </c>
      <c r="CI58">
        <v>0</v>
      </c>
      <c r="CJ58">
        <v>0</v>
      </c>
      <c r="CK58">
        <v>75.167572021484403</v>
      </c>
      <c r="CL58" s="9"/>
      <c r="CM58" s="9"/>
      <c r="CN58" s="9"/>
      <c r="CO58" s="9"/>
      <c r="CP58" s="9"/>
    </row>
    <row r="59" spans="1:94" x14ac:dyDescent="0.25">
      <c r="A59" t="s">
        <v>220</v>
      </c>
      <c r="B59">
        <v>917.64530000000002</v>
      </c>
      <c r="C59" s="9">
        <f t="shared" si="6"/>
        <v>0.9375</v>
      </c>
      <c r="D59" s="9">
        <f t="shared" si="7"/>
        <v>0.9375</v>
      </c>
      <c r="E59" s="9">
        <f t="shared" si="8"/>
        <v>0.9375</v>
      </c>
      <c r="F59" s="9">
        <f t="shared" si="9"/>
        <v>0.6875</v>
      </c>
      <c r="G59" s="9">
        <f t="shared" si="10"/>
        <v>0.8125</v>
      </c>
      <c r="H59" s="10">
        <v>5.2198817996481779</v>
      </c>
      <c r="I59" s="11">
        <f t="shared" si="11"/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88.631591796875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63.143646240234403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87.381154378255204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104.00053914388</v>
      </c>
      <c r="BG59">
        <v>0</v>
      </c>
      <c r="BH59">
        <v>69.356979370117202</v>
      </c>
      <c r="BI59">
        <v>86.4856363932292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65.738571166992202</v>
      </c>
      <c r="BS59">
        <v>0</v>
      </c>
      <c r="BT59">
        <v>85.741343180338504</v>
      </c>
      <c r="BU59">
        <v>0</v>
      </c>
      <c r="BV59">
        <v>0</v>
      </c>
      <c r="BW59">
        <v>0</v>
      </c>
      <c r="BX59">
        <v>0</v>
      </c>
      <c r="BY59">
        <v>70.065704345703097</v>
      </c>
      <c r="BZ59">
        <v>0</v>
      </c>
      <c r="CA59">
        <v>0</v>
      </c>
      <c r="CB59">
        <v>0</v>
      </c>
      <c r="CC59">
        <v>0</v>
      </c>
      <c r="CD59">
        <v>71.800389607747405</v>
      </c>
      <c r="CE59">
        <v>0</v>
      </c>
      <c r="CF59">
        <v>66.550048828125</v>
      </c>
      <c r="CG59">
        <v>0</v>
      </c>
      <c r="CH59">
        <v>0</v>
      </c>
      <c r="CI59">
        <v>0</v>
      </c>
      <c r="CJ59">
        <v>0</v>
      </c>
      <c r="CK59">
        <v>0</v>
      </c>
      <c r="CL59" s="9"/>
      <c r="CM59" s="9"/>
      <c r="CN59" s="9"/>
      <c r="CO59" s="9"/>
      <c r="CP59" s="9"/>
    </row>
    <row r="60" spans="1:94" x14ac:dyDescent="0.25">
      <c r="A60" t="s">
        <v>221</v>
      </c>
      <c r="B60">
        <v>931.66099999999994</v>
      </c>
      <c r="C60" s="9">
        <f t="shared" si="6"/>
        <v>1</v>
      </c>
      <c r="D60" s="9">
        <f t="shared" si="7"/>
        <v>0.8125</v>
      </c>
      <c r="E60" s="9">
        <f t="shared" si="8"/>
        <v>0.875</v>
      </c>
      <c r="F60" s="9">
        <f t="shared" si="9"/>
        <v>0.9375</v>
      </c>
      <c r="G60" s="9">
        <f t="shared" si="10"/>
        <v>0.6875</v>
      </c>
      <c r="H60" s="10">
        <v>7.5253886457906409</v>
      </c>
      <c r="I60" s="11">
        <f t="shared" si="11"/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72.937464396158902</v>
      </c>
      <c r="AH60">
        <v>0</v>
      </c>
      <c r="AI60">
        <v>52.28125</v>
      </c>
      <c r="AJ60">
        <v>0</v>
      </c>
      <c r="AK60">
        <v>0</v>
      </c>
      <c r="AL60">
        <v>0</v>
      </c>
      <c r="AM60">
        <v>0</v>
      </c>
      <c r="AN60">
        <v>57.674036661783902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61.398035685221402</v>
      </c>
      <c r="AW60">
        <v>14.850481669108101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65.360738118489607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117.70029821612199</v>
      </c>
      <c r="BX60">
        <v>1518.0075161831301</v>
      </c>
      <c r="BY60">
        <v>0</v>
      </c>
      <c r="BZ60">
        <v>164.55438264184599</v>
      </c>
      <c r="CA60">
        <v>0</v>
      </c>
      <c r="CB60">
        <v>0</v>
      </c>
      <c r="CC60">
        <v>67.474060058593807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348.10949929987902</v>
      </c>
      <c r="CK60">
        <v>0</v>
      </c>
      <c r="CL60" s="9"/>
      <c r="CM60" s="9"/>
      <c r="CN60" s="9"/>
      <c r="CO60" s="9"/>
      <c r="CP60" s="9"/>
    </row>
    <row r="61" spans="1:94" x14ac:dyDescent="0.25">
      <c r="A61" t="s">
        <v>222</v>
      </c>
      <c r="B61">
        <v>907.66340000000002</v>
      </c>
      <c r="C61" s="9">
        <f t="shared" si="6"/>
        <v>0.875</v>
      </c>
      <c r="D61" s="9">
        <f t="shared" si="7"/>
        <v>0.875</v>
      </c>
      <c r="E61" s="9">
        <f t="shared" si="8"/>
        <v>0.9375</v>
      </c>
      <c r="F61" s="9">
        <f t="shared" si="9"/>
        <v>0</v>
      </c>
      <c r="G61" s="9">
        <f t="shared" si="10"/>
        <v>0.9375</v>
      </c>
      <c r="H61" s="10">
        <v>8.7785846603345714</v>
      </c>
      <c r="I61" s="11">
        <f t="shared" si="11"/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65.488479614257798</v>
      </c>
      <c r="R61">
        <v>0</v>
      </c>
      <c r="S61">
        <v>0</v>
      </c>
      <c r="T61">
        <v>0</v>
      </c>
      <c r="U61">
        <v>0</v>
      </c>
      <c r="V61">
        <v>68.039057413736998</v>
      </c>
      <c r="W61">
        <v>0</v>
      </c>
      <c r="X61">
        <v>0</v>
      </c>
      <c r="Y61">
        <v>0</v>
      </c>
      <c r="Z61">
        <v>0</v>
      </c>
      <c r="AA61">
        <v>62.9462483723958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57.042353312174498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183.89087920101699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4532.2151826541303</v>
      </c>
      <c r="BG61">
        <v>1441.30133848777</v>
      </c>
      <c r="BH61">
        <v>421.06977298568199</v>
      </c>
      <c r="BI61">
        <v>2298.9179796684102</v>
      </c>
      <c r="BJ61">
        <v>161.54818261011201</v>
      </c>
      <c r="BK61">
        <v>612.127084333369</v>
      </c>
      <c r="BL61">
        <v>741.13928589184798</v>
      </c>
      <c r="BM61">
        <v>727.24635977252103</v>
      </c>
      <c r="BN61">
        <v>835.02161070820296</v>
      </c>
      <c r="BO61">
        <v>657.61203035621895</v>
      </c>
      <c r="BP61">
        <v>267.99345563433002</v>
      </c>
      <c r="BQ61">
        <v>517.35884210763095</v>
      </c>
      <c r="BR61">
        <v>269.08887087310598</v>
      </c>
      <c r="BS61">
        <v>520.32208032760695</v>
      </c>
      <c r="BT61">
        <v>223.78900622361499</v>
      </c>
      <c r="BU61">
        <v>196.73483911148401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80.184727986653598</v>
      </c>
      <c r="CH61">
        <v>0</v>
      </c>
      <c r="CI61">
        <v>0</v>
      </c>
      <c r="CJ61">
        <v>0</v>
      </c>
      <c r="CK61">
        <v>0</v>
      </c>
      <c r="CL61" s="9"/>
      <c r="CM61" s="9"/>
      <c r="CN61" s="9"/>
      <c r="CO61" s="9"/>
      <c r="CP61" s="9"/>
    </row>
    <row r="62" spans="1:94" x14ac:dyDescent="0.25">
      <c r="A62" t="s">
        <v>223</v>
      </c>
      <c r="B62">
        <v>850.58040000000005</v>
      </c>
      <c r="C62" s="9">
        <f t="shared" si="6"/>
        <v>0.9375</v>
      </c>
      <c r="D62" s="9">
        <f t="shared" si="7"/>
        <v>0.9375</v>
      </c>
      <c r="E62" s="9">
        <f t="shared" si="8"/>
        <v>0.625</v>
      </c>
      <c r="F62" s="9">
        <f t="shared" si="9"/>
        <v>0.875</v>
      </c>
      <c r="G62" s="9">
        <f t="shared" si="10"/>
        <v>0.8125</v>
      </c>
      <c r="H62" s="10">
        <v>7.9693482574951542</v>
      </c>
      <c r="I62" s="11">
        <f t="shared" si="11"/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91.581929524739607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88.5896402994792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94.939565022786496</v>
      </c>
      <c r="AV62">
        <v>52.963144938150997</v>
      </c>
      <c r="AW62">
        <v>429.68546413457801</v>
      </c>
      <c r="AX62">
        <v>135.887451171875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68.588200887044295</v>
      </c>
      <c r="BE62">
        <v>164.05983138203999</v>
      </c>
      <c r="BF62">
        <v>166.28264156293699</v>
      </c>
      <c r="BG62">
        <v>0</v>
      </c>
      <c r="BH62">
        <v>0</v>
      </c>
      <c r="BI62">
        <v>0</v>
      </c>
      <c r="BJ62">
        <v>0</v>
      </c>
      <c r="BK62">
        <v>127.651336669922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60.638595581054702</v>
      </c>
      <c r="BZ62">
        <v>0</v>
      </c>
      <c r="CA62">
        <v>76.322377522786496</v>
      </c>
      <c r="CB62">
        <v>0</v>
      </c>
      <c r="CC62">
        <v>92.994191487630204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 s="9"/>
      <c r="CM62" s="9"/>
      <c r="CN62" s="9"/>
      <c r="CO62" s="9"/>
      <c r="CP62" s="9"/>
    </row>
    <row r="63" spans="1:94" x14ac:dyDescent="0.25">
      <c r="A63" t="s">
        <v>224</v>
      </c>
      <c r="B63">
        <v>931.66340000000002</v>
      </c>
      <c r="C63" s="9">
        <f t="shared" si="6"/>
        <v>1</v>
      </c>
      <c r="D63" s="9">
        <f t="shared" si="7"/>
        <v>0.8125</v>
      </c>
      <c r="E63" s="9">
        <f t="shared" si="8"/>
        <v>0.8125</v>
      </c>
      <c r="F63" s="9">
        <f t="shared" si="9"/>
        <v>0.9375</v>
      </c>
      <c r="G63" s="9">
        <f t="shared" si="10"/>
        <v>0.6875</v>
      </c>
      <c r="H63" s="10">
        <v>7.5313323102179242</v>
      </c>
      <c r="I63" s="11">
        <f t="shared" si="11"/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72.937464396158902</v>
      </c>
      <c r="AH63">
        <v>0</v>
      </c>
      <c r="AI63">
        <v>52.28125</v>
      </c>
      <c r="AJ63">
        <v>0</v>
      </c>
      <c r="AK63">
        <v>0</v>
      </c>
      <c r="AL63">
        <v>0</v>
      </c>
      <c r="AM63">
        <v>0</v>
      </c>
      <c r="AN63">
        <v>57.674036661783902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61.398035685221402</v>
      </c>
      <c r="AW63">
        <v>14.850481669108101</v>
      </c>
      <c r="AX63">
        <v>0</v>
      </c>
      <c r="AY63">
        <v>0</v>
      </c>
      <c r="AZ63">
        <v>0</v>
      </c>
      <c r="BA63">
        <v>43.173797607421903</v>
      </c>
      <c r="BB63">
        <v>0</v>
      </c>
      <c r="BC63">
        <v>0</v>
      </c>
      <c r="BD63">
        <v>0</v>
      </c>
      <c r="BE63">
        <v>0</v>
      </c>
      <c r="BF63">
        <v>65.360738118489607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117.70029821612199</v>
      </c>
      <c r="BX63">
        <v>1518.0075161831301</v>
      </c>
      <c r="BY63">
        <v>0</v>
      </c>
      <c r="BZ63">
        <v>164.55438264184599</v>
      </c>
      <c r="CA63">
        <v>0</v>
      </c>
      <c r="CB63">
        <v>0</v>
      </c>
      <c r="CC63">
        <v>67.474060058593807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348.10949929987902</v>
      </c>
      <c r="CK63">
        <v>0</v>
      </c>
      <c r="CL63" s="9"/>
      <c r="CM63" s="9"/>
      <c r="CN63" s="9"/>
      <c r="CO63" s="9"/>
      <c r="CP63" s="9"/>
    </row>
    <row r="64" spans="1:94" x14ac:dyDescent="0.25">
      <c r="A64" t="s">
        <v>225</v>
      </c>
      <c r="B64">
        <v>786.52800000000002</v>
      </c>
      <c r="C64" s="9">
        <f t="shared" si="6"/>
        <v>0.875</v>
      </c>
      <c r="D64" s="9">
        <f t="shared" si="7"/>
        <v>0.8125</v>
      </c>
      <c r="E64" s="9">
        <f t="shared" si="8"/>
        <v>0.5625</v>
      </c>
      <c r="F64" s="9">
        <f t="shared" si="9"/>
        <v>0.6875</v>
      </c>
      <c r="G64" s="9">
        <f t="shared" si="10"/>
        <v>0.75</v>
      </c>
      <c r="H64" s="10">
        <v>4.5838588496973838</v>
      </c>
      <c r="I64" s="11">
        <f t="shared" si="11"/>
        <v>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0.38788695138925799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66.910346839034503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76.324858732009304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0.82551883023554296</v>
      </c>
      <c r="AO64">
        <v>57.687591552734403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139.52851359049501</v>
      </c>
      <c r="AW64">
        <v>45.000255961296197</v>
      </c>
      <c r="AX64">
        <v>83.035720825195298</v>
      </c>
      <c r="AY64">
        <v>0</v>
      </c>
      <c r="AZ64">
        <v>77.2108321434321</v>
      </c>
      <c r="BA64">
        <v>66.2867100039702</v>
      </c>
      <c r="BB64">
        <v>3.1112787503070898</v>
      </c>
      <c r="BC64">
        <v>0</v>
      </c>
      <c r="BD64">
        <v>56.443138144057698</v>
      </c>
      <c r="BE64">
        <v>0</v>
      </c>
      <c r="BF64">
        <v>0</v>
      </c>
      <c r="BG64">
        <v>2.2446149551471901</v>
      </c>
      <c r="BH64">
        <v>0.17906214473170501</v>
      </c>
      <c r="BI64">
        <v>0</v>
      </c>
      <c r="BJ64">
        <v>74.765294392903598</v>
      </c>
      <c r="BK64">
        <v>0</v>
      </c>
      <c r="BL64">
        <v>0</v>
      </c>
      <c r="BM64">
        <v>0</v>
      </c>
      <c r="BN64">
        <v>55.114151000976598</v>
      </c>
      <c r="BO64">
        <v>0</v>
      </c>
      <c r="BP64">
        <v>0</v>
      </c>
      <c r="BQ64">
        <v>0</v>
      </c>
      <c r="BR64">
        <v>0</v>
      </c>
      <c r="BS64">
        <v>52.777558180310301</v>
      </c>
      <c r="BT64">
        <v>0</v>
      </c>
      <c r="BU64">
        <v>0</v>
      </c>
      <c r="BV64">
        <v>2.3697140859475101</v>
      </c>
      <c r="BW64">
        <v>0</v>
      </c>
      <c r="BX64">
        <v>1.6330192047332599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0.554614472784138</v>
      </c>
      <c r="CE64">
        <v>49.708550941871998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 s="9"/>
      <c r="CM64" s="9"/>
      <c r="CN64" s="9"/>
      <c r="CO64" s="9"/>
      <c r="CP64" s="9"/>
    </row>
    <row r="65" spans="1:94" x14ac:dyDescent="0.25">
      <c r="A65" t="s">
        <v>226</v>
      </c>
      <c r="B65">
        <v>824.44730000000004</v>
      </c>
      <c r="C65" s="9">
        <f t="shared" si="6"/>
        <v>1</v>
      </c>
      <c r="D65" s="9">
        <f t="shared" si="7"/>
        <v>0.875</v>
      </c>
      <c r="E65" s="9">
        <f t="shared" si="8"/>
        <v>1</v>
      </c>
      <c r="F65" s="9">
        <f t="shared" si="9"/>
        <v>0.375</v>
      </c>
      <c r="G65" s="9">
        <f t="shared" si="10"/>
        <v>0.875</v>
      </c>
      <c r="H65" s="10">
        <v>5.9206331320609049</v>
      </c>
      <c r="I65" s="11">
        <f t="shared" si="11"/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70.076517740885393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265.670842701325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89.1894124348958</v>
      </c>
      <c r="BH65">
        <v>596.36562032117797</v>
      </c>
      <c r="BI65">
        <v>77.223200480143205</v>
      </c>
      <c r="BJ65">
        <v>72.624038696289105</v>
      </c>
      <c r="BK65">
        <v>152.92868066208899</v>
      </c>
      <c r="BL65">
        <v>144.70472293197599</v>
      </c>
      <c r="BM65">
        <v>0</v>
      </c>
      <c r="BN65">
        <v>0</v>
      </c>
      <c r="BO65">
        <v>0</v>
      </c>
      <c r="BP65">
        <v>0</v>
      </c>
      <c r="BQ65">
        <v>135.546997000245</v>
      </c>
      <c r="BR65">
        <v>136.75723813515199</v>
      </c>
      <c r="BS65">
        <v>143.09219517627</v>
      </c>
      <c r="BT65">
        <v>103.458241780599</v>
      </c>
      <c r="BU65">
        <v>0</v>
      </c>
      <c r="BV65">
        <v>0</v>
      </c>
      <c r="BW65">
        <v>71.006739298502595</v>
      </c>
      <c r="BX65">
        <v>0</v>
      </c>
      <c r="BY65">
        <v>0</v>
      </c>
      <c r="BZ65">
        <v>0</v>
      </c>
      <c r="CA65">
        <v>61.000885009765597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 s="9"/>
      <c r="CM65" s="9"/>
      <c r="CN65" s="9"/>
      <c r="CO65" s="9"/>
      <c r="CP65" s="9"/>
    </row>
    <row r="66" spans="1:94" x14ac:dyDescent="0.25">
      <c r="A66" t="s">
        <v>227</v>
      </c>
      <c r="B66">
        <v>848.63750000000005</v>
      </c>
      <c r="C66" s="9">
        <f t="shared" si="6"/>
        <v>0.9375</v>
      </c>
      <c r="D66" s="9">
        <f t="shared" si="7"/>
        <v>1</v>
      </c>
      <c r="E66" s="9">
        <f t="shared" si="8"/>
        <v>0.8125</v>
      </c>
      <c r="F66" s="9">
        <f t="shared" si="9"/>
        <v>0</v>
      </c>
      <c r="G66" s="9">
        <f t="shared" si="10"/>
        <v>0.8125</v>
      </c>
      <c r="H66" s="10">
        <v>8.2031944871286129</v>
      </c>
      <c r="I66" s="11">
        <f t="shared" si="11"/>
        <v>1</v>
      </c>
      <c r="J66">
        <v>0</v>
      </c>
      <c r="K66">
        <v>0</v>
      </c>
      <c r="L66">
        <v>0</v>
      </c>
      <c r="M66">
        <v>0</v>
      </c>
      <c r="N66">
        <v>99.793680826822893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68.6622314453125</v>
      </c>
      <c r="AV66">
        <v>72.567525227864607</v>
      </c>
      <c r="AW66">
        <v>87.2543538411458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7941.8717983495799</v>
      </c>
      <c r="BG66">
        <v>1487.6040208918901</v>
      </c>
      <c r="BH66">
        <v>1045.3317714458001</v>
      </c>
      <c r="BI66">
        <v>5538.3066149227097</v>
      </c>
      <c r="BJ66">
        <v>1009.28108392205</v>
      </c>
      <c r="BK66">
        <v>1896.0417484526099</v>
      </c>
      <c r="BL66">
        <v>1033.04114056289</v>
      </c>
      <c r="BM66">
        <v>1507.0263517452699</v>
      </c>
      <c r="BN66">
        <v>1812.93434909128</v>
      </c>
      <c r="BO66">
        <v>1479.1191981833299</v>
      </c>
      <c r="BP66">
        <v>180.15106130410899</v>
      </c>
      <c r="BQ66">
        <v>1463.30423253705</v>
      </c>
      <c r="BR66">
        <v>671.51644123925996</v>
      </c>
      <c r="BS66">
        <v>819.44558169550305</v>
      </c>
      <c r="BT66">
        <v>1007.47502754814</v>
      </c>
      <c r="BU66">
        <v>432.23871176065001</v>
      </c>
      <c r="BV66">
        <v>0</v>
      </c>
      <c r="BW66">
        <v>0</v>
      </c>
      <c r="BX66">
        <v>77.913869222005204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58.114262898763002</v>
      </c>
      <c r="CI66">
        <v>0</v>
      </c>
      <c r="CJ66">
        <v>101.715942382812</v>
      </c>
      <c r="CK66">
        <v>0</v>
      </c>
      <c r="CL66" s="9"/>
      <c r="CM66" s="9"/>
      <c r="CN66" s="9"/>
      <c r="CO66" s="9"/>
      <c r="CP66" s="9"/>
    </row>
    <row r="67" spans="1:94" x14ac:dyDescent="0.25">
      <c r="A67" t="s">
        <v>228</v>
      </c>
      <c r="B67">
        <v>820.54629999999997</v>
      </c>
      <c r="C67" s="9">
        <f t="shared" si="6"/>
        <v>0.875</v>
      </c>
      <c r="D67" s="9">
        <f t="shared" si="7"/>
        <v>0.6875</v>
      </c>
      <c r="E67" s="9">
        <f t="shared" si="8"/>
        <v>0.75</v>
      </c>
      <c r="F67" s="9">
        <f t="shared" si="9"/>
        <v>0.75</v>
      </c>
      <c r="G67" s="9">
        <f t="shared" si="10"/>
        <v>0.5625</v>
      </c>
      <c r="H67" s="10">
        <v>8.1277933606375683</v>
      </c>
      <c r="I67" s="11">
        <f t="shared" si="11"/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423.52767904947598</v>
      </c>
      <c r="W67">
        <v>0</v>
      </c>
      <c r="X67">
        <v>0</v>
      </c>
      <c r="Y67">
        <v>88.6868489583333</v>
      </c>
      <c r="Z67">
        <v>0</v>
      </c>
      <c r="AA67">
        <v>0</v>
      </c>
      <c r="AB67">
        <v>0</v>
      </c>
      <c r="AC67">
        <v>144.210231357868</v>
      </c>
      <c r="AD67">
        <v>231.88129133366101</v>
      </c>
      <c r="AE67">
        <v>0</v>
      </c>
      <c r="AF67">
        <v>0</v>
      </c>
      <c r="AG67">
        <v>63.3769938151042</v>
      </c>
      <c r="AH67">
        <v>0</v>
      </c>
      <c r="AI67">
        <v>0</v>
      </c>
      <c r="AJ67">
        <v>0</v>
      </c>
      <c r="AK67">
        <v>158.72979316160499</v>
      </c>
      <c r="AL67">
        <v>282.66107515716499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69.4631754557292</v>
      </c>
      <c r="AT67">
        <v>101.87595621744801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553.963133271885</v>
      </c>
      <c r="BB67">
        <v>83.737404030837695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64.531178792317704</v>
      </c>
      <c r="BK67">
        <v>0</v>
      </c>
      <c r="BL67">
        <v>0</v>
      </c>
      <c r="BM67">
        <v>0</v>
      </c>
      <c r="BN67">
        <v>0</v>
      </c>
      <c r="BO67">
        <v>98.199686686197893</v>
      </c>
      <c r="BP67">
        <v>73.010152180989607</v>
      </c>
      <c r="BQ67">
        <v>136.033289672856</v>
      </c>
      <c r="BR67">
        <v>0</v>
      </c>
      <c r="BS67">
        <v>0</v>
      </c>
      <c r="BT67">
        <v>0</v>
      </c>
      <c r="BU67">
        <v>0</v>
      </c>
      <c r="BV67">
        <v>73.289001464843807</v>
      </c>
      <c r="BW67">
        <v>0</v>
      </c>
      <c r="BX67">
        <v>0</v>
      </c>
      <c r="BY67">
        <v>528.70034997385801</v>
      </c>
      <c r="BZ67">
        <v>263.06122493509099</v>
      </c>
      <c r="CA67">
        <v>0</v>
      </c>
      <c r="CB67">
        <v>0</v>
      </c>
      <c r="CC67">
        <v>66.896662394205705</v>
      </c>
      <c r="CD67">
        <v>0</v>
      </c>
      <c r="CE67">
        <v>0</v>
      </c>
      <c r="CF67">
        <v>379.09722689543997</v>
      </c>
      <c r="CG67">
        <v>226.70048603636499</v>
      </c>
      <c r="CH67">
        <v>0</v>
      </c>
      <c r="CI67">
        <v>60.190073649088497</v>
      </c>
      <c r="CJ67">
        <v>0</v>
      </c>
      <c r="CK67">
        <v>0</v>
      </c>
      <c r="CL67" s="9"/>
      <c r="CM67" s="9"/>
      <c r="CN67" s="9"/>
      <c r="CO67" s="9"/>
      <c r="CP67" s="9"/>
    </row>
    <row r="68" spans="1:94" x14ac:dyDescent="0.25">
      <c r="A68" t="s">
        <v>229</v>
      </c>
      <c r="B68">
        <v>796.54870000000005</v>
      </c>
      <c r="C68" s="9">
        <f t="shared" si="6"/>
        <v>0.9375</v>
      </c>
      <c r="D68" s="9">
        <f t="shared" si="7"/>
        <v>0.8125</v>
      </c>
      <c r="E68" s="9">
        <f t="shared" si="8"/>
        <v>0.875</v>
      </c>
      <c r="F68" s="9">
        <f t="shared" si="9"/>
        <v>0.625</v>
      </c>
      <c r="G68" s="9">
        <f t="shared" si="10"/>
        <v>0.875</v>
      </c>
      <c r="H68" s="10">
        <v>6.3365471829482747</v>
      </c>
      <c r="I68" s="11">
        <f t="shared" si="11"/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133.49812395443499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52.905339558919302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49.625803629557304</v>
      </c>
      <c r="AI68">
        <v>0</v>
      </c>
      <c r="AJ68">
        <v>0</v>
      </c>
      <c r="AK68">
        <v>0</v>
      </c>
      <c r="AL68">
        <v>0</v>
      </c>
      <c r="AM68">
        <v>78.561584472656193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59.228551228841098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64.0634765625</v>
      </c>
      <c r="BE68">
        <v>0</v>
      </c>
      <c r="BF68">
        <v>1708.1437603573099</v>
      </c>
      <c r="BG68">
        <v>0</v>
      </c>
      <c r="BH68">
        <v>0</v>
      </c>
      <c r="BI68">
        <v>360.55849675498303</v>
      </c>
      <c r="BJ68">
        <v>87.178049723307296</v>
      </c>
      <c r="BK68">
        <v>0</v>
      </c>
      <c r="BL68">
        <v>0</v>
      </c>
      <c r="BM68">
        <v>74.520965576171903</v>
      </c>
      <c r="BN68">
        <v>88.5700276692708</v>
      </c>
      <c r="BO68">
        <v>174.935768972717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66.845286051432296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71.104619344075502</v>
      </c>
      <c r="CK68">
        <v>0</v>
      </c>
      <c r="CL68" s="9"/>
      <c r="CM68" s="9"/>
      <c r="CN68" s="9"/>
      <c r="CO68" s="9"/>
      <c r="CP68" s="9"/>
    </row>
    <row r="69" spans="1:94" x14ac:dyDescent="0.25">
      <c r="A69" t="s">
        <v>230</v>
      </c>
      <c r="B69">
        <v>862.68949999999995</v>
      </c>
      <c r="C69" s="9">
        <f t="shared" si="6"/>
        <v>0.625</v>
      </c>
      <c r="D69" s="9">
        <f t="shared" si="7"/>
        <v>0.9375</v>
      </c>
      <c r="E69" s="9">
        <f t="shared" si="8"/>
        <v>0.8125</v>
      </c>
      <c r="F69" s="9">
        <f t="shared" si="9"/>
        <v>0.875</v>
      </c>
      <c r="G69" s="9">
        <f t="shared" si="10"/>
        <v>0.5625</v>
      </c>
      <c r="H69" s="10">
        <v>8.5723056733630454</v>
      </c>
      <c r="I69" s="11">
        <f t="shared" si="11"/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263.27720133463498</v>
      </c>
      <c r="P69">
        <v>0</v>
      </c>
      <c r="Q69">
        <v>232.49825032552101</v>
      </c>
      <c r="R69">
        <v>0</v>
      </c>
      <c r="S69">
        <v>0</v>
      </c>
      <c r="T69">
        <v>95.817199707031193</v>
      </c>
      <c r="U69">
        <v>365.16776529947902</v>
      </c>
      <c r="V69">
        <v>0</v>
      </c>
      <c r="W69">
        <v>0</v>
      </c>
      <c r="X69">
        <v>215.731038411458</v>
      </c>
      <c r="Y69">
        <v>225.64927164713501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201.00587972005201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64.215825398763002</v>
      </c>
      <c r="AT69">
        <v>0</v>
      </c>
      <c r="AU69">
        <v>194.38344985007299</v>
      </c>
      <c r="AV69">
        <v>0</v>
      </c>
      <c r="AW69">
        <v>318.37341308593801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69.2801106770833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53.9298502604167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732.76000123501399</v>
      </c>
      <c r="BX69">
        <v>3228.6524131725901</v>
      </c>
      <c r="BY69">
        <v>0</v>
      </c>
      <c r="BZ69">
        <v>282.58756969265602</v>
      </c>
      <c r="CA69">
        <v>0</v>
      </c>
      <c r="CB69">
        <v>451.741950504236</v>
      </c>
      <c r="CC69">
        <v>0</v>
      </c>
      <c r="CD69">
        <v>0</v>
      </c>
      <c r="CE69">
        <v>0</v>
      </c>
      <c r="CF69">
        <v>340.82267252604203</v>
      </c>
      <c r="CG69">
        <v>0</v>
      </c>
      <c r="CH69">
        <v>240.99650152419099</v>
      </c>
      <c r="CI69">
        <v>0</v>
      </c>
      <c r="CJ69">
        <v>543.34919056077194</v>
      </c>
      <c r="CK69">
        <v>0</v>
      </c>
      <c r="CL69" s="9"/>
      <c r="CM69" s="9"/>
      <c r="CN69" s="9"/>
      <c r="CO69" s="9"/>
      <c r="CP69" s="9"/>
    </row>
    <row r="70" spans="1:94" x14ac:dyDescent="0.25">
      <c r="A70" t="s">
        <v>231</v>
      </c>
      <c r="B70">
        <v>766.50170000000003</v>
      </c>
      <c r="C70" s="9">
        <f t="shared" si="6"/>
        <v>0.8125</v>
      </c>
      <c r="D70" s="9">
        <f t="shared" si="7"/>
        <v>0.6875</v>
      </c>
      <c r="E70" s="9">
        <f t="shared" si="8"/>
        <v>0.875</v>
      </c>
      <c r="F70" s="9">
        <f t="shared" si="9"/>
        <v>0.9375</v>
      </c>
      <c r="G70" s="9">
        <f t="shared" si="10"/>
        <v>0.625</v>
      </c>
      <c r="H70" s="10">
        <v>8.9767599398201856</v>
      </c>
      <c r="I70" s="11">
        <f t="shared" si="11"/>
        <v>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60.8925170898438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70.499008782855796</v>
      </c>
      <c r="X70">
        <v>0</v>
      </c>
      <c r="Y70">
        <v>36.470522562662801</v>
      </c>
      <c r="Z70">
        <v>0</v>
      </c>
      <c r="AA70">
        <v>51.666876961678298</v>
      </c>
      <c r="AB70">
        <v>0</v>
      </c>
      <c r="AC70">
        <v>0</v>
      </c>
      <c r="AD70">
        <v>0</v>
      </c>
      <c r="AE70">
        <v>33.165383378640499</v>
      </c>
      <c r="AF70">
        <v>0</v>
      </c>
      <c r="AG70">
        <v>73.5192896607509</v>
      </c>
      <c r="AH70">
        <v>140.580647786458</v>
      </c>
      <c r="AI70">
        <v>0</v>
      </c>
      <c r="AJ70">
        <v>0</v>
      </c>
      <c r="AK70">
        <v>0</v>
      </c>
      <c r="AL70">
        <v>78.103459676106795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78.572552192324594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52.4977963120648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67.038457234700502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65.079966227213504</v>
      </c>
      <c r="BX70">
        <v>0</v>
      </c>
      <c r="BY70">
        <v>0</v>
      </c>
      <c r="BZ70">
        <v>0</v>
      </c>
      <c r="CA70">
        <v>0</v>
      </c>
      <c r="CB70">
        <v>76.203516642252595</v>
      </c>
      <c r="CC70">
        <v>0</v>
      </c>
      <c r="CD70">
        <v>63.070337481347899</v>
      </c>
      <c r="CE70">
        <v>48.498687744140597</v>
      </c>
      <c r="CF70">
        <v>0</v>
      </c>
      <c r="CG70">
        <v>0</v>
      </c>
      <c r="CH70">
        <v>64.3243283554378</v>
      </c>
      <c r="CI70">
        <v>0</v>
      </c>
      <c r="CJ70">
        <v>0</v>
      </c>
      <c r="CK70">
        <v>73.8134358723958</v>
      </c>
      <c r="CL70" s="9"/>
      <c r="CM70" s="9"/>
      <c r="CN70" s="9"/>
      <c r="CO70" s="9"/>
      <c r="CP70" s="9"/>
    </row>
    <row r="71" spans="1:94" x14ac:dyDescent="0.25">
      <c r="A71" t="s">
        <v>232</v>
      </c>
      <c r="B71">
        <v>820.54870000000005</v>
      </c>
      <c r="C71" s="9">
        <f t="shared" si="6"/>
        <v>0.875</v>
      </c>
      <c r="D71" s="9">
        <f t="shared" si="7"/>
        <v>0.6875</v>
      </c>
      <c r="E71" s="9">
        <f t="shared" si="8"/>
        <v>0.75</v>
      </c>
      <c r="F71" s="9">
        <f t="shared" si="9"/>
        <v>0.75</v>
      </c>
      <c r="G71" s="9">
        <f t="shared" si="10"/>
        <v>0.5</v>
      </c>
      <c r="H71" s="10">
        <v>7.5739743598554217</v>
      </c>
      <c r="I71" s="11">
        <f t="shared" si="11"/>
        <v>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423.52767904947598</v>
      </c>
      <c r="W71">
        <v>0</v>
      </c>
      <c r="X71">
        <v>0</v>
      </c>
      <c r="Y71">
        <v>88.6868489583333</v>
      </c>
      <c r="Z71">
        <v>0</v>
      </c>
      <c r="AA71">
        <v>0</v>
      </c>
      <c r="AB71">
        <v>0</v>
      </c>
      <c r="AC71">
        <v>147.10819104393599</v>
      </c>
      <c r="AD71">
        <v>232.09719361507001</v>
      </c>
      <c r="AE71">
        <v>0</v>
      </c>
      <c r="AF71">
        <v>0</v>
      </c>
      <c r="AG71">
        <v>78.684804280598996</v>
      </c>
      <c r="AH71">
        <v>0</v>
      </c>
      <c r="AI71">
        <v>0</v>
      </c>
      <c r="AJ71">
        <v>0</v>
      </c>
      <c r="AK71">
        <v>123.61896086720201</v>
      </c>
      <c r="AL71">
        <v>273.567570915055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68.2685953776042</v>
      </c>
      <c r="AT71">
        <v>101.87595621744801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553.963133271885</v>
      </c>
      <c r="BB71">
        <v>83.737404030837695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64.531178792317704</v>
      </c>
      <c r="BK71">
        <v>0</v>
      </c>
      <c r="BL71">
        <v>0</v>
      </c>
      <c r="BM71">
        <v>0</v>
      </c>
      <c r="BN71">
        <v>0</v>
      </c>
      <c r="BO71">
        <v>98.199686686197893</v>
      </c>
      <c r="BP71">
        <v>73.010152180989607</v>
      </c>
      <c r="BQ71">
        <v>115.760348200805</v>
      </c>
      <c r="BR71">
        <v>0</v>
      </c>
      <c r="BS71">
        <v>0</v>
      </c>
      <c r="BT71">
        <v>0</v>
      </c>
      <c r="BU71">
        <v>0</v>
      </c>
      <c r="BV71">
        <v>17.847297668456999</v>
      </c>
      <c r="BW71">
        <v>0</v>
      </c>
      <c r="BX71">
        <v>0</v>
      </c>
      <c r="BY71">
        <v>528.70034997385801</v>
      </c>
      <c r="BZ71">
        <v>266.93496528468103</v>
      </c>
      <c r="CA71">
        <v>0</v>
      </c>
      <c r="CB71">
        <v>0</v>
      </c>
      <c r="CC71">
        <v>66.896662394205705</v>
      </c>
      <c r="CD71">
        <v>0</v>
      </c>
      <c r="CE71">
        <v>0</v>
      </c>
      <c r="CF71">
        <v>379.09722689543997</v>
      </c>
      <c r="CG71">
        <v>190.83279888811501</v>
      </c>
      <c r="CH71">
        <v>0</v>
      </c>
      <c r="CI71">
        <v>60.190073649088497</v>
      </c>
      <c r="CJ71">
        <v>0</v>
      </c>
      <c r="CK71">
        <v>3.1887189843133599</v>
      </c>
      <c r="CL71" s="9"/>
      <c r="CM71" s="9"/>
      <c r="CN71" s="9"/>
      <c r="CO71" s="9"/>
      <c r="CP71" s="9"/>
    </row>
    <row r="72" spans="1:94" x14ac:dyDescent="0.25">
      <c r="A72" t="s">
        <v>233</v>
      </c>
      <c r="B72">
        <v>677.55920000000003</v>
      </c>
      <c r="C72" s="9">
        <f t="shared" si="6"/>
        <v>0.625</v>
      </c>
      <c r="D72" s="9">
        <f t="shared" si="7"/>
        <v>0.75</v>
      </c>
      <c r="E72" s="9">
        <f t="shared" si="8"/>
        <v>0.6875</v>
      </c>
      <c r="F72" s="9">
        <f t="shared" si="9"/>
        <v>0.5</v>
      </c>
      <c r="G72" s="9">
        <f t="shared" si="10"/>
        <v>0.9375</v>
      </c>
      <c r="H72" s="10">
        <v>6.8269178924342011</v>
      </c>
      <c r="I72" s="11">
        <f t="shared" si="11"/>
        <v>3</v>
      </c>
      <c r="J72">
        <v>0</v>
      </c>
      <c r="K72">
        <v>0</v>
      </c>
      <c r="L72">
        <v>0</v>
      </c>
      <c r="M72">
        <v>0</v>
      </c>
      <c r="N72">
        <v>99.092702229817704</v>
      </c>
      <c r="O72">
        <v>0</v>
      </c>
      <c r="P72">
        <v>0</v>
      </c>
      <c r="Q72">
        <v>263.87503920421301</v>
      </c>
      <c r="R72">
        <v>0</v>
      </c>
      <c r="S72">
        <v>113.025553385417</v>
      </c>
      <c r="T72">
        <v>209.33158898662899</v>
      </c>
      <c r="U72">
        <v>88.590850830078097</v>
      </c>
      <c r="V72">
        <v>0</v>
      </c>
      <c r="W72">
        <v>0</v>
      </c>
      <c r="X72">
        <v>0</v>
      </c>
      <c r="Y72">
        <v>107.133860270182</v>
      </c>
      <c r="Z72">
        <v>0</v>
      </c>
      <c r="AA72">
        <v>0</v>
      </c>
      <c r="AB72">
        <v>0</v>
      </c>
      <c r="AC72">
        <v>82.861022949218807</v>
      </c>
      <c r="AD72">
        <v>0</v>
      </c>
      <c r="AE72">
        <v>0</v>
      </c>
      <c r="AF72">
        <v>0</v>
      </c>
      <c r="AG72">
        <v>147.72465590661301</v>
      </c>
      <c r="AH72">
        <v>0</v>
      </c>
      <c r="AI72">
        <v>68.237950642903598</v>
      </c>
      <c r="AJ72">
        <v>0</v>
      </c>
      <c r="AK72">
        <v>0</v>
      </c>
      <c r="AL72">
        <v>80.839213053385393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86.817230224609403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98.9865315755208</v>
      </c>
      <c r="AY72">
        <v>0</v>
      </c>
      <c r="AZ72">
        <v>92.412485758463504</v>
      </c>
      <c r="BA72">
        <v>105.11514282226599</v>
      </c>
      <c r="BB72">
        <v>0</v>
      </c>
      <c r="BC72">
        <v>0</v>
      </c>
      <c r="BD72">
        <v>75.113988240559905</v>
      </c>
      <c r="BE72">
        <v>0</v>
      </c>
      <c r="BF72">
        <v>274.58819437072498</v>
      </c>
      <c r="BG72">
        <v>70.804265340169295</v>
      </c>
      <c r="BH72">
        <v>142.32760874427899</v>
      </c>
      <c r="BI72">
        <v>0</v>
      </c>
      <c r="BJ72">
        <v>165.28628951873301</v>
      </c>
      <c r="BK72">
        <v>0</v>
      </c>
      <c r="BL72">
        <v>0</v>
      </c>
      <c r="BM72">
        <v>70.848907470703097</v>
      </c>
      <c r="BN72">
        <v>0</v>
      </c>
      <c r="BO72">
        <v>244.329250184177</v>
      </c>
      <c r="BP72">
        <v>0</v>
      </c>
      <c r="BQ72">
        <v>0</v>
      </c>
      <c r="BR72">
        <v>0</v>
      </c>
      <c r="BS72">
        <v>132.537359426748</v>
      </c>
      <c r="BT72">
        <v>0</v>
      </c>
      <c r="BU72">
        <v>69.700337727864607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37.773648579915402</v>
      </c>
      <c r="CH72">
        <v>0</v>
      </c>
      <c r="CI72">
        <v>0</v>
      </c>
      <c r="CJ72">
        <v>0</v>
      </c>
      <c r="CK72">
        <v>0</v>
      </c>
      <c r="CL72" s="9"/>
      <c r="CM72" s="9"/>
      <c r="CN72" s="9"/>
      <c r="CO72" s="9"/>
      <c r="CP72" s="9"/>
    </row>
    <row r="73" spans="1:94" x14ac:dyDescent="0.25">
      <c r="A73" t="s">
        <v>234</v>
      </c>
      <c r="B73">
        <v>703.57489999999996</v>
      </c>
      <c r="C73" s="9">
        <f t="shared" ref="C73:C120" si="12">COUNTIF(J73:Y73,0)/16</f>
        <v>0</v>
      </c>
      <c r="D73" s="9">
        <f t="shared" ref="D73:D120" si="13">COUNTIF(Z73:AO73,0)/16</f>
        <v>0</v>
      </c>
      <c r="E73" s="9">
        <f t="shared" ref="E73:E120" si="14">COUNTIF(AP73:BE73,0)/16</f>
        <v>0</v>
      </c>
      <c r="F73" s="9">
        <f t="shared" ref="F73:F120" si="15">COUNTIF(BF73:BU73,0)/16</f>
        <v>0</v>
      </c>
      <c r="G73" s="9">
        <f t="shared" ref="G73:G120" si="16">COUNTIF(BV73:CK73,0)/16</f>
        <v>0.375</v>
      </c>
      <c r="H73" s="10">
        <v>5.5911371821048572</v>
      </c>
      <c r="I73" s="11">
        <f t="shared" ref="I73:I120" si="17">COUNTIF(C73:G73,"&lt;0.75")</f>
        <v>5</v>
      </c>
      <c r="J73">
        <v>7523.6551224483801</v>
      </c>
      <c r="K73">
        <v>8342.7956093265493</v>
      </c>
      <c r="L73">
        <v>8710.3322582607907</v>
      </c>
      <c r="M73">
        <v>4068.2790829259202</v>
      </c>
      <c r="N73">
        <v>7939.1134104571702</v>
      </c>
      <c r="O73">
        <v>10132.935208847801</v>
      </c>
      <c r="P73">
        <v>8453.08700409226</v>
      </c>
      <c r="Q73">
        <v>11457.294808565901</v>
      </c>
      <c r="R73">
        <v>6720.7636233769899</v>
      </c>
      <c r="S73">
        <v>6295.1548352234304</v>
      </c>
      <c r="T73">
        <v>8460.3705511203898</v>
      </c>
      <c r="U73">
        <v>6770.9879644979801</v>
      </c>
      <c r="V73">
        <v>10863.9200854314</v>
      </c>
      <c r="W73">
        <v>6258.4999466403096</v>
      </c>
      <c r="X73">
        <v>6506.77714419935</v>
      </c>
      <c r="Y73">
        <v>8987.2283505682808</v>
      </c>
      <c r="Z73">
        <v>2169.0225948334</v>
      </c>
      <c r="AA73">
        <v>155.23198914991701</v>
      </c>
      <c r="AB73">
        <v>259.90191154201602</v>
      </c>
      <c r="AC73">
        <v>1313.2072255333601</v>
      </c>
      <c r="AD73">
        <v>931.51380135819295</v>
      </c>
      <c r="AE73">
        <v>1307.9351373660099</v>
      </c>
      <c r="AF73">
        <v>574.27394763932796</v>
      </c>
      <c r="AG73">
        <v>945.23764412530704</v>
      </c>
      <c r="AH73">
        <v>827.47827156682899</v>
      </c>
      <c r="AI73">
        <v>335.82581339632702</v>
      </c>
      <c r="AJ73">
        <v>670.908245028392</v>
      </c>
      <c r="AK73">
        <v>2785.8819523412399</v>
      </c>
      <c r="AL73">
        <v>656.34645028169302</v>
      </c>
      <c r="AM73">
        <v>801.56816826301997</v>
      </c>
      <c r="AN73">
        <v>350.288166336838</v>
      </c>
      <c r="AO73">
        <v>285.03109893241202</v>
      </c>
      <c r="AP73">
        <v>898.846763562506</v>
      </c>
      <c r="AQ73">
        <v>349.43810256388701</v>
      </c>
      <c r="AR73">
        <v>557.83989957746701</v>
      </c>
      <c r="AS73">
        <v>925.32510465036</v>
      </c>
      <c r="AT73">
        <v>767.16934104608799</v>
      </c>
      <c r="AU73">
        <v>1098.5167900735601</v>
      </c>
      <c r="AV73">
        <v>151.37057182002599</v>
      </c>
      <c r="AW73">
        <v>1495.3495458801699</v>
      </c>
      <c r="AX73">
        <v>851.42611673873205</v>
      </c>
      <c r="AY73">
        <v>211.426872264331</v>
      </c>
      <c r="AZ73">
        <v>1282.2908593100301</v>
      </c>
      <c r="BA73">
        <v>582.50832946478397</v>
      </c>
      <c r="BB73">
        <v>1985.44855013337</v>
      </c>
      <c r="BC73">
        <v>912.440186074709</v>
      </c>
      <c r="BD73">
        <v>455.44503815539002</v>
      </c>
      <c r="BE73">
        <v>1780.8193187398999</v>
      </c>
      <c r="BF73">
        <v>8934.6173069597007</v>
      </c>
      <c r="BG73">
        <v>7505.9472448364204</v>
      </c>
      <c r="BH73">
        <v>7097.5805648437699</v>
      </c>
      <c r="BI73">
        <v>9936.8482750272306</v>
      </c>
      <c r="BJ73">
        <v>7692.1031552826198</v>
      </c>
      <c r="BK73">
        <v>6345.2049695837404</v>
      </c>
      <c r="BL73">
        <v>10134.6173294279</v>
      </c>
      <c r="BM73">
        <v>6491.1195641819904</v>
      </c>
      <c r="BN73">
        <v>8213.3715969418099</v>
      </c>
      <c r="BO73">
        <v>8542.5003595849303</v>
      </c>
      <c r="BP73">
        <v>4753.5094408249597</v>
      </c>
      <c r="BQ73">
        <v>9543.3701699611902</v>
      </c>
      <c r="BR73">
        <v>7683.7517648125604</v>
      </c>
      <c r="BS73">
        <v>8210.6431895114201</v>
      </c>
      <c r="BT73">
        <v>6637.2443641740801</v>
      </c>
      <c r="BU73">
        <v>4979.6062919185797</v>
      </c>
      <c r="BV73">
        <v>0</v>
      </c>
      <c r="BW73">
        <v>187.07298239085401</v>
      </c>
      <c r="BX73">
        <v>463.95133439129802</v>
      </c>
      <c r="BY73">
        <v>88.259256998697893</v>
      </c>
      <c r="BZ73">
        <v>70.2717692057292</v>
      </c>
      <c r="CA73">
        <v>94.15185546875</v>
      </c>
      <c r="CB73">
        <v>63.804590861002602</v>
      </c>
      <c r="CC73">
        <v>0</v>
      </c>
      <c r="CD73">
        <v>0</v>
      </c>
      <c r="CE73">
        <v>0</v>
      </c>
      <c r="CF73">
        <v>0</v>
      </c>
      <c r="CG73">
        <v>120.220707835469</v>
      </c>
      <c r="CH73">
        <v>0</v>
      </c>
      <c r="CI73">
        <v>70.966049194335895</v>
      </c>
      <c r="CJ73">
        <v>369.05054242027398</v>
      </c>
      <c r="CK73">
        <v>78.366221110026004</v>
      </c>
      <c r="CL73" s="9"/>
      <c r="CM73" s="9"/>
      <c r="CN73" s="9"/>
      <c r="CO73" s="9"/>
      <c r="CP73" s="9"/>
    </row>
    <row r="74" spans="1:94" x14ac:dyDescent="0.25">
      <c r="A74" t="s">
        <v>235</v>
      </c>
      <c r="B74">
        <v>699.54369999999994</v>
      </c>
      <c r="C74" s="9">
        <f t="shared" si="12"/>
        <v>0.75</v>
      </c>
      <c r="D74" s="9">
        <f t="shared" si="13"/>
        <v>0.9375</v>
      </c>
      <c r="E74" s="9">
        <f t="shared" si="14"/>
        <v>0.875</v>
      </c>
      <c r="F74" s="9">
        <f t="shared" si="15"/>
        <v>0.5</v>
      </c>
      <c r="G74" s="9">
        <f t="shared" si="16"/>
        <v>0.875</v>
      </c>
      <c r="H74" s="10">
        <v>8.2752355412731013</v>
      </c>
      <c r="I74" s="11">
        <f t="shared" si="17"/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89.4776611328125</v>
      </c>
      <c r="P74">
        <v>0</v>
      </c>
      <c r="Q74">
        <v>165.54046102442601</v>
      </c>
      <c r="R74">
        <v>0</v>
      </c>
      <c r="S74">
        <v>0</v>
      </c>
      <c r="T74">
        <v>0</v>
      </c>
      <c r="U74">
        <v>0</v>
      </c>
      <c r="V74">
        <v>0</v>
      </c>
      <c r="W74">
        <v>96.546681722005204</v>
      </c>
      <c r="X74">
        <v>98.673004150390597</v>
      </c>
      <c r="Y74">
        <v>0</v>
      </c>
      <c r="Z74">
        <v>0</v>
      </c>
      <c r="AA74">
        <v>0</v>
      </c>
      <c r="AB74">
        <v>0</v>
      </c>
      <c r="AC74">
        <v>0</v>
      </c>
      <c r="AD74">
        <v>94.982116699218807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176.66581217447899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83.8186442057292</v>
      </c>
      <c r="BD74">
        <v>0</v>
      </c>
      <c r="BE74">
        <v>0</v>
      </c>
      <c r="BF74">
        <v>0</v>
      </c>
      <c r="BG74">
        <v>0</v>
      </c>
      <c r="BH74">
        <v>88.3076291749653</v>
      </c>
      <c r="BI74">
        <v>0</v>
      </c>
      <c r="BJ74">
        <v>94.164757498541107</v>
      </c>
      <c r="BK74">
        <v>66.316380818684905</v>
      </c>
      <c r="BL74">
        <v>65.322667439778598</v>
      </c>
      <c r="BM74">
        <v>0</v>
      </c>
      <c r="BN74">
        <v>187.16127002340701</v>
      </c>
      <c r="BO74">
        <v>163.324833115991</v>
      </c>
      <c r="BP74">
        <v>0</v>
      </c>
      <c r="BQ74">
        <v>0</v>
      </c>
      <c r="BR74">
        <v>71.768046061197893</v>
      </c>
      <c r="BS74">
        <v>0</v>
      </c>
      <c r="BT74">
        <v>86.010345458984403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71.347157796223996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69.391454060872405</v>
      </c>
      <c r="CL74" s="9"/>
      <c r="CM74" s="9"/>
      <c r="CN74" s="9"/>
      <c r="CO74" s="9"/>
      <c r="CP74" s="9"/>
    </row>
    <row r="75" spans="1:94" x14ac:dyDescent="0.25">
      <c r="A75" t="s">
        <v>236</v>
      </c>
      <c r="B75">
        <v>753.59059999999999</v>
      </c>
      <c r="C75" s="9">
        <f t="shared" si="12"/>
        <v>0.6875</v>
      </c>
      <c r="D75" s="9">
        <f t="shared" si="13"/>
        <v>0.9375</v>
      </c>
      <c r="E75" s="9">
        <f t="shared" si="14"/>
        <v>1</v>
      </c>
      <c r="F75" s="9">
        <f t="shared" si="15"/>
        <v>0.9375</v>
      </c>
      <c r="G75" s="9">
        <f t="shared" si="16"/>
        <v>0.9375</v>
      </c>
      <c r="H75" s="10">
        <v>7.6396160689040205</v>
      </c>
      <c r="I75" s="11">
        <f t="shared" si="17"/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73.709172566731795</v>
      </c>
      <c r="P75">
        <v>82.348871866861998</v>
      </c>
      <c r="Q75">
        <v>65.0149739583333</v>
      </c>
      <c r="R75">
        <v>139.96480305989601</v>
      </c>
      <c r="S75">
        <v>0</v>
      </c>
      <c r="T75">
        <v>0</v>
      </c>
      <c r="U75">
        <v>0</v>
      </c>
      <c r="V75">
        <v>0</v>
      </c>
      <c r="W75">
        <v>69.054656982421903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72.430689493815095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63.908727010091098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78.4618733723958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 s="9"/>
      <c r="CM75" s="9"/>
      <c r="CN75" s="9"/>
      <c r="CO75" s="9"/>
      <c r="CP75" s="9"/>
    </row>
    <row r="76" spans="1:94" x14ac:dyDescent="0.25">
      <c r="A76" t="s">
        <v>237</v>
      </c>
      <c r="B76">
        <v>809.65319999999997</v>
      </c>
      <c r="C76" s="9">
        <f t="shared" si="12"/>
        <v>0.875</v>
      </c>
      <c r="D76" s="9">
        <f t="shared" si="13"/>
        <v>0.8125</v>
      </c>
      <c r="E76" s="9">
        <f t="shared" si="14"/>
        <v>1</v>
      </c>
      <c r="F76" s="9">
        <f t="shared" si="15"/>
        <v>0.3125</v>
      </c>
      <c r="G76" s="9">
        <f t="shared" si="16"/>
        <v>1</v>
      </c>
      <c r="H76" s="10">
        <v>6.4030013421880954</v>
      </c>
      <c r="I76" s="11">
        <f t="shared" si="17"/>
        <v>1</v>
      </c>
      <c r="J76">
        <v>0</v>
      </c>
      <c r="K76">
        <v>0</v>
      </c>
      <c r="L76">
        <v>0</v>
      </c>
      <c r="M76">
        <v>0</v>
      </c>
      <c r="N76">
        <v>110.245819091797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79.711013793945298</v>
      </c>
      <c r="V76">
        <v>0</v>
      </c>
      <c r="W76">
        <v>0</v>
      </c>
      <c r="X76">
        <v>0</v>
      </c>
      <c r="Y76">
        <v>0</v>
      </c>
      <c r="Z76">
        <v>107.393870035807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35.082160949707003</v>
      </c>
      <c r="AK76">
        <v>110.431762695312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300.856550887879</v>
      </c>
      <c r="BG76">
        <v>0</v>
      </c>
      <c r="BH76">
        <v>91.225240071614607</v>
      </c>
      <c r="BI76">
        <v>0</v>
      </c>
      <c r="BJ76">
        <v>89.561279296875</v>
      </c>
      <c r="BK76">
        <v>122.64897664388</v>
      </c>
      <c r="BL76">
        <v>147.746098456223</v>
      </c>
      <c r="BM76">
        <v>68.249318440755204</v>
      </c>
      <c r="BN76">
        <v>102.457885742188</v>
      </c>
      <c r="BO76">
        <v>0</v>
      </c>
      <c r="BP76">
        <v>0</v>
      </c>
      <c r="BQ76">
        <v>83.039499918619796</v>
      </c>
      <c r="BR76">
        <v>83.029449462890597</v>
      </c>
      <c r="BS76">
        <v>76.0307210286458</v>
      </c>
      <c r="BT76">
        <v>0</v>
      </c>
      <c r="BU76">
        <v>140.42158141964501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 s="9"/>
      <c r="CM76" s="9"/>
      <c r="CN76" s="9"/>
      <c r="CO76" s="9"/>
      <c r="CP76" s="9"/>
    </row>
    <row r="77" spans="1:94" x14ac:dyDescent="0.25">
      <c r="A77" t="s">
        <v>238</v>
      </c>
      <c r="B77">
        <v>873.77840000000003</v>
      </c>
      <c r="C77" s="9">
        <f t="shared" si="12"/>
        <v>0</v>
      </c>
      <c r="D77" s="9">
        <f t="shared" si="13"/>
        <v>0</v>
      </c>
      <c r="E77" s="9">
        <f t="shared" si="14"/>
        <v>0</v>
      </c>
      <c r="F77" s="9">
        <f t="shared" si="15"/>
        <v>0</v>
      </c>
      <c r="G77" s="9">
        <f t="shared" si="16"/>
        <v>0</v>
      </c>
      <c r="H77" s="10">
        <v>8.2572423397452663</v>
      </c>
      <c r="I77" s="11">
        <f t="shared" si="17"/>
        <v>5</v>
      </c>
      <c r="J77">
        <v>33916.093356630299</v>
      </c>
      <c r="K77">
        <v>37647.008725750798</v>
      </c>
      <c r="L77">
        <v>17443.0013019867</v>
      </c>
      <c r="M77">
        <v>10735.6590121463</v>
      </c>
      <c r="N77">
        <v>12866.805159354501</v>
      </c>
      <c r="O77">
        <v>18898.723578319601</v>
      </c>
      <c r="P77">
        <v>11754.9727615671</v>
      </c>
      <c r="Q77">
        <v>17069.540400071499</v>
      </c>
      <c r="R77">
        <v>41911.7247722826</v>
      </c>
      <c r="S77">
        <v>37896.687374696899</v>
      </c>
      <c r="T77">
        <v>26251.574256312299</v>
      </c>
      <c r="U77">
        <v>11553.905838263499</v>
      </c>
      <c r="V77">
        <v>21414.037913828699</v>
      </c>
      <c r="W77">
        <v>11719.8873193248</v>
      </c>
      <c r="X77">
        <v>21904.919507626</v>
      </c>
      <c r="Y77">
        <v>21831.602399857002</v>
      </c>
      <c r="Z77">
        <v>20944.362604609702</v>
      </c>
      <c r="AA77">
        <v>8922.1498230823199</v>
      </c>
      <c r="AB77">
        <v>9918.6638240648699</v>
      </c>
      <c r="AC77">
        <v>17325.579381822201</v>
      </c>
      <c r="AD77">
        <v>21517.855069204601</v>
      </c>
      <c r="AE77">
        <v>18885.024254794698</v>
      </c>
      <c r="AF77">
        <v>13202.664264805</v>
      </c>
      <c r="AG77">
        <v>9053.9323021787295</v>
      </c>
      <c r="AH77">
        <v>12462.1353556664</v>
      </c>
      <c r="AI77">
        <v>7368.3018186233703</v>
      </c>
      <c r="AJ77">
        <v>4609.9212824951501</v>
      </c>
      <c r="AK77">
        <v>12398.674854753999</v>
      </c>
      <c r="AL77">
        <v>11740.8231753729</v>
      </c>
      <c r="AM77">
        <v>12909.545114520601</v>
      </c>
      <c r="AN77">
        <v>2286.7414718956502</v>
      </c>
      <c r="AO77">
        <v>5728.7543016490899</v>
      </c>
      <c r="AP77">
        <v>26651.483374267002</v>
      </c>
      <c r="AQ77">
        <v>13099.0344215353</v>
      </c>
      <c r="AR77">
        <v>10925.986667712699</v>
      </c>
      <c r="AS77">
        <v>10486.916114642599</v>
      </c>
      <c r="AT77">
        <v>14352.7885169814</v>
      </c>
      <c r="AU77">
        <v>17448.895118835699</v>
      </c>
      <c r="AV77">
        <v>7042.7371728839898</v>
      </c>
      <c r="AW77">
        <v>19068.2420685377</v>
      </c>
      <c r="AX77">
        <v>27037.1280726738</v>
      </c>
      <c r="AY77">
        <v>14549.2823506278</v>
      </c>
      <c r="AZ77">
        <v>17446.9383774614</v>
      </c>
      <c r="BA77">
        <v>14255.4598957656</v>
      </c>
      <c r="BB77">
        <v>21081.322568054798</v>
      </c>
      <c r="BC77">
        <v>12186.7774143725</v>
      </c>
      <c r="BD77">
        <v>6928.0933993790604</v>
      </c>
      <c r="BE77">
        <v>17288.6370305735</v>
      </c>
      <c r="BF77">
        <v>22603.678589887098</v>
      </c>
      <c r="BG77">
        <v>12491.2878805772</v>
      </c>
      <c r="BH77">
        <v>4845.9525156809204</v>
      </c>
      <c r="BI77">
        <v>17427.513549092</v>
      </c>
      <c r="BJ77">
        <v>11317.2149458602</v>
      </c>
      <c r="BK77">
        <v>5828.1872027081699</v>
      </c>
      <c r="BL77">
        <v>11583.157224713501</v>
      </c>
      <c r="BM77">
        <v>8609.2124440245207</v>
      </c>
      <c r="BN77">
        <v>22095.7921167317</v>
      </c>
      <c r="BO77">
        <v>16004.930358272</v>
      </c>
      <c r="BP77">
        <v>10433.705778273699</v>
      </c>
      <c r="BQ77">
        <v>10133.3923750173</v>
      </c>
      <c r="BR77">
        <v>7386.7399737154701</v>
      </c>
      <c r="BS77">
        <v>8668.1690610408496</v>
      </c>
      <c r="BT77">
        <v>6518.3222596221303</v>
      </c>
      <c r="BU77">
        <v>9446.6797764101793</v>
      </c>
      <c r="BV77">
        <v>13658.3522567871</v>
      </c>
      <c r="BW77">
        <v>9972.6251068598194</v>
      </c>
      <c r="BX77">
        <v>9795.6443447540896</v>
      </c>
      <c r="BY77">
        <v>7785.1223557783196</v>
      </c>
      <c r="BZ77">
        <v>10251.646317054699</v>
      </c>
      <c r="CA77">
        <v>4748.83730737313</v>
      </c>
      <c r="CB77">
        <v>3092.2446281633602</v>
      </c>
      <c r="CC77">
        <v>842.01048777772496</v>
      </c>
      <c r="CD77">
        <v>10044.8585372456</v>
      </c>
      <c r="CE77">
        <v>2070.30093022439</v>
      </c>
      <c r="CF77">
        <v>1092.3092171794401</v>
      </c>
      <c r="CG77">
        <v>4732.4580668963699</v>
      </c>
      <c r="CH77">
        <v>2961.6735607711998</v>
      </c>
      <c r="CI77">
        <v>2463.9923216901402</v>
      </c>
      <c r="CJ77">
        <v>9791.4708518239495</v>
      </c>
      <c r="CK77">
        <v>2569.9375227656101</v>
      </c>
      <c r="CL77" s="9"/>
      <c r="CM77" s="9"/>
      <c r="CN77" s="9"/>
      <c r="CO77" s="9"/>
      <c r="CP77" s="9"/>
    </row>
    <row r="78" spans="1:94" x14ac:dyDescent="0.25">
      <c r="A78" t="s">
        <v>239</v>
      </c>
      <c r="B78">
        <v>700.55150000000003</v>
      </c>
      <c r="C78" s="9">
        <f t="shared" si="12"/>
        <v>1</v>
      </c>
      <c r="D78" s="9">
        <f t="shared" si="13"/>
        <v>0.875</v>
      </c>
      <c r="E78" s="9">
        <f t="shared" si="14"/>
        <v>0.875</v>
      </c>
      <c r="F78" s="9">
        <f t="shared" si="15"/>
        <v>0.6875</v>
      </c>
      <c r="G78" s="9">
        <f t="shared" si="16"/>
        <v>0.8125</v>
      </c>
      <c r="H78" s="10">
        <v>6.5772356602941375</v>
      </c>
      <c r="I78" s="11">
        <f t="shared" si="17"/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97.499603271484403</v>
      </c>
      <c r="AF78">
        <v>0</v>
      </c>
      <c r="AG78">
        <v>0</v>
      </c>
      <c r="AH78">
        <v>0</v>
      </c>
      <c r="AI78">
        <v>61.440383911132798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121.593149820964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68.270441691080705</v>
      </c>
      <c r="BD78">
        <v>0</v>
      </c>
      <c r="BE78">
        <v>0</v>
      </c>
      <c r="BF78">
        <v>89.735941569010393</v>
      </c>
      <c r="BG78">
        <v>0</v>
      </c>
      <c r="BH78">
        <v>0</v>
      </c>
      <c r="BI78">
        <v>0</v>
      </c>
      <c r="BJ78">
        <v>72.388788859049498</v>
      </c>
      <c r="BK78">
        <v>0</v>
      </c>
      <c r="BL78">
        <v>83.692718505859403</v>
      </c>
      <c r="BM78">
        <v>0</v>
      </c>
      <c r="BN78">
        <v>0</v>
      </c>
      <c r="BO78">
        <v>0</v>
      </c>
      <c r="BP78">
        <v>70.947367350260393</v>
      </c>
      <c r="BQ78">
        <v>0</v>
      </c>
      <c r="BR78">
        <v>0</v>
      </c>
      <c r="BS78">
        <v>0</v>
      </c>
      <c r="BT78">
        <v>0</v>
      </c>
      <c r="BU78">
        <v>66.582733154296903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82.043975830078097</v>
      </c>
      <c r="CB78">
        <v>0</v>
      </c>
      <c r="CC78">
        <v>0</v>
      </c>
      <c r="CD78">
        <v>0</v>
      </c>
      <c r="CE78">
        <v>72.038874308268205</v>
      </c>
      <c r="CF78">
        <v>63.741399129231802</v>
      </c>
      <c r="CG78">
        <v>0</v>
      </c>
      <c r="CH78">
        <v>0</v>
      </c>
      <c r="CI78">
        <v>0</v>
      </c>
      <c r="CJ78">
        <v>0</v>
      </c>
      <c r="CK78">
        <v>0</v>
      </c>
      <c r="CL78" s="9"/>
      <c r="CM78" s="9"/>
      <c r="CN78" s="9"/>
      <c r="CO78" s="9"/>
      <c r="CP78" s="9"/>
    </row>
    <row r="79" spans="1:94" x14ac:dyDescent="0.25">
      <c r="A79" t="s">
        <v>240</v>
      </c>
      <c r="B79">
        <v>793.63170000000002</v>
      </c>
      <c r="C79" s="9">
        <f t="shared" si="12"/>
        <v>6.25E-2</v>
      </c>
      <c r="D79" s="9">
        <f t="shared" si="13"/>
        <v>0.25</v>
      </c>
      <c r="E79" s="9">
        <f t="shared" si="14"/>
        <v>0.25</v>
      </c>
      <c r="F79" s="9">
        <f t="shared" si="15"/>
        <v>0.625</v>
      </c>
      <c r="G79" s="9">
        <f t="shared" si="16"/>
        <v>0.125</v>
      </c>
      <c r="H79" s="10">
        <v>8.3458478432552035</v>
      </c>
      <c r="I79" s="11">
        <f t="shared" si="17"/>
        <v>5</v>
      </c>
      <c r="J79">
        <v>63.802889648532798</v>
      </c>
      <c r="K79">
        <v>40.716925535380398</v>
      </c>
      <c r="L79">
        <v>0.85205681225220198</v>
      </c>
      <c r="M79">
        <v>0</v>
      </c>
      <c r="N79">
        <v>36.665483154499697</v>
      </c>
      <c r="O79">
        <v>61.053697441727003</v>
      </c>
      <c r="P79">
        <v>104.501395615329</v>
      </c>
      <c r="Q79">
        <v>290.44213814710901</v>
      </c>
      <c r="R79">
        <v>31.3615402398813</v>
      </c>
      <c r="S79">
        <v>7.8205373653405399</v>
      </c>
      <c r="T79">
        <v>78.980977376302107</v>
      </c>
      <c r="U79">
        <v>146.13148736565901</v>
      </c>
      <c r="V79">
        <v>312.14904021971699</v>
      </c>
      <c r="W79">
        <v>5.1386683910566404</v>
      </c>
      <c r="X79">
        <v>48.795135498046903</v>
      </c>
      <c r="Y79">
        <v>7.0365121182197097</v>
      </c>
      <c r="Z79">
        <v>0</v>
      </c>
      <c r="AA79">
        <v>103.035278320312</v>
      </c>
      <c r="AB79">
        <v>156.554346447217</v>
      </c>
      <c r="AC79">
        <v>0</v>
      </c>
      <c r="AD79">
        <v>126.02377085940699</v>
      </c>
      <c r="AE79">
        <v>160.04287720939001</v>
      </c>
      <c r="AF79">
        <v>19.7408912131744</v>
      </c>
      <c r="AG79">
        <v>0</v>
      </c>
      <c r="AH79">
        <v>0.28324135935868799</v>
      </c>
      <c r="AI79">
        <v>172.77888613362299</v>
      </c>
      <c r="AJ79">
        <v>58.857251886348998</v>
      </c>
      <c r="AK79">
        <v>89.791500506059805</v>
      </c>
      <c r="AL79">
        <v>6.8565504981655598</v>
      </c>
      <c r="AM79">
        <v>8.8178323975693793</v>
      </c>
      <c r="AN79">
        <v>0</v>
      </c>
      <c r="AO79">
        <v>885.34902414866201</v>
      </c>
      <c r="AP79">
        <v>1.69068643362255</v>
      </c>
      <c r="AQ79">
        <v>331.44210827857199</v>
      </c>
      <c r="AR79">
        <v>258.57508076552898</v>
      </c>
      <c r="AS79">
        <v>0</v>
      </c>
      <c r="AT79">
        <v>3.14572194420079</v>
      </c>
      <c r="AU79">
        <v>11.5984581459244</v>
      </c>
      <c r="AV79">
        <v>139.66357243757199</v>
      </c>
      <c r="AW79">
        <v>676.78826843680099</v>
      </c>
      <c r="AX79">
        <v>92.136235639371804</v>
      </c>
      <c r="AY79">
        <v>44.195194969226897</v>
      </c>
      <c r="AZ79">
        <v>0</v>
      </c>
      <c r="BA79">
        <v>0</v>
      </c>
      <c r="BB79">
        <v>0</v>
      </c>
      <c r="BC79">
        <v>21.322632164233401</v>
      </c>
      <c r="BD79">
        <v>280.70993335287699</v>
      </c>
      <c r="BE79">
        <v>39.207545564090502</v>
      </c>
      <c r="BF79">
        <v>0</v>
      </c>
      <c r="BG79">
        <v>73.461130777994796</v>
      </c>
      <c r="BH79">
        <v>0</v>
      </c>
      <c r="BI79">
        <v>72.774642944335895</v>
      </c>
      <c r="BJ79">
        <v>67.474792480468807</v>
      </c>
      <c r="BK79">
        <v>0</v>
      </c>
      <c r="BL79">
        <v>0</v>
      </c>
      <c r="BM79">
        <v>0</v>
      </c>
      <c r="BN79">
        <v>0</v>
      </c>
      <c r="BO79">
        <v>73.916763305664105</v>
      </c>
      <c r="BP79">
        <v>0</v>
      </c>
      <c r="BQ79">
        <v>0</v>
      </c>
      <c r="BR79">
        <v>131.34210786949001</v>
      </c>
      <c r="BS79">
        <v>218.19829234085699</v>
      </c>
      <c r="BT79">
        <v>0</v>
      </c>
      <c r="BU79">
        <v>0</v>
      </c>
      <c r="BV79">
        <v>0.86556012012773398</v>
      </c>
      <c r="BW79">
        <v>794.56613361017003</v>
      </c>
      <c r="BX79">
        <v>969.40368097891599</v>
      </c>
      <c r="BY79">
        <v>85.688578287760393</v>
      </c>
      <c r="BZ79">
        <v>393.03271939684299</v>
      </c>
      <c r="CA79">
        <v>130.62388780829599</v>
      </c>
      <c r="CB79">
        <v>45.828805159344903</v>
      </c>
      <c r="CC79">
        <v>28.5159582192084</v>
      </c>
      <c r="CD79">
        <v>1.83191841603383</v>
      </c>
      <c r="CE79">
        <v>104.357037624863</v>
      </c>
      <c r="CF79">
        <v>109.106018639181</v>
      </c>
      <c r="CG79">
        <v>109.51609550355001</v>
      </c>
      <c r="CH79">
        <v>0</v>
      </c>
      <c r="CI79">
        <v>14.839165253132499</v>
      </c>
      <c r="CJ79">
        <v>830.57867778901505</v>
      </c>
      <c r="CK79">
        <v>0</v>
      </c>
      <c r="CL79" s="9"/>
      <c r="CM79" s="9"/>
      <c r="CN79" s="9"/>
      <c r="CO79" s="9"/>
      <c r="CP79" s="9"/>
    </row>
    <row r="80" spans="1:94" x14ac:dyDescent="0.25">
      <c r="A80" t="s">
        <v>241</v>
      </c>
      <c r="B80">
        <v>809.66300000000001</v>
      </c>
      <c r="C80" s="9">
        <f t="shared" si="12"/>
        <v>0.875</v>
      </c>
      <c r="D80" s="9">
        <f t="shared" si="13"/>
        <v>0.8125</v>
      </c>
      <c r="E80" s="9">
        <f t="shared" si="14"/>
        <v>1</v>
      </c>
      <c r="F80" s="9">
        <f t="shared" si="15"/>
        <v>0.375</v>
      </c>
      <c r="G80" s="9">
        <f t="shared" si="16"/>
        <v>0.875</v>
      </c>
      <c r="H80" s="10">
        <v>7.4859677558742579</v>
      </c>
      <c r="I80" s="11">
        <f t="shared" si="17"/>
        <v>1</v>
      </c>
      <c r="J80">
        <v>0</v>
      </c>
      <c r="K80">
        <v>0</v>
      </c>
      <c r="L80">
        <v>0</v>
      </c>
      <c r="M80">
        <v>0</v>
      </c>
      <c r="N80">
        <v>117.122202555339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59.805231730143198</v>
      </c>
      <c r="V80">
        <v>0</v>
      </c>
      <c r="W80">
        <v>0</v>
      </c>
      <c r="X80">
        <v>0</v>
      </c>
      <c r="Y80">
        <v>0</v>
      </c>
      <c r="Z80">
        <v>167.35762532552101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68.786844889322893</v>
      </c>
      <c r="AK80">
        <v>110.431762695312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148.88838551604499</v>
      </c>
      <c r="BG80">
        <v>0</v>
      </c>
      <c r="BH80">
        <v>56.320846557617202</v>
      </c>
      <c r="BI80">
        <v>0</v>
      </c>
      <c r="BJ80">
        <v>62.662506103515597</v>
      </c>
      <c r="BK80">
        <v>107.33227181309501</v>
      </c>
      <c r="BL80">
        <v>147.746098456223</v>
      </c>
      <c r="BM80">
        <v>0</v>
      </c>
      <c r="BN80">
        <v>105.557505289714</v>
      </c>
      <c r="BO80">
        <v>0</v>
      </c>
      <c r="BP80">
        <v>0</v>
      </c>
      <c r="BQ80">
        <v>46.091400146484403</v>
      </c>
      <c r="BR80">
        <v>60.235158284505196</v>
      </c>
      <c r="BS80">
        <v>63.8279825846354</v>
      </c>
      <c r="BT80">
        <v>0</v>
      </c>
      <c r="BU80">
        <v>84.170253298127506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53.2445068359375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49.463312784830698</v>
      </c>
      <c r="CK80">
        <v>0</v>
      </c>
      <c r="CL80" s="9"/>
      <c r="CM80" s="9"/>
      <c r="CN80" s="9"/>
      <c r="CO80" s="9"/>
      <c r="CP80" s="9"/>
    </row>
    <row r="81" spans="1:94" x14ac:dyDescent="0.25">
      <c r="A81" t="s">
        <v>242</v>
      </c>
      <c r="B81">
        <v>821.66300000000001</v>
      </c>
      <c r="C81" s="9">
        <f t="shared" si="12"/>
        <v>0.75</v>
      </c>
      <c r="D81" s="9">
        <f t="shared" si="13"/>
        <v>0.8125</v>
      </c>
      <c r="E81" s="9">
        <f t="shared" si="14"/>
        <v>0.9375</v>
      </c>
      <c r="F81" s="9">
        <f t="shared" si="15"/>
        <v>0.5</v>
      </c>
      <c r="G81" s="9">
        <f t="shared" si="16"/>
        <v>0.8125</v>
      </c>
      <c r="H81" s="10">
        <v>4.4103355314884185</v>
      </c>
      <c r="I81" s="11">
        <f t="shared" si="17"/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106.97305297851599</v>
      </c>
      <c r="R81">
        <v>0</v>
      </c>
      <c r="S81">
        <v>0</v>
      </c>
      <c r="T81">
        <v>71.977406819661496</v>
      </c>
      <c r="U81">
        <v>0</v>
      </c>
      <c r="V81">
        <v>85.738515218098996</v>
      </c>
      <c r="W81">
        <v>98.903584798177107</v>
      </c>
      <c r="X81">
        <v>0</v>
      </c>
      <c r="Y81">
        <v>0</v>
      </c>
      <c r="Z81">
        <v>106.518178304036</v>
      </c>
      <c r="AA81">
        <v>0</v>
      </c>
      <c r="AB81">
        <v>0</v>
      </c>
      <c r="AC81">
        <v>0</v>
      </c>
      <c r="AD81">
        <v>72.115529378255204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122.09295654296901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156.992930094401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72.1658935546875</v>
      </c>
      <c r="BI81">
        <v>91.013732910156193</v>
      </c>
      <c r="BJ81">
        <v>80.144739786783902</v>
      </c>
      <c r="BK81">
        <v>68.989771525065095</v>
      </c>
      <c r="BL81">
        <v>167.710130012538</v>
      </c>
      <c r="BM81">
        <v>0</v>
      </c>
      <c r="BN81">
        <v>98.222991943359403</v>
      </c>
      <c r="BO81">
        <v>90.0888264973958</v>
      </c>
      <c r="BP81">
        <v>0</v>
      </c>
      <c r="BQ81">
        <v>0</v>
      </c>
      <c r="BR81">
        <v>0</v>
      </c>
      <c r="BS81">
        <v>141.90576490194701</v>
      </c>
      <c r="BT81">
        <v>0</v>
      </c>
      <c r="BU81">
        <v>0</v>
      </c>
      <c r="BV81">
        <v>0</v>
      </c>
      <c r="BW81">
        <v>0</v>
      </c>
      <c r="BX81">
        <v>87.713108020444096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82.915761311848996</v>
      </c>
      <c r="CF81">
        <v>0</v>
      </c>
      <c r="CG81">
        <v>46.616612752278598</v>
      </c>
      <c r="CH81">
        <v>0</v>
      </c>
      <c r="CI81">
        <v>0</v>
      </c>
      <c r="CJ81">
        <v>0</v>
      </c>
      <c r="CK81">
        <v>0</v>
      </c>
      <c r="CL81" s="9"/>
      <c r="CM81" s="9"/>
      <c r="CN81" s="9"/>
      <c r="CO81" s="9"/>
      <c r="CP81" s="9"/>
    </row>
    <row r="82" spans="1:94" x14ac:dyDescent="0.25">
      <c r="A82" t="s">
        <v>243</v>
      </c>
      <c r="B82">
        <v>845.66300000000001</v>
      </c>
      <c r="C82" s="9">
        <f t="shared" si="12"/>
        <v>0.5</v>
      </c>
      <c r="D82" s="9">
        <f t="shared" si="13"/>
        <v>0.875</v>
      </c>
      <c r="E82" s="9">
        <f t="shared" si="14"/>
        <v>0.875</v>
      </c>
      <c r="F82" s="9">
        <f t="shared" si="15"/>
        <v>0.1875</v>
      </c>
      <c r="G82" s="9">
        <f t="shared" si="16"/>
        <v>0.875</v>
      </c>
      <c r="H82" s="10">
        <v>8.6533025303961271</v>
      </c>
      <c r="I82" s="11">
        <f t="shared" si="17"/>
        <v>2</v>
      </c>
      <c r="J82">
        <v>0</v>
      </c>
      <c r="K82">
        <v>0</v>
      </c>
      <c r="L82">
        <v>0</v>
      </c>
      <c r="M82">
        <v>0</v>
      </c>
      <c r="N82">
        <v>234.56714129986099</v>
      </c>
      <c r="O82">
        <v>37.175552790016503</v>
      </c>
      <c r="P82">
        <v>0</v>
      </c>
      <c r="Q82">
        <v>159.40778772217601</v>
      </c>
      <c r="R82">
        <v>5.6238566715557896</v>
      </c>
      <c r="S82">
        <v>12.543548972164601</v>
      </c>
      <c r="T82">
        <v>0</v>
      </c>
      <c r="U82">
        <v>147.875366561649</v>
      </c>
      <c r="V82">
        <v>111.443106250504</v>
      </c>
      <c r="W82">
        <v>64.2642822265625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60.5325927734375</v>
      </c>
      <c r="AF82">
        <v>0</v>
      </c>
      <c r="AG82">
        <v>65.728995776513401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79.901789347330705</v>
      </c>
      <c r="AZ82">
        <v>0</v>
      </c>
      <c r="BA82">
        <v>0</v>
      </c>
      <c r="BB82">
        <v>1.3693268161152801</v>
      </c>
      <c r="BC82">
        <v>0</v>
      </c>
      <c r="BD82">
        <v>0</v>
      </c>
      <c r="BE82">
        <v>0</v>
      </c>
      <c r="BF82">
        <v>106.704884847005</v>
      </c>
      <c r="BG82">
        <v>162.474281637209</v>
      </c>
      <c r="BH82">
        <v>315.44868479496603</v>
      </c>
      <c r="BI82">
        <v>79.770699698736394</v>
      </c>
      <c r="BJ82">
        <v>143.863416231391</v>
      </c>
      <c r="BK82">
        <v>143.787750646755</v>
      </c>
      <c r="BL82">
        <v>142.19878983617701</v>
      </c>
      <c r="BM82">
        <v>287.15151174757801</v>
      </c>
      <c r="BN82">
        <v>0</v>
      </c>
      <c r="BO82">
        <v>180.14349958888499</v>
      </c>
      <c r="BP82">
        <v>0</v>
      </c>
      <c r="BQ82">
        <v>222.73351453915799</v>
      </c>
      <c r="BR82">
        <v>307.315025337142</v>
      </c>
      <c r="BS82">
        <v>436.35053884066502</v>
      </c>
      <c r="BT82">
        <v>197.07274009774699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43.6333414713542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71.170186360677107</v>
      </c>
      <c r="CK82">
        <v>0</v>
      </c>
      <c r="CL82" s="9"/>
      <c r="CM82" s="9"/>
      <c r="CN82" s="9"/>
      <c r="CO82" s="9"/>
      <c r="CP82" s="9"/>
    </row>
    <row r="83" spans="1:94" x14ac:dyDescent="0.25">
      <c r="A83" t="s">
        <v>244</v>
      </c>
      <c r="B83">
        <v>885.78819999999996</v>
      </c>
      <c r="C83" s="9">
        <f t="shared" si="12"/>
        <v>0</v>
      </c>
      <c r="D83" s="9">
        <f t="shared" si="13"/>
        <v>6.25E-2</v>
      </c>
      <c r="E83" s="9">
        <f t="shared" si="14"/>
        <v>0</v>
      </c>
      <c r="F83" s="9">
        <f t="shared" si="15"/>
        <v>0</v>
      </c>
      <c r="G83" s="9">
        <f t="shared" si="16"/>
        <v>0.1875</v>
      </c>
      <c r="H83" s="10">
        <v>3.0867542898992344</v>
      </c>
      <c r="I83" s="11">
        <f t="shared" si="17"/>
        <v>5</v>
      </c>
      <c r="J83">
        <v>2117.4134601344699</v>
      </c>
      <c r="K83">
        <v>2648.4086989081602</v>
      </c>
      <c r="L83">
        <v>1743.92627545611</v>
      </c>
      <c r="M83">
        <v>353.24229237873402</v>
      </c>
      <c r="N83">
        <v>898.980743970925</v>
      </c>
      <c r="O83">
        <v>1608.2418043862201</v>
      </c>
      <c r="P83">
        <v>800.53707986459199</v>
      </c>
      <c r="Q83">
        <v>1173.8194907114701</v>
      </c>
      <c r="R83">
        <v>3399.69080723054</v>
      </c>
      <c r="S83">
        <v>2211.8216645766202</v>
      </c>
      <c r="T83">
        <v>1384.0085484127901</v>
      </c>
      <c r="U83">
        <v>495.15248765432699</v>
      </c>
      <c r="V83">
        <v>769.00613666548099</v>
      </c>
      <c r="W83">
        <v>501.954365468329</v>
      </c>
      <c r="X83">
        <v>1050.8107906784401</v>
      </c>
      <c r="Y83">
        <v>2819.06943964319</v>
      </c>
      <c r="Z83">
        <v>793.56818831532701</v>
      </c>
      <c r="AA83">
        <v>100.31240844726599</v>
      </c>
      <c r="AB83">
        <v>664.60971292447095</v>
      </c>
      <c r="AC83">
        <v>854.87665284955494</v>
      </c>
      <c r="AD83">
        <v>539.14960419856402</v>
      </c>
      <c r="AE83">
        <v>1071.45511498936</v>
      </c>
      <c r="AF83">
        <v>442.26567954278897</v>
      </c>
      <c r="AG83">
        <v>663.34485845243603</v>
      </c>
      <c r="AH83">
        <v>92.9781901041667</v>
      </c>
      <c r="AI83">
        <v>63.938298543294302</v>
      </c>
      <c r="AJ83">
        <v>192.14459661135101</v>
      </c>
      <c r="AK83">
        <v>1613.4426749056399</v>
      </c>
      <c r="AL83">
        <v>191.47852261777999</v>
      </c>
      <c r="AM83">
        <v>298.21193378731101</v>
      </c>
      <c r="AN83">
        <v>250.76961070017899</v>
      </c>
      <c r="AO83">
        <v>0</v>
      </c>
      <c r="AP83">
        <v>693.12889645047699</v>
      </c>
      <c r="AQ83">
        <v>421.92196518644801</v>
      </c>
      <c r="AR83">
        <v>111.44700113932301</v>
      </c>
      <c r="AS83">
        <v>685.79761606736099</v>
      </c>
      <c r="AT83">
        <v>827.64268602452296</v>
      </c>
      <c r="AU83">
        <v>906.96265584166395</v>
      </c>
      <c r="AV83">
        <v>460.24175605030803</v>
      </c>
      <c r="AW83">
        <v>1372.48283808881</v>
      </c>
      <c r="AX83">
        <v>410.25566112883502</v>
      </c>
      <c r="AY83">
        <v>343.30527536990701</v>
      </c>
      <c r="AZ83">
        <v>433.22678183875303</v>
      </c>
      <c r="BA83">
        <v>867.97472162136205</v>
      </c>
      <c r="BB83">
        <v>627.12053245986601</v>
      </c>
      <c r="BC83">
        <v>779.34007139053995</v>
      </c>
      <c r="BD83">
        <v>115.12347412109401</v>
      </c>
      <c r="BE83">
        <v>1184.8396123688899</v>
      </c>
      <c r="BF83">
        <v>1456.08298917815</v>
      </c>
      <c r="BG83">
        <v>668.59236374078705</v>
      </c>
      <c r="BH83">
        <v>267.08166703746002</v>
      </c>
      <c r="BI83">
        <v>354.49461875345901</v>
      </c>
      <c r="BJ83">
        <v>533.03079512216596</v>
      </c>
      <c r="BK83">
        <v>246.506416671164</v>
      </c>
      <c r="BL83">
        <v>431.62349539744901</v>
      </c>
      <c r="BM83">
        <v>262.62939065357102</v>
      </c>
      <c r="BN83">
        <v>941.64493422033297</v>
      </c>
      <c r="BO83">
        <v>838.43208988685205</v>
      </c>
      <c r="BP83">
        <v>823.16869255665301</v>
      </c>
      <c r="BQ83">
        <v>510.95260140749201</v>
      </c>
      <c r="BR83">
        <v>277.709414959117</v>
      </c>
      <c r="BS83">
        <v>786.07280117669904</v>
      </c>
      <c r="BT83">
        <v>291.47051163961999</v>
      </c>
      <c r="BU83">
        <v>404.96236910037697</v>
      </c>
      <c r="BV83">
        <v>258.35372207427099</v>
      </c>
      <c r="BW83">
        <v>412.28527475585702</v>
      </c>
      <c r="BX83">
        <v>475.69713381904</v>
      </c>
      <c r="BY83">
        <v>153.51411732264299</v>
      </c>
      <c r="BZ83">
        <v>93.265625</v>
      </c>
      <c r="CA83">
        <v>262.1202180455</v>
      </c>
      <c r="CB83">
        <v>168.318431843719</v>
      </c>
      <c r="CC83">
        <v>0</v>
      </c>
      <c r="CD83">
        <v>80.014277140299498</v>
      </c>
      <c r="CE83">
        <v>0</v>
      </c>
      <c r="CF83">
        <v>0</v>
      </c>
      <c r="CG83">
        <v>96.455137763373898</v>
      </c>
      <c r="CH83">
        <v>159.588424558333</v>
      </c>
      <c r="CI83">
        <v>395.556672501582</v>
      </c>
      <c r="CJ83">
        <v>838.802085334195</v>
      </c>
      <c r="CK83">
        <v>216.087049089538</v>
      </c>
      <c r="CL83" s="9"/>
      <c r="CM83" s="9"/>
      <c r="CN83" s="9"/>
      <c r="CO83" s="9"/>
      <c r="CP83" s="9"/>
    </row>
    <row r="84" spans="1:94" x14ac:dyDescent="0.25">
      <c r="A84" t="s">
        <v>245</v>
      </c>
      <c r="B84">
        <v>881.75689999999997</v>
      </c>
      <c r="C84" s="9">
        <f t="shared" si="12"/>
        <v>0</v>
      </c>
      <c r="D84" s="9">
        <f t="shared" si="13"/>
        <v>0</v>
      </c>
      <c r="E84" s="9">
        <f t="shared" si="14"/>
        <v>0</v>
      </c>
      <c r="F84" s="9">
        <f t="shared" si="15"/>
        <v>0</v>
      </c>
      <c r="G84" s="9">
        <f t="shared" si="16"/>
        <v>0</v>
      </c>
      <c r="H84" s="10">
        <v>1.7944611275393854</v>
      </c>
      <c r="I84" s="11">
        <f t="shared" si="17"/>
        <v>5</v>
      </c>
      <c r="J84">
        <v>17339.238586575098</v>
      </c>
      <c r="K84">
        <v>21440.168997229899</v>
      </c>
      <c r="L84">
        <v>18340.2810966383</v>
      </c>
      <c r="M84">
        <v>10141.499577176401</v>
      </c>
      <c r="N84">
        <v>16216.8882909076</v>
      </c>
      <c r="O84">
        <v>21527.897493123</v>
      </c>
      <c r="P84">
        <v>13510.9695066641</v>
      </c>
      <c r="Q84">
        <v>20521.225773125501</v>
      </c>
      <c r="R84">
        <v>19983.475434313699</v>
      </c>
      <c r="S84">
        <v>19089.571293974201</v>
      </c>
      <c r="T84">
        <v>25522.083999789898</v>
      </c>
      <c r="U84">
        <v>14903.5235135494</v>
      </c>
      <c r="V84">
        <v>16228.2468818297</v>
      </c>
      <c r="W84">
        <v>15879.8291023982</v>
      </c>
      <c r="X84">
        <v>22684.461296885402</v>
      </c>
      <c r="Y84">
        <v>27945.511141779101</v>
      </c>
      <c r="Z84">
        <v>14429.961581936601</v>
      </c>
      <c r="AA84">
        <v>3578.8110926535601</v>
      </c>
      <c r="AB84">
        <v>7442.03679917514</v>
      </c>
      <c r="AC84">
        <v>14835.9374325443</v>
      </c>
      <c r="AD84">
        <v>15136.0158925943</v>
      </c>
      <c r="AE84">
        <v>16156.3690234856</v>
      </c>
      <c r="AF84">
        <v>10705.936226780301</v>
      </c>
      <c r="AG84">
        <v>10330.2898888705</v>
      </c>
      <c r="AH84">
        <v>4929.5917417329201</v>
      </c>
      <c r="AI84">
        <v>4107.0037054296499</v>
      </c>
      <c r="AJ84">
        <v>3952.05016418372</v>
      </c>
      <c r="AK84">
        <v>22355.3006602678</v>
      </c>
      <c r="AL84">
        <v>7801.2232081521397</v>
      </c>
      <c r="AM84">
        <v>11452.215877085901</v>
      </c>
      <c r="AN84">
        <v>4331.5714059356796</v>
      </c>
      <c r="AO84">
        <v>5268.87519778971</v>
      </c>
      <c r="AP84">
        <v>11835.836501649999</v>
      </c>
      <c r="AQ84">
        <v>6477.7277100179399</v>
      </c>
      <c r="AR84">
        <v>12775.3649447629</v>
      </c>
      <c r="AS84">
        <v>15441.0111392865</v>
      </c>
      <c r="AT84">
        <v>15318.3340637771</v>
      </c>
      <c r="AU84">
        <v>14842.4074558141</v>
      </c>
      <c r="AV84">
        <v>5066.11439000052</v>
      </c>
      <c r="AW84">
        <v>17651.709326197401</v>
      </c>
      <c r="AX84">
        <v>12524.973069035501</v>
      </c>
      <c r="AY84">
        <v>8332.9269505479606</v>
      </c>
      <c r="AZ84">
        <v>18187.196232614599</v>
      </c>
      <c r="BA84">
        <v>15077.9287126737</v>
      </c>
      <c r="BB84">
        <v>19542.085871317799</v>
      </c>
      <c r="BC84">
        <v>12990.7119341782</v>
      </c>
      <c r="BD84">
        <v>8252.8359590924993</v>
      </c>
      <c r="BE84">
        <v>17001.373424647802</v>
      </c>
      <c r="BF84">
        <v>18922.715758559902</v>
      </c>
      <c r="BG84">
        <v>15654.098075271901</v>
      </c>
      <c r="BH84">
        <v>11592.019776572501</v>
      </c>
      <c r="BI84">
        <v>15771.699972238401</v>
      </c>
      <c r="BJ84">
        <v>17240.131938657301</v>
      </c>
      <c r="BK84">
        <v>13403.0113968524</v>
      </c>
      <c r="BL84">
        <v>16462.237809448099</v>
      </c>
      <c r="BM84">
        <v>13547.337469608001</v>
      </c>
      <c r="BN84">
        <v>17536.859056611302</v>
      </c>
      <c r="BO84">
        <v>18580.8493021053</v>
      </c>
      <c r="BP84">
        <v>11574.7382035544</v>
      </c>
      <c r="BQ84">
        <v>15439.593048410999</v>
      </c>
      <c r="BR84">
        <v>15155.069870778199</v>
      </c>
      <c r="BS84">
        <v>18182.364810661998</v>
      </c>
      <c r="BT84">
        <v>13295.6767322466</v>
      </c>
      <c r="BU84">
        <v>11343.483017451799</v>
      </c>
      <c r="BV84">
        <v>2182.2419847687802</v>
      </c>
      <c r="BW84">
        <v>6599.1935607433597</v>
      </c>
      <c r="BX84">
        <v>9742.4254302913396</v>
      </c>
      <c r="BY84">
        <v>4720.7067719655097</v>
      </c>
      <c r="BZ84">
        <v>6518.0957795329496</v>
      </c>
      <c r="CA84">
        <v>6276.0646905491203</v>
      </c>
      <c r="CB84">
        <v>3447.0652404654702</v>
      </c>
      <c r="CC84">
        <v>1012.6856678724899</v>
      </c>
      <c r="CD84">
        <v>1353.71200798166</v>
      </c>
      <c r="CE84">
        <v>2482.4491391154602</v>
      </c>
      <c r="CF84">
        <v>1021.02400657436</v>
      </c>
      <c r="CG84">
        <v>3631.1725622193098</v>
      </c>
      <c r="CH84">
        <v>1161.3956079479401</v>
      </c>
      <c r="CI84">
        <v>4700.1599480757004</v>
      </c>
      <c r="CJ84">
        <v>12807.5885239005</v>
      </c>
      <c r="CK84">
        <v>6254.8394995538902</v>
      </c>
      <c r="CL84" s="9"/>
      <c r="CM84" s="9"/>
      <c r="CN84" s="9"/>
      <c r="CO84" s="9"/>
      <c r="CP84" s="9"/>
    </row>
    <row r="85" spans="1:94" x14ac:dyDescent="0.25">
      <c r="A85" t="s">
        <v>246</v>
      </c>
      <c r="B85">
        <v>879.74120000000005</v>
      </c>
      <c r="C85" s="9">
        <f t="shared" si="12"/>
        <v>0</v>
      </c>
      <c r="D85" s="9">
        <f t="shared" si="13"/>
        <v>0</v>
      </c>
      <c r="E85" s="9">
        <f t="shared" si="14"/>
        <v>0</v>
      </c>
      <c r="F85" s="9">
        <f t="shared" si="15"/>
        <v>0</v>
      </c>
      <c r="G85" s="9">
        <f t="shared" si="16"/>
        <v>0.125</v>
      </c>
      <c r="H85" s="10">
        <v>2.4060106162128214</v>
      </c>
      <c r="I85" s="11">
        <f t="shared" si="17"/>
        <v>5</v>
      </c>
      <c r="J85">
        <v>5234.0463344721102</v>
      </c>
      <c r="K85">
        <v>6603.1311548186404</v>
      </c>
      <c r="L85">
        <v>4949.1412946893797</v>
      </c>
      <c r="M85">
        <v>2001.853981341</v>
      </c>
      <c r="N85">
        <v>5058.4752112573397</v>
      </c>
      <c r="O85">
        <v>7879.8247630638898</v>
      </c>
      <c r="P85">
        <v>2810.5822791104301</v>
      </c>
      <c r="Q85">
        <v>7155.40396070713</v>
      </c>
      <c r="R85">
        <v>5813.6385831666803</v>
      </c>
      <c r="S85">
        <v>5335.9234908936496</v>
      </c>
      <c r="T85">
        <v>8391.8179381161008</v>
      </c>
      <c r="U85">
        <v>5589.6334165355202</v>
      </c>
      <c r="V85">
        <v>4609.4552342565303</v>
      </c>
      <c r="W85">
        <v>4895.8792324809901</v>
      </c>
      <c r="X85">
        <v>7999.8231108476202</v>
      </c>
      <c r="Y85">
        <v>11487.044483871299</v>
      </c>
      <c r="Z85">
        <v>3914.6978923000602</v>
      </c>
      <c r="AA85">
        <v>352.67180908502098</v>
      </c>
      <c r="AB85">
        <v>1599.51246235451</v>
      </c>
      <c r="AC85">
        <v>4258.1583155120998</v>
      </c>
      <c r="AD85">
        <v>4282.26111301315</v>
      </c>
      <c r="AE85">
        <v>5042.7973321883401</v>
      </c>
      <c r="AF85">
        <v>2604.5177496389101</v>
      </c>
      <c r="AG85">
        <v>2709.37137040977</v>
      </c>
      <c r="AH85">
        <v>575.138846286741</v>
      </c>
      <c r="AI85">
        <v>456.99059342793601</v>
      </c>
      <c r="AJ85">
        <v>294.56248931542598</v>
      </c>
      <c r="AK85">
        <v>7057.1995313965899</v>
      </c>
      <c r="AL85">
        <v>1960.55861462803</v>
      </c>
      <c r="AM85">
        <v>2876.6391590254402</v>
      </c>
      <c r="AN85">
        <v>959.40165503904404</v>
      </c>
      <c r="AO85">
        <v>736.63672045006103</v>
      </c>
      <c r="AP85">
        <v>1553.4780788483099</v>
      </c>
      <c r="AQ85">
        <v>475.38375154174798</v>
      </c>
      <c r="AR85">
        <v>2999.829855127</v>
      </c>
      <c r="AS85">
        <v>4865.08410144769</v>
      </c>
      <c r="AT85">
        <v>5386.1434041929697</v>
      </c>
      <c r="AU85">
        <v>3151.4069154425101</v>
      </c>
      <c r="AV85">
        <v>516.07074387852799</v>
      </c>
      <c r="AW85">
        <v>5655.5030814005704</v>
      </c>
      <c r="AX85">
        <v>1304.48024444459</v>
      </c>
      <c r="AY85">
        <v>1820.28659106855</v>
      </c>
      <c r="AZ85">
        <v>5549.6914417198795</v>
      </c>
      <c r="BA85">
        <v>3792.2713148565299</v>
      </c>
      <c r="BB85">
        <v>6961.2614140051601</v>
      </c>
      <c r="BC85">
        <v>3310.1951410102001</v>
      </c>
      <c r="BD85">
        <v>1806.2533381620201</v>
      </c>
      <c r="BE85">
        <v>4784.5955451293703</v>
      </c>
      <c r="BF85">
        <v>5745.0359123120397</v>
      </c>
      <c r="BG85">
        <v>5646.8386368911897</v>
      </c>
      <c r="BH85">
        <v>3635.0633992334401</v>
      </c>
      <c r="BI85">
        <v>5707.0721170706502</v>
      </c>
      <c r="BJ85">
        <v>6055.3401881174595</v>
      </c>
      <c r="BK85">
        <v>4934.5909253428399</v>
      </c>
      <c r="BL85">
        <v>5213.1023620646902</v>
      </c>
      <c r="BM85">
        <v>3851.7577281972399</v>
      </c>
      <c r="BN85">
        <v>3816.4617671486999</v>
      </c>
      <c r="BO85">
        <v>7155.8307578433696</v>
      </c>
      <c r="BP85">
        <v>3197.0532176695701</v>
      </c>
      <c r="BQ85">
        <v>4253.1825134499904</v>
      </c>
      <c r="BR85">
        <v>5572.4215381099502</v>
      </c>
      <c r="BS85">
        <v>6950.2556567579904</v>
      </c>
      <c r="BT85">
        <v>3560.2724284723799</v>
      </c>
      <c r="BU85">
        <v>3334.2220631814898</v>
      </c>
      <c r="BV85">
        <v>96.2348225911458</v>
      </c>
      <c r="BW85">
        <v>590.80801327214101</v>
      </c>
      <c r="BX85">
        <v>1133.2729343897699</v>
      </c>
      <c r="BY85">
        <v>371.458873069942</v>
      </c>
      <c r="BZ85">
        <v>1918.31781661272</v>
      </c>
      <c r="CA85">
        <v>1031.55085652509</v>
      </c>
      <c r="CB85">
        <v>130.02152242649601</v>
      </c>
      <c r="CC85">
        <v>135.82624539795401</v>
      </c>
      <c r="CD85">
        <v>0</v>
      </c>
      <c r="CE85">
        <v>339.848118792805</v>
      </c>
      <c r="CF85">
        <v>71.000244140625</v>
      </c>
      <c r="CG85">
        <v>255.81596456978701</v>
      </c>
      <c r="CH85">
        <v>0</v>
      </c>
      <c r="CI85">
        <v>890.02415441341498</v>
      </c>
      <c r="CJ85">
        <v>3176.8909779616101</v>
      </c>
      <c r="CK85">
        <v>815.69361678926896</v>
      </c>
      <c r="CL85" s="9"/>
      <c r="CM85" s="9"/>
      <c r="CN85" s="9"/>
      <c r="CO85" s="9"/>
      <c r="CP85" s="9"/>
    </row>
    <row r="86" spans="1:94" x14ac:dyDescent="0.25">
      <c r="A86" t="s">
        <v>247</v>
      </c>
      <c r="B86">
        <v>877.72559999999999</v>
      </c>
      <c r="C86" s="9">
        <f t="shared" si="12"/>
        <v>6.25E-2</v>
      </c>
      <c r="D86" s="9">
        <f t="shared" si="13"/>
        <v>0.25</v>
      </c>
      <c r="E86" s="9">
        <f t="shared" si="14"/>
        <v>0.375</v>
      </c>
      <c r="F86" s="9">
        <f t="shared" si="15"/>
        <v>0</v>
      </c>
      <c r="G86" s="9">
        <f t="shared" si="16"/>
        <v>0.6875</v>
      </c>
      <c r="H86" s="10">
        <v>3.8644600133109228</v>
      </c>
      <c r="I86" s="11">
        <f t="shared" si="17"/>
        <v>5</v>
      </c>
      <c r="J86">
        <v>300.818151170688</v>
      </c>
      <c r="K86">
        <v>326.84501599542602</v>
      </c>
      <c r="L86">
        <v>348.87927243488502</v>
      </c>
      <c r="M86">
        <v>148.30425413795101</v>
      </c>
      <c r="N86">
        <v>413.46597293172601</v>
      </c>
      <c r="O86">
        <v>362.10844519708098</v>
      </c>
      <c r="P86">
        <v>282.54599859891903</v>
      </c>
      <c r="Q86">
        <v>624.93557839489404</v>
      </c>
      <c r="R86">
        <v>231.79367740367499</v>
      </c>
      <c r="S86">
        <v>0</v>
      </c>
      <c r="T86">
        <v>915.91046987818095</v>
      </c>
      <c r="U86">
        <v>690.13839556773405</v>
      </c>
      <c r="V86">
        <v>383.33450064004103</v>
      </c>
      <c r="W86">
        <v>423.41227311625198</v>
      </c>
      <c r="X86">
        <v>608.04879784316199</v>
      </c>
      <c r="Y86">
        <v>1778.9235878255899</v>
      </c>
      <c r="Z86">
        <v>92.4156087239583</v>
      </c>
      <c r="AA86">
        <v>0</v>
      </c>
      <c r="AB86">
        <v>80.5726318359375</v>
      </c>
      <c r="AC86">
        <v>326.607454066223</v>
      </c>
      <c r="AD86">
        <v>528.61904952057796</v>
      </c>
      <c r="AE86">
        <v>323.240326224878</v>
      </c>
      <c r="AF86">
        <v>181.23006742132401</v>
      </c>
      <c r="AG86">
        <v>71.775258382161496</v>
      </c>
      <c r="AH86">
        <v>0</v>
      </c>
      <c r="AI86">
        <v>0</v>
      </c>
      <c r="AJ86">
        <v>0</v>
      </c>
      <c r="AK86">
        <v>1176.23189090805</v>
      </c>
      <c r="AL86">
        <v>80.028299967447893</v>
      </c>
      <c r="AM86">
        <v>518.20081012557603</v>
      </c>
      <c r="AN86">
        <v>71.878153483072893</v>
      </c>
      <c r="AO86">
        <v>43.877700805664098</v>
      </c>
      <c r="AP86">
        <v>313.703448957798</v>
      </c>
      <c r="AQ86">
        <v>0</v>
      </c>
      <c r="AR86">
        <v>0</v>
      </c>
      <c r="AS86">
        <v>484.98836213289201</v>
      </c>
      <c r="AT86">
        <v>727.25460271605198</v>
      </c>
      <c r="AU86">
        <v>194.56396036910601</v>
      </c>
      <c r="AV86">
        <v>0</v>
      </c>
      <c r="AW86">
        <v>358.235364471102</v>
      </c>
      <c r="AX86">
        <v>0</v>
      </c>
      <c r="AY86">
        <v>218.205726503916</v>
      </c>
      <c r="AZ86">
        <v>591.38751551067503</v>
      </c>
      <c r="BA86">
        <v>248.14220784923199</v>
      </c>
      <c r="BB86">
        <v>321.50337206568202</v>
      </c>
      <c r="BC86">
        <v>0</v>
      </c>
      <c r="BD86">
        <v>0</v>
      </c>
      <c r="BE86">
        <v>113.949412027995</v>
      </c>
      <c r="BF86">
        <v>400.95016760308499</v>
      </c>
      <c r="BG86">
        <v>503.31091188397198</v>
      </c>
      <c r="BH86">
        <v>405.356131936412</v>
      </c>
      <c r="BI86">
        <v>444.82841767069402</v>
      </c>
      <c r="BJ86">
        <v>276.98779148372802</v>
      </c>
      <c r="BK86">
        <v>510.415781133211</v>
      </c>
      <c r="BL86">
        <v>472.31562390905901</v>
      </c>
      <c r="BM86">
        <v>132.10759134735</v>
      </c>
      <c r="BN86">
        <v>731.54178849676703</v>
      </c>
      <c r="BO86">
        <v>866.91004686918097</v>
      </c>
      <c r="BP86">
        <v>218.01003851271301</v>
      </c>
      <c r="BQ86">
        <v>466.31344130226199</v>
      </c>
      <c r="BR86">
        <v>300.20017823504202</v>
      </c>
      <c r="BS86">
        <v>903.67079956888404</v>
      </c>
      <c r="BT86">
        <v>306.83158638763899</v>
      </c>
      <c r="BU86">
        <v>509.61839896063498</v>
      </c>
      <c r="BV86">
        <v>0</v>
      </c>
      <c r="BW86">
        <v>0</v>
      </c>
      <c r="BX86">
        <v>2.75418172141018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58.087514241536503</v>
      </c>
      <c r="CF86">
        <v>0</v>
      </c>
      <c r="CG86">
        <v>0</v>
      </c>
      <c r="CH86">
        <v>0</v>
      </c>
      <c r="CI86">
        <v>73.566070556640597</v>
      </c>
      <c r="CJ86">
        <v>172.130379243313</v>
      </c>
      <c r="CK86">
        <v>70.971928914388002</v>
      </c>
      <c r="CL86" s="9"/>
      <c r="CM86" s="9"/>
      <c r="CN86" s="9"/>
      <c r="CO86" s="9"/>
      <c r="CP86" s="9"/>
    </row>
    <row r="87" spans="1:94" x14ac:dyDescent="0.25">
      <c r="A87" t="s">
        <v>248</v>
      </c>
      <c r="B87">
        <v>872.77020000000005</v>
      </c>
      <c r="C87" s="9">
        <f t="shared" si="12"/>
        <v>0</v>
      </c>
      <c r="D87" s="9">
        <f t="shared" si="13"/>
        <v>0</v>
      </c>
      <c r="E87" s="9">
        <f t="shared" si="14"/>
        <v>0</v>
      </c>
      <c r="F87" s="9">
        <f t="shared" si="15"/>
        <v>0</v>
      </c>
      <c r="G87" s="9">
        <f t="shared" si="16"/>
        <v>0</v>
      </c>
      <c r="H87" s="10">
        <v>3.5533408451028627</v>
      </c>
      <c r="I87" s="11">
        <f t="shared" si="17"/>
        <v>5</v>
      </c>
      <c r="J87">
        <v>53196.621199601301</v>
      </c>
      <c r="K87">
        <v>60271.9688099462</v>
      </c>
      <c r="L87">
        <v>28142.508747643202</v>
      </c>
      <c r="M87">
        <v>17410.665640196799</v>
      </c>
      <c r="N87">
        <v>21860.460354048399</v>
      </c>
      <c r="O87">
        <v>32005.604724667799</v>
      </c>
      <c r="P87">
        <v>21602.255190749402</v>
      </c>
      <c r="Q87">
        <v>27015.927615218501</v>
      </c>
      <c r="R87">
        <v>68632.234647882899</v>
      </c>
      <c r="S87">
        <v>63334.024289356901</v>
      </c>
      <c r="T87">
        <v>44624.201856487998</v>
      </c>
      <c r="U87">
        <v>18757.186449822198</v>
      </c>
      <c r="V87">
        <v>35675.381042641297</v>
      </c>
      <c r="W87">
        <v>19199.332089262101</v>
      </c>
      <c r="X87">
        <v>36396.733652130497</v>
      </c>
      <c r="Y87">
        <v>38381.125155866699</v>
      </c>
      <c r="Z87">
        <v>36114.948989994402</v>
      </c>
      <c r="AA87">
        <v>14514.0242847673</v>
      </c>
      <c r="AB87">
        <v>16081.2155960162</v>
      </c>
      <c r="AC87">
        <v>27979.0285864326</v>
      </c>
      <c r="AD87">
        <v>34333.1601935586</v>
      </c>
      <c r="AE87">
        <v>32254.507351799501</v>
      </c>
      <c r="AF87">
        <v>22005.453578118399</v>
      </c>
      <c r="AG87">
        <v>14875.9233009114</v>
      </c>
      <c r="AH87">
        <v>20555.204420300699</v>
      </c>
      <c r="AI87">
        <v>13816.9758165154</v>
      </c>
      <c r="AJ87">
        <v>7804.8431236546403</v>
      </c>
      <c r="AK87">
        <v>19582.5258410844</v>
      </c>
      <c r="AL87">
        <v>20023.657042636201</v>
      </c>
      <c r="AM87">
        <v>21430.044796481499</v>
      </c>
      <c r="AN87">
        <v>4755.1070749153596</v>
      </c>
      <c r="AO87">
        <v>10127.380732034801</v>
      </c>
      <c r="AP87">
        <v>43856.955685028697</v>
      </c>
      <c r="AQ87">
        <v>21055.095368747901</v>
      </c>
      <c r="AR87">
        <v>20594.539646401201</v>
      </c>
      <c r="AS87">
        <v>17122.3805729538</v>
      </c>
      <c r="AT87">
        <v>24616.315569198901</v>
      </c>
      <c r="AU87">
        <v>28771.485340236501</v>
      </c>
      <c r="AV87">
        <v>10509.2574235422</v>
      </c>
      <c r="AW87">
        <v>32945.224238523697</v>
      </c>
      <c r="AX87">
        <v>41211.818505760901</v>
      </c>
      <c r="AY87">
        <v>24902.715349024798</v>
      </c>
      <c r="AZ87">
        <v>27387.985244228101</v>
      </c>
      <c r="BA87">
        <v>24316.577559515201</v>
      </c>
      <c r="BB87">
        <v>34678.6393617297</v>
      </c>
      <c r="BC87">
        <v>20205.6142531771</v>
      </c>
      <c r="BD87">
        <v>13202.4332673924</v>
      </c>
      <c r="BE87">
        <v>28686.227816801402</v>
      </c>
      <c r="BF87">
        <v>39218.204792704499</v>
      </c>
      <c r="BG87">
        <v>21488.2028455783</v>
      </c>
      <c r="BH87">
        <v>8554.4632500017506</v>
      </c>
      <c r="BI87">
        <v>28611.537902013399</v>
      </c>
      <c r="BJ87">
        <v>19508.378070235602</v>
      </c>
      <c r="BK87">
        <v>10359.475374600001</v>
      </c>
      <c r="BL87">
        <v>17734.859876599701</v>
      </c>
      <c r="BM87">
        <v>15962.951360823399</v>
      </c>
      <c r="BN87">
        <v>34530.123041307103</v>
      </c>
      <c r="BO87">
        <v>27822.715656714801</v>
      </c>
      <c r="BP87">
        <v>17323.955612824699</v>
      </c>
      <c r="BQ87">
        <v>14861.4589816565</v>
      </c>
      <c r="BR87">
        <v>11956.505137329499</v>
      </c>
      <c r="BS87">
        <v>15621.623954045999</v>
      </c>
      <c r="BT87">
        <v>11019.6894196503</v>
      </c>
      <c r="BU87">
        <v>15258.033486845699</v>
      </c>
      <c r="BV87">
        <v>21128.673788910401</v>
      </c>
      <c r="BW87">
        <v>18805.991067773801</v>
      </c>
      <c r="BX87">
        <v>17503.608045242301</v>
      </c>
      <c r="BY87">
        <v>14064.2377182522</v>
      </c>
      <c r="BZ87">
        <v>16512.331493463498</v>
      </c>
      <c r="CA87">
        <v>8797.4279152794297</v>
      </c>
      <c r="CB87">
        <v>6057.8733917868103</v>
      </c>
      <c r="CC87">
        <v>2378.9152013441098</v>
      </c>
      <c r="CD87">
        <v>16658.165297509498</v>
      </c>
      <c r="CE87">
        <v>4559.7454025852103</v>
      </c>
      <c r="CF87">
        <v>3777.6863432230698</v>
      </c>
      <c r="CG87">
        <v>8980.9741146932702</v>
      </c>
      <c r="CH87">
        <v>5857.4041150212597</v>
      </c>
      <c r="CI87">
        <v>7071.9944194862501</v>
      </c>
      <c r="CJ87">
        <v>18266.749061239901</v>
      </c>
      <c r="CK87">
        <v>6714.50725971469</v>
      </c>
      <c r="CL87" s="9"/>
      <c r="CM87" s="9"/>
      <c r="CN87" s="9"/>
      <c r="CO87" s="9"/>
      <c r="CP87" s="9"/>
    </row>
    <row r="88" spans="1:94" x14ac:dyDescent="0.25">
      <c r="A88" t="s">
        <v>249</v>
      </c>
      <c r="B88">
        <v>868.73889999999994</v>
      </c>
      <c r="C88" s="9">
        <f t="shared" si="12"/>
        <v>0.125</v>
      </c>
      <c r="D88" s="9">
        <f t="shared" si="13"/>
        <v>0.375</v>
      </c>
      <c r="E88" s="9">
        <f t="shared" si="14"/>
        <v>0.5</v>
      </c>
      <c r="F88" s="9">
        <f t="shared" si="15"/>
        <v>6.25E-2</v>
      </c>
      <c r="G88" s="9">
        <f t="shared" si="16"/>
        <v>0.75</v>
      </c>
      <c r="H88" s="10">
        <v>4.3848148842612709</v>
      </c>
      <c r="I88" s="11">
        <f t="shared" si="17"/>
        <v>4</v>
      </c>
      <c r="J88">
        <v>548.73069538481195</v>
      </c>
      <c r="K88">
        <v>629.73338016589503</v>
      </c>
      <c r="L88">
        <v>326.26378297816899</v>
      </c>
      <c r="M88">
        <v>169.06075852487999</v>
      </c>
      <c r="N88">
        <v>0</v>
      </c>
      <c r="O88">
        <v>186.53231155863</v>
      </c>
      <c r="P88">
        <v>216.608668797989</v>
      </c>
      <c r="Q88">
        <v>85.244959513346402</v>
      </c>
      <c r="R88">
        <v>439.00194534725199</v>
      </c>
      <c r="S88">
        <v>674.45607895536796</v>
      </c>
      <c r="T88">
        <v>126.554850260417</v>
      </c>
      <c r="U88">
        <v>0</v>
      </c>
      <c r="V88">
        <v>311.41234514981301</v>
      </c>
      <c r="W88">
        <v>265.272204163531</v>
      </c>
      <c r="X88">
        <v>309.268107941126</v>
      </c>
      <c r="Y88">
        <v>564.53784141134304</v>
      </c>
      <c r="Z88">
        <v>64.451639811197893</v>
      </c>
      <c r="AA88">
        <v>0</v>
      </c>
      <c r="AB88">
        <v>76.078806559244796</v>
      </c>
      <c r="AC88">
        <v>72.284698486328097</v>
      </c>
      <c r="AD88">
        <v>214.02196744292101</v>
      </c>
      <c r="AE88">
        <v>363.613571330735</v>
      </c>
      <c r="AF88">
        <v>71.273849487304702</v>
      </c>
      <c r="AG88">
        <v>0</v>
      </c>
      <c r="AH88">
        <v>120.759877522786</v>
      </c>
      <c r="AI88">
        <v>0</v>
      </c>
      <c r="AJ88">
        <v>0</v>
      </c>
      <c r="AK88">
        <v>567.30663029744301</v>
      </c>
      <c r="AL88">
        <v>98.865590413411496</v>
      </c>
      <c r="AM88">
        <v>0</v>
      </c>
      <c r="AN88">
        <v>0</v>
      </c>
      <c r="AO88">
        <v>74.296391805013002</v>
      </c>
      <c r="AP88">
        <v>198.64373988255201</v>
      </c>
      <c r="AQ88">
        <v>101.34188842773401</v>
      </c>
      <c r="AR88">
        <v>76.515162150065095</v>
      </c>
      <c r="AS88">
        <v>74.488764444986998</v>
      </c>
      <c r="AT88">
        <v>0</v>
      </c>
      <c r="AU88">
        <v>273.29231309619598</v>
      </c>
      <c r="AV88">
        <v>0</v>
      </c>
      <c r="AW88">
        <v>209.16305876874901</v>
      </c>
      <c r="AX88">
        <v>0</v>
      </c>
      <c r="AY88">
        <v>0</v>
      </c>
      <c r="AZ88">
        <v>0</v>
      </c>
      <c r="BA88">
        <v>0</v>
      </c>
      <c r="BB88">
        <v>530.04808744816296</v>
      </c>
      <c r="BC88">
        <v>0</v>
      </c>
      <c r="BD88">
        <v>0</v>
      </c>
      <c r="BE88">
        <v>97.502705891927107</v>
      </c>
      <c r="BF88">
        <v>816.11582989543297</v>
      </c>
      <c r="BG88">
        <v>83.309143066406193</v>
      </c>
      <c r="BH88">
        <v>57.0478922526042</v>
      </c>
      <c r="BI88">
        <v>96.141916910807296</v>
      </c>
      <c r="BJ88">
        <v>0</v>
      </c>
      <c r="BK88">
        <v>273.844364648142</v>
      </c>
      <c r="BL88">
        <v>280.95594093010197</v>
      </c>
      <c r="BM88">
        <v>193.75673510431301</v>
      </c>
      <c r="BN88">
        <v>449.28591326664599</v>
      </c>
      <c r="BO88">
        <v>111.406504313151</v>
      </c>
      <c r="BP88">
        <v>341.54575597894802</v>
      </c>
      <c r="BQ88">
        <v>317.41075025441501</v>
      </c>
      <c r="BR88">
        <v>113.912923461511</v>
      </c>
      <c r="BS88">
        <v>261.67064275123499</v>
      </c>
      <c r="BT88">
        <v>207.32153990137999</v>
      </c>
      <c r="BU88">
        <v>72.591501871744796</v>
      </c>
      <c r="BV88">
        <v>0</v>
      </c>
      <c r="BW88">
        <v>0</v>
      </c>
      <c r="BX88">
        <v>0</v>
      </c>
      <c r="BY88">
        <v>0</v>
      </c>
      <c r="BZ88">
        <v>82.939926147460895</v>
      </c>
      <c r="CA88">
        <v>73.258768717447893</v>
      </c>
      <c r="CB88">
        <v>0</v>
      </c>
      <c r="CC88">
        <v>0</v>
      </c>
      <c r="CD88">
        <v>0</v>
      </c>
      <c r="CE88">
        <v>85.220479329427107</v>
      </c>
      <c r="CF88">
        <v>0</v>
      </c>
      <c r="CG88">
        <v>0</v>
      </c>
      <c r="CH88">
        <v>0</v>
      </c>
      <c r="CI88">
        <v>0</v>
      </c>
      <c r="CJ88">
        <v>147.19232181026899</v>
      </c>
      <c r="CK88">
        <v>0</v>
      </c>
      <c r="CL88" s="9"/>
      <c r="CM88" s="9"/>
      <c r="CN88" s="9"/>
      <c r="CO88" s="9"/>
      <c r="CP88" s="9"/>
    </row>
    <row r="89" spans="1:94" x14ac:dyDescent="0.25">
      <c r="A89" t="s">
        <v>250</v>
      </c>
      <c r="B89">
        <v>895.77250000000004</v>
      </c>
      <c r="C89" s="9">
        <f t="shared" si="12"/>
        <v>0.4375</v>
      </c>
      <c r="D89" s="9">
        <f t="shared" si="13"/>
        <v>0.75</v>
      </c>
      <c r="E89" s="9">
        <f t="shared" si="14"/>
        <v>0.625</v>
      </c>
      <c r="F89" s="9">
        <f t="shared" si="15"/>
        <v>0.4375</v>
      </c>
      <c r="G89" s="9">
        <f t="shared" si="16"/>
        <v>0.625</v>
      </c>
      <c r="H89" s="10">
        <v>6.0889878022510517</v>
      </c>
      <c r="I89" s="11">
        <f t="shared" si="17"/>
        <v>4</v>
      </c>
      <c r="J89">
        <v>169.23482251194599</v>
      </c>
      <c r="K89">
        <v>0</v>
      </c>
      <c r="L89">
        <v>78.2217203776042</v>
      </c>
      <c r="M89">
        <v>67.908070882161496</v>
      </c>
      <c r="N89">
        <v>0</v>
      </c>
      <c r="O89">
        <v>0</v>
      </c>
      <c r="P89">
        <v>150.55281988464699</v>
      </c>
      <c r="Q89">
        <v>0</v>
      </c>
      <c r="R89">
        <v>141.55268351237001</v>
      </c>
      <c r="S89">
        <v>0</v>
      </c>
      <c r="T89">
        <v>91.030995686848996</v>
      </c>
      <c r="U89">
        <v>77.844492594401004</v>
      </c>
      <c r="V89">
        <v>0</v>
      </c>
      <c r="W89">
        <v>0</v>
      </c>
      <c r="X89">
        <v>195.77682670358399</v>
      </c>
      <c r="Y89">
        <v>238.81510283353299</v>
      </c>
      <c r="Z89">
        <v>0</v>
      </c>
      <c r="AA89">
        <v>0</v>
      </c>
      <c r="AB89">
        <v>0</v>
      </c>
      <c r="AC89">
        <v>0</v>
      </c>
      <c r="AD89">
        <v>162.593042977517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158.803547964469</v>
      </c>
      <c r="AL89">
        <v>52.2681274414062</v>
      </c>
      <c r="AM89">
        <v>0</v>
      </c>
      <c r="AN89">
        <v>83.427241007486998</v>
      </c>
      <c r="AO89">
        <v>0</v>
      </c>
      <c r="AP89">
        <v>188.42198226560501</v>
      </c>
      <c r="AQ89">
        <v>0</v>
      </c>
      <c r="AR89">
        <v>71.888570149739607</v>
      </c>
      <c r="AS89">
        <v>0</v>
      </c>
      <c r="AT89">
        <v>0</v>
      </c>
      <c r="AU89">
        <v>0</v>
      </c>
      <c r="AV89">
        <v>0</v>
      </c>
      <c r="AW89">
        <v>82.941741943359403</v>
      </c>
      <c r="AX89">
        <v>0</v>
      </c>
      <c r="AY89">
        <v>0</v>
      </c>
      <c r="AZ89">
        <v>97.589894612630204</v>
      </c>
      <c r="BA89">
        <v>0</v>
      </c>
      <c r="BB89">
        <v>86.299662272135393</v>
      </c>
      <c r="BC89">
        <v>0</v>
      </c>
      <c r="BD89">
        <v>0</v>
      </c>
      <c r="BE89">
        <v>88.205576578776004</v>
      </c>
      <c r="BF89">
        <v>0</v>
      </c>
      <c r="BG89">
        <v>77.753290812174498</v>
      </c>
      <c r="BH89">
        <v>83.762430826822893</v>
      </c>
      <c r="BI89">
        <v>0</v>
      </c>
      <c r="BJ89">
        <v>79.047597249348996</v>
      </c>
      <c r="BK89">
        <v>0</v>
      </c>
      <c r="BL89">
        <v>234.12491159823099</v>
      </c>
      <c r="BM89">
        <v>0</v>
      </c>
      <c r="BN89">
        <v>174.49558607233701</v>
      </c>
      <c r="BO89">
        <v>81.916076660156193</v>
      </c>
      <c r="BP89">
        <v>0</v>
      </c>
      <c r="BQ89">
        <v>0</v>
      </c>
      <c r="BR89">
        <v>68.710662841796903</v>
      </c>
      <c r="BS89">
        <v>73.803929646809905</v>
      </c>
      <c r="BT89">
        <v>153.65933219181201</v>
      </c>
      <c r="BU89">
        <v>0</v>
      </c>
      <c r="BV89">
        <v>0</v>
      </c>
      <c r="BW89">
        <v>68.456125895182296</v>
      </c>
      <c r="BX89">
        <v>0</v>
      </c>
      <c r="BY89">
        <v>144.23031847735999</v>
      </c>
      <c r="BZ89">
        <v>117.628173939441</v>
      </c>
      <c r="CA89">
        <v>38.713104248046903</v>
      </c>
      <c r="CB89">
        <v>60.261891682942696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80.079788208007798</v>
      </c>
      <c r="CK89">
        <v>0</v>
      </c>
      <c r="CL89" s="9"/>
      <c r="CM89" s="9"/>
      <c r="CN89" s="9"/>
      <c r="CO89" s="9"/>
      <c r="CP89" s="9"/>
    </row>
    <row r="90" spans="1:94" x14ac:dyDescent="0.25">
      <c r="A90" t="s">
        <v>251</v>
      </c>
      <c r="B90">
        <v>882.75450000000001</v>
      </c>
      <c r="C90" s="9">
        <f t="shared" si="12"/>
        <v>0</v>
      </c>
      <c r="D90" s="9">
        <f t="shared" si="13"/>
        <v>0</v>
      </c>
      <c r="E90" s="9">
        <f t="shared" si="14"/>
        <v>0</v>
      </c>
      <c r="F90" s="9">
        <f t="shared" si="15"/>
        <v>0</v>
      </c>
      <c r="G90" s="9">
        <f t="shared" si="16"/>
        <v>0</v>
      </c>
      <c r="H90" s="10">
        <v>4.5964081746353473</v>
      </c>
      <c r="I90" s="11">
        <f t="shared" si="17"/>
        <v>5</v>
      </c>
      <c r="J90">
        <v>9584.4333384209094</v>
      </c>
      <c r="K90">
        <v>12155.7225526328</v>
      </c>
      <c r="L90">
        <v>10215.650437820101</v>
      </c>
      <c r="M90">
        <v>5272.8279839898596</v>
      </c>
      <c r="N90">
        <v>8905.4396148404994</v>
      </c>
      <c r="O90">
        <v>11400.8717654952</v>
      </c>
      <c r="P90">
        <v>8715.1011217059804</v>
      </c>
      <c r="Q90">
        <v>10566.997043454599</v>
      </c>
      <c r="R90">
        <v>11386.506504131399</v>
      </c>
      <c r="S90">
        <v>10289.030625671399</v>
      </c>
      <c r="T90">
        <v>14607.1255369676</v>
      </c>
      <c r="U90">
        <v>8793.0101037468703</v>
      </c>
      <c r="V90">
        <v>10121.957585537601</v>
      </c>
      <c r="W90">
        <v>9773.9493186241107</v>
      </c>
      <c r="X90">
        <v>11914.013050396499</v>
      </c>
      <c r="Y90">
        <v>17279.559130624199</v>
      </c>
      <c r="Z90">
        <v>7867.96982017759</v>
      </c>
      <c r="AA90">
        <v>1478.8155999759001</v>
      </c>
      <c r="AB90">
        <v>3590.4219875715098</v>
      </c>
      <c r="AC90">
        <v>7789.5136559555704</v>
      </c>
      <c r="AD90">
        <v>7195.2117954730602</v>
      </c>
      <c r="AE90">
        <v>8431.9417371236505</v>
      </c>
      <c r="AF90">
        <v>5828.0512569380899</v>
      </c>
      <c r="AG90">
        <v>5717.2536405146702</v>
      </c>
      <c r="AH90">
        <v>2973.8644835649702</v>
      </c>
      <c r="AI90">
        <v>1913.19471066445</v>
      </c>
      <c r="AJ90">
        <v>1442.4808810501299</v>
      </c>
      <c r="AK90">
        <v>12701.888273701999</v>
      </c>
      <c r="AL90">
        <v>4697.9301850154598</v>
      </c>
      <c r="AM90">
        <v>6942.1810715541196</v>
      </c>
      <c r="AN90">
        <v>1443.36791339927</v>
      </c>
      <c r="AO90">
        <v>1489.8841162472099</v>
      </c>
      <c r="AP90">
        <v>7060.4483048807397</v>
      </c>
      <c r="AQ90">
        <v>2399.7379808180199</v>
      </c>
      <c r="AR90">
        <v>7037.8803449868901</v>
      </c>
      <c r="AS90">
        <v>9009.8851496584903</v>
      </c>
      <c r="AT90">
        <v>8817.7493307495606</v>
      </c>
      <c r="AU90">
        <v>8548.2501329107909</v>
      </c>
      <c r="AV90">
        <v>1775.72096694368</v>
      </c>
      <c r="AW90">
        <v>10089.2222365408</v>
      </c>
      <c r="AX90">
        <v>6249.6411015254298</v>
      </c>
      <c r="AY90">
        <v>5633.2007535442599</v>
      </c>
      <c r="AZ90">
        <v>11253.47893684</v>
      </c>
      <c r="BA90">
        <v>8528.9009436572596</v>
      </c>
      <c r="BB90">
        <v>10745.5790095953</v>
      </c>
      <c r="BC90">
        <v>7309.7363014047496</v>
      </c>
      <c r="BD90">
        <v>5412.6066757300496</v>
      </c>
      <c r="BE90">
        <v>10373.8783822281</v>
      </c>
      <c r="BF90">
        <v>9752.3909074803996</v>
      </c>
      <c r="BG90">
        <v>8957.1018526784901</v>
      </c>
      <c r="BH90">
        <v>6277.8481607540298</v>
      </c>
      <c r="BI90">
        <v>9376.4676643779694</v>
      </c>
      <c r="BJ90">
        <v>9647.2608207620906</v>
      </c>
      <c r="BK90">
        <v>8887.8591659471003</v>
      </c>
      <c r="BL90">
        <v>9339.6417545298391</v>
      </c>
      <c r="BM90">
        <v>7548.4916112044402</v>
      </c>
      <c r="BN90">
        <v>9190.4245610859107</v>
      </c>
      <c r="BO90">
        <v>10778.4642153153</v>
      </c>
      <c r="BP90">
        <v>6712.6401454904299</v>
      </c>
      <c r="BQ90">
        <v>8373.4419995018907</v>
      </c>
      <c r="BR90">
        <v>8665.7563862628103</v>
      </c>
      <c r="BS90">
        <v>10725.4156356655</v>
      </c>
      <c r="BT90">
        <v>7911.3670791387303</v>
      </c>
      <c r="BU90">
        <v>6549.3817264199597</v>
      </c>
      <c r="BV90">
        <v>892.52742402383501</v>
      </c>
      <c r="BW90">
        <v>3069.6937664808702</v>
      </c>
      <c r="BX90">
        <v>4290.1527429893904</v>
      </c>
      <c r="BY90">
        <v>1983.5536998891</v>
      </c>
      <c r="BZ90">
        <v>3611.60176964829</v>
      </c>
      <c r="CA90">
        <v>2184.5330241382198</v>
      </c>
      <c r="CB90">
        <v>1163.0283210042401</v>
      </c>
      <c r="CC90">
        <v>93.6218728931821</v>
      </c>
      <c r="CD90">
        <v>446.06916384162298</v>
      </c>
      <c r="CE90">
        <v>847.41202479571996</v>
      </c>
      <c r="CF90">
        <v>195.78911171357299</v>
      </c>
      <c r="CG90">
        <v>1618.90653151223</v>
      </c>
      <c r="CH90">
        <v>221.564899462368</v>
      </c>
      <c r="CI90">
        <v>2184.7183579550801</v>
      </c>
      <c r="CJ90">
        <v>7975.602613299</v>
      </c>
      <c r="CK90">
        <v>3642.7138399169498</v>
      </c>
      <c r="CL90" s="9"/>
      <c r="CM90" s="9"/>
      <c r="CN90" s="9"/>
      <c r="CO90" s="9"/>
      <c r="CP90" s="9"/>
    </row>
    <row r="91" spans="1:94" x14ac:dyDescent="0.25">
      <c r="A91" t="s">
        <v>252</v>
      </c>
      <c r="B91">
        <v>880.73889999999994</v>
      </c>
      <c r="C91" s="9">
        <f t="shared" si="12"/>
        <v>0</v>
      </c>
      <c r="D91" s="9">
        <f t="shared" si="13"/>
        <v>6.25E-2</v>
      </c>
      <c r="E91" s="9">
        <f t="shared" si="14"/>
        <v>0</v>
      </c>
      <c r="F91" s="9">
        <f t="shared" si="15"/>
        <v>0</v>
      </c>
      <c r="G91" s="9">
        <f t="shared" si="16"/>
        <v>0.125</v>
      </c>
      <c r="H91" s="10">
        <v>4.5844033205729335</v>
      </c>
      <c r="I91" s="11">
        <f t="shared" si="17"/>
        <v>5</v>
      </c>
      <c r="J91">
        <v>1544.3904691171599</v>
      </c>
      <c r="K91">
        <v>1549.8208577870901</v>
      </c>
      <c r="L91">
        <v>2664.5002866150398</v>
      </c>
      <c r="M91">
        <v>1122.0029148235401</v>
      </c>
      <c r="N91">
        <v>1729.0226950336801</v>
      </c>
      <c r="O91">
        <v>2845.7026787774798</v>
      </c>
      <c r="P91">
        <v>1142.1544609776599</v>
      </c>
      <c r="Q91">
        <v>2955.8305603855902</v>
      </c>
      <c r="R91">
        <v>1447.01594773788</v>
      </c>
      <c r="S91">
        <v>1648.6928101897699</v>
      </c>
      <c r="T91">
        <v>4904.3220865407502</v>
      </c>
      <c r="U91">
        <v>2181.8617653842398</v>
      </c>
      <c r="V91">
        <v>1775.4742578640301</v>
      </c>
      <c r="W91">
        <v>1473.6956331076501</v>
      </c>
      <c r="X91">
        <v>3031.4139613388602</v>
      </c>
      <c r="Y91">
        <v>5368.3082806473103</v>
      </c>
      <c r="Z91">
        <v>1677.73233750637</v>
      </c>
      <c r="AA91">
        <v>200.50514860748601</v>
      </c>
      <c r="AB91">
        <v>400.44341259837</v>
      </c>
      <c r="AC91">
        <v>2501.2038246514799</v>
      </c>
      <c r="AD91">
        <v>1947.8751191884</v>
      </c>
      <c r="AE91">
        <v>1883.70187889405</v>
      </c>
      <c r="AF91">
        <v>588.72848617054501</v>
      </c>
      <c r="AG91">
        <v>637.59114071632496</v>
      </c>
      <c r="AH91">
        <v>103.73293050130199</v>
      </c>
      <c r="AI91">
        <v>215.055605373882</v>
      </c>
      <c r="AJ91">
        <v>227.268388546908</v>
      </c>
      <c r="AK91">
        <v>3856.4960089875399</v>
      </c>
      <c r="AL91">
        <v>530.35831708678802</v>
      </c>
      <c r="AM91">
        <v>666.43084999053497</v>
      </c>
      <c r="AN91">
        <v>80.4862467447917</v>
      </c>
      <c r="AO91">
        <v>0</v>
      </c>
      <c r="AP91">
        <v>624.64634026511203</v>
      </c>
      <c r="AQ91">
        <v>208.05805347468001</v>
      </c>
      <c r="AR91">
        <v>1132.27739799288</v>
      </c>
      <c r="AS91">
        <v>2386.36028504872</v>
      </c>
      <c r="AT91">
        <v>2255.82276996882</v>
      </c>
      <c r="AU91">
        <v>1275.6122269785899</v>
      </c>
      <c r="AV91">
        <v>107.50339762369801</v>
      </c>
      <c r="AW91">
        <v>2133.2206509715602</v>
      </c>
      <c r="AX91">
        <v>690.99412209045295</v>
      </c>
      <c r="AY91">
        <v>352.12578718756299</v>
      </c>
      <c r="AZ91">
        <v>2247.3688370516402</v>
      </c>
      <c r="BA91">
        <v>2556.2767743432701</v>
      </c>
      <c r="BB91">
        <v>2887.8646870294701</v>
      </c>
      <c r="BC91">
        <v>916.50675072039905</v>
      </c>
      <c r="BD91">
        <v>191.27109689171601</v>
      </c>
      <c r="BE91">
        <v>1666.51272725225</v>
      </c>
      <c r="BF91">
        <v>2521.7780673798602</v>
      </c>
      <c r="BG91">
        <v>1774.1285629773199</v>
      </c>
      <c r="BH91">
        <v>1399.3948142340901</v>
      </c>
      <c r="BI91">
        <v>2976.91477661414</v>
      </c>
      <c r="BJ91">
        <v>1917.08377948561</v>
      </c>
      <c r="BK91">
        <v>2545.6071274481301</v>
      </c>
      <c r="BL91">
        <v>3202.2907788643902</v>
      </c>
      <c r="BM91">
        <v>1180.5077402844399</v>
      </c>
      <c r="BN91">
        <v>2892.37682341255</v>
      </c>
      <c r="BO91">
        <v>2639.9859687742201</v>
      </c>
      <c r="BP91">
        <v>1211.07706200643</v>
      </c>
      <c r="BQ91">
        <v>2132.1494153901099</v>
      </c>
      <c r="BR91">
        <v>2371.4418486627701</v>
      </c>
      <c r="BS91">
        <v>3920.0832670653399</v>
      </c>
      <c r="BT91">
        <v>1747.0075861016001</v>
      </c>
      <c r="BU91">
        <v>1344.1296844598401</v>
      </c>
      <c r="BV91">
        <v>170.57942154605999</v>
      </c>
      <c r="BW91">
        <v>380.44907908119598</v>
      </c>
      <c r="BX91">
        <v>200.71309164848401</v>
      </c>
      <c r="BY91">
        <v>117.47617594401</v>
      </c>
      <c r="BZ91">
        <v>426.89780847460997</v>
      </c>
      <c r="CA91">
        <v>290.011702435649</v>
      </c>
      <c r="CB91">
        <v>75.889638264973996</v>
      </c>
      <c r="CC91">
        <v>76.131052652994796</v>
      </c>
      <c r="CD91">
        <v>150.156296816598</v>
      </c>
      <c r="CE91">
        <v>0</v>
      </c>
      <c r="CF91">
        <v>0</v>
      </c>
      <c r="CG91">
        <v>276.01215582167799</v>
      </c>
      <c r="CH91">
        <v>140.01146362153401</v>
      </c>
      <c r="CI91">
        <v>246.61936740420299</v>
      </c>
      <c r="CJ91">
        <v>657.241184514824</v>
      </c>
      <c r="CK91">
        <v>631.18065346944604</v>
      </c>
      <c r="CL91" s="9"/>
      <c r="CM91" s="9"/>
      <c r="CN91" s="9"/>
      <c r="CO91" s="9"/>
      <c r="CP91" s="9"/>
    </row>
    <row r="92" spans="1:94" x14ac:dyDescent="0.25">
      <c r="A92" t="s">
        <v>253</v>
      </c>
      <c r="B92">
        <v>878.72320000000002</v>
      </c>
      <c r="C92" s="9">
        <f t="shared" si="12"/>
        <v>0.3125</v>
      </c>
      <c r="D92" s="9">
        <f t="shared" si="13"/>
        <v>0.5</v>
      </c>
      <c r="E92" s="9">
        <f t="shared" si="14"/>
        <v>0.5</v>
      </c>
      <c r="F92" s="9">
        <f t="shared" si="15"/>
        <v>0.25</v>
      </c>
      <c r="G92" s="9">
        <f t="shared" si="16"/>
        <v>0.8125</v>
      </c>
      <c r="H92" s="10">
        <v>5.0575494609602396</v>
      </c>
      <c r="I92" s="11">
        <f t="shared" si="17"/>
        <v>4</v>
      </c>
      <c r="J92">
        <v>0</v>
      </c>
      <c r="K92">
        <v>0</v>
      </c>
      <c r="L92">
        <v>59.4839274088542</v>
      </c>
      <c r="M92">
        <v>0</v>
      </c>
      <c r="N92">
        <v>128.99987792968801</v>
      </c>
      <c r="O92">
        <v>223.19962020169299</v>
      </c>
      <c r="P92">
        <v>0</v>
      </c>
      <c r="Q92">
        <v>0</v>
      </c>
      <c r="R92">
        <v>141.81494140625</v>
      </c>
      <c r="S92">
        <v>221.38202590747599</v>
      </c>
      <c r="T92">
        <v>111.843495686849</v>
      </c>
      <c r="U92">
        <v>254.97858537410701</v>
      </c>
      <c r="V92">
        <v>100.738759358724</v>
      </c>
      <c r="W92">
        <v>221.96012760211801</v>
      </c>
      <c r="X92">
        <v>115.815551757812</v>
      </c>
      <c r="Y92">
        <v>750.60805051826503</v>
      </c>
      <c r="Z92">
        <v>208.20117112744799</v>
      </c>
      <c r="AA92">
        <v>0</v>
      </c>
      <c r="AB92">
        <v>0</v>
      </c>
      <c r="AC92">
        <v>83.1322428385417</v>
      </c>
      <c r="AD92">
        <v>186.779928030859</v>
      </c>
      <c r="AE92">
        <v>89.4857584635417</v>
      </c>
      <c r="AF92">
        <v>82.744049072265597</v>
      </c>
      <c r="AG92">
        <v>0</v>
      </c>
      <c r="AH92">
        <v>0</v>
      </c>
      <c r="AI92">
        <v>0</v>
      </c>
      <c r="AJ92">
        <v>0</v>
      </c>
      <c r="AK92">
        <v>79.358952840169295</v>
      </c>
      <c r="AL92">
        <v>68.042404174804702</v>
      </c>
      <c r="AM92">
        <v>69.774464925130204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99.235493977864607</v>
      </c>
      <c r="AU92">
        <v>310.65017972048702</v>
      </c>
      <c r="AV92">
        <v>0</v>
      </c>
      <c r="AW92">
        <v>306.72355040352102</v>
      </c>
      <c r="AX92">
        <v>0</v>
      </c>
      <c r="AY92">
        <v>83.8882242838542</v>
      </c>
      <c r="AZ92">
        <v>212.31054678002101</v>
      </c>
      <c r="BA92">
        <v>98.311004638671903</v>
      </c>
      <c r="BB92">
        <v>219.56300630191501</v>
      </c>
      <c r="BC92">
        <v>69.218393961588504</v>
      </c>
      <c r="BD92">
        <v>0</v>
      </c>
      <c r="BE92">
        <v>0</v>
      </c>
      <c r="BF92">
        <v>107.593495686849</v>
      </c>
      <c r="BG92">
        <v>0</v>
      </c>
      <c r="BH92">
        <v>0</v>
      </c>
      <c r="BI92">
        <v>0</v>
      </c>
      <c r="BJ92">
        <v>78.049662272135393</v>
      </c>
      <c r="BK92">
        <v>165.56710858487901</v>
      </c>
      <c r="BL92">
        <v>79.9992268880208</v>
      </c>
      <c r="BM92">
        <v>103.644846598307</v>
      </c>
      <c r="BN92">
        <v>109.555531819661</v>
      </c>
      <c r="BO92">
        <v>182.090752279898</v>
      </c>
      <c r="BP92">
        <v>0</v>
      </c>
      <c r="BQ92">
        <v>243.67633042221601</v>
      </c>
      <c r="BR92">
        <v>139.418741974293</v>
      </c>
      <c r="BS92">
        <v>342.00968999685301</v>
      </c>
      <c r="BT92">
        <v>74.448847452799498</v>
      </c>
      <c r="BU92">
        <v>145.779376912407</v>
      </c>
      <c r="BV92">
        <v>0</v>
      </c>
      <c r="BW92">
        <v>75.203140258789105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65.133926391601605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177.18325164125901</v>
      </c>
      <c r="CK92">
        <v>0</v>
      </c>
      <c r="CL92" s="9"/>
      <c r="CM92" s="9"/>
      <c r="CN92" s="9"/>
      <c r="CO92" s="9"/>
      <c r="CP92" s="9"/>
    </row>
    <row r="93" spans="1:94" x14ac:dyDescent="0.25">
      <c r="A93" t="s">
        <v>254</v>
      </c>
      <c r="B93">
        <v>902.81709999999998</v>
      </c>
      <c r="C93" s="9">
        <f t="shared" si="12"/>
        <v>0</v>
      </c>
      <c r="D93" s="9">
        <f t="shared" si="13"/>
        <v>0</v>
      </c>
      <c r="E93" s="9">
        <f t="shared" si="14"/>
        <v>0</v>
      </c>
      <c r="F93" s="9">
        <f t="shared" si="15"/>
        <v>0</v>
      </c>
      <c r="G93" s="9">
        <f t="shared" si="16"/>
        <v>0</v>
      </c>
      <c r="H93" s="10">
        <v>1.7306938470500017</v>
      </c>
      <c r="I93" s="11">
        <f t="shared" si="17"/>
        <v>5</v>
      </c>
      <c r="J93">
        <v>146532.74873342999</v>
      </c>
      <c r="K93">
        <v>165570.44810577901</v>
      </c>
      <c r="L93">
        <v>79163.841820599599</v>
      </c>
      <c r="M93">
        <v>46450.872212157097</v>
      </c>
      <c r="N93">
        <v>62341.306906972102</v>
      </c>
      <c r="O93">
        <v>85681.319798453507</v>
      </c>
      <c r="P93">
        <v>57698.600470575198</v>
      </c>
      <c r="Q93">
        <v>77352.926142941797</v>
      </c>
      <c r="R93">
        <v>182166.440659805</v>
      </c>
      <c r="S93">
        <v>162290.19276325</v>
      </c>
      <c r="T93">
        <v>116122.420956277</v>
      </c>
      <c r="U93">
        <v>53767.910362431801</v>
      </c>
      <c r="V93">
        <v>97621.646607138202</v>
      </c>
      <c r="W93">
        <v>54375.297713137399</v>
      </c>
      <c r="X93">
        <v>98070.670249777701</v>
      </c>
      <c r="Y93">
        <v>108304.814138887</v>
      </c>
      <c r="Z93">
        <v>94914.352030861803</v>
      </c>
      <c r="AA93">
        <v>40048.989523464399</v>
      </c>
      <c r="AB93">
        <v>45376.803143634199</v>
      </c>
      <c r="AC93">
        <v>76090.431107094904</v>
      </c>
      <c r="AD93">
        <v>87448.937532454496</v>
      </c>
      <c r="AE93">
        <v>87304.856209793099</v>
      </c>
      <c r="AF93">
        <v>63435.757618697397</v>
      </c>
      <c r="AG93">
        <v>44884.9611841355</v>
      </c>
      <c r="AH93">
        <v>55150.631331814897</v>
      </c>
      <c r="AI93">
        <v>37299.298442120002</v>
      </c>
      <c r="AJ93">
        <v>23477.661179032999</v>
      </c>
      <c r="AK93">
        <v>57620.706976932299</v>
      </c>
      <c r="AL93">
        <v>55245.533111029697</v>
      </c>
      <c r="AM93">
        <v>56547.886991613697</v>
      </c>
      <c r="AN93">
        <v>15191.4476369038</v>
      </c>
      <c r="AO93">
        <v>30591.125278879499</v>
      </c>
      <c r="AP93">
        <v>121128.00844825299</v>
      </c>
      <c r="AQ93">
        <v>64586.534989795698</v>
      </c>
      <c r="AR93">
        <v>60958.795537463302</v>
      </c>
      <c r="AS93">
        <v>53661.294349473799</v>
      </c>
      <c r="AT93">
        <v>68502.772455222599</v>
      </c>
      <c r="AU93">
        <v>80972.158128813506</v>
      </c>
      <c r="AV93">
        <v>35844.335204351402</v>
      </c>
      <c r="AW93">
        <v>96789.272895599104</v>
      </c>
      <c r="AX93">
        <v>125910.28239724301</v>
      </c>
      <c r="AY93">
        <v>69402.976045411604</v>
      </c>
      <c r="AZ93">
        <v>80075.8013234143</v>
      </c>
      <c r="BA93">
        <v>69054.246240621898</v>
      </c>
      <c r="BB93">
        <v>93932.883724564905</v>
      </c>
      <c r="BC93">
        <v>61196.639448576199</v>
      </c>
      <c r="BD93">
        <v>38108.589201951501</v>
      </c>
      <c r="BE93">
        <v>84345.815248753104</v>
      </c>
      <c r="BF93">
        <v>97393.917940125204</v>
      </c>
      <c r="BG93">
        <v>53348.239776301001</v>
      </c>
      <c r="BH93">
        <v>25293.034348947302</v>
      </c>
      <c r="BI93">
        <v>74201.875020883599</v>
      </c>
      <c r="BJ93">
        <v>51319.3161162127</v>
      </c>
      <c r="BK93">
        <v>27275.6078157794</v>
      </c>
      <c r="BL93">
        <v>50491.595687837798</v>
      </c>
      <c r="BM93">
        <v>41509.776913185196</v>
      </c>
      <c r="BN93">
        <v>91131.794318584696</v>
      </c>
      <c r="BO93">
        <v>66872.874740138897</v>
      </c>
      <c r="BP93">
        <v>45153.261810600598</v>
      </c>
      <c r="BQ93">
        <v>42936.735980399499</v>
      </c>
      <c r="BR93">
        <v>35576.691997644899</v>
      </c>
      <c r="BS93">
        <v>41456.356002084904</v>
      </c>
      <c r="BT93">
        <v>31415.7768679857</v>
      </c>
      <c r="BU93">
        <v>41300.621611697199</v>
      </c>
      <c r="BV93">
        <v>61806.508774273898</v>
      </c>
      <c r="BW93">
        <v>52128.425327299999</v>
      </c>
      <c r="BX93">
        <v>50999.575589904503</v>
      </c>
      <c r="BY93">
        <v>42518.201806610501</v>
      </c>
      <c r="BZ93">
        <v>47933.751436565799</v>
      </c>
      <c r="CA93">
        <v>29020.508056778901</v>
      </c>
      <c r="CB93">
        <v>22899.359062308398</v>
      </c>
      <c r="CC93">
        <v>11514.841457615599</v>
      </c>
      <c r="CD93">
        <v>47858.577380969698</v>
      </c>
      <c r="CE93">
        <v>18670.3790113545</v>
      </c>
      <c r="CF93">
        <v>17486.838595386998</v>
      </c>
      <c r="CG93">
        <v>28288.079097340698</v>
      </c>
      <c r="CH93">
        <v>22881.193631050901</v>
      </c>
      <c r="CI93">
        <v>22730.123645691001</v>
      </c>
      <c r="CJ93">
        <v>53498.054814741903</v>
      </c>
      <c r="CK93">
        <v>23644.818238817399</v>
      </c>
      <c r="CL93" s="9"/>
      <c r="CM93" s="9"/>
      <c r="CN93" s="9"/>
      <c r="CO93" s="9"/>
      <c r="CP93" s="9"/>
    </row>
    <row r="94" spans="1:94" x14ac:dyDescent="0.25">
      <c r="A94" t="s">
        <v>255</v>
      </c>
      <c r="B94">
        <v>900.80150000000003</v>
      </c>
      <c r="C94" s="9">
        <f t="shared" si="12"/>
        <v>0</v>
      </c>
      <c r="D94" s="9">
        <f t="shared" si="13"/>
        <v>0</v>
      </c>
      <c r="E94" s="9">
        <f t="shared" si="14"/>
        <v>0</v>
      </c>
      <c r="F94" s="9">
        <f t="shared" si="15"/>
        <v>0</v>
      </c>
      <c r="G94" s="9">
        <f t="shared" si="16"/>
        <v>0</v>
      </c>
      <c r="H94" s="10">
        <v>2.0662154759195994</v>
      </c>
      <c r="I94" s="11">
        <f t="shared" si="17"/>
        <v>5</v>
      </c>
      <c r="J94">
        <v>63708.718326040696</v>
      </c>
      <c r="K94">
        <v>71380.645425010705</v>
      </c>
      <c r="L94">
        <v>32851.636782007598</v>
      </c>
      <c r="M94">
        <v>19723.026138597899</v>
      </c>
      <c r="N94">
        <v>26309.612237763002</v>
      </c>
      <c r="O94">
        <v>36933.031300423099</v>
      </c>
      <c r="P94">
        <v>23978.015699198299</v>
      </c>
      <c r="Q94">
        <v>31415.3274290142</v>
      </c>
      <c r="R94">
        <v>78073.570602387903</v>
      </c>
      <c r="S94">
        <v>67171.244733316504</v>
      </c>
      <c r="T94">
        <v>50920.594812193202</v>
      </c>
      <c r="U94">
        <v>22986.741292752198</v>
      </c>
      <c r="V94">
        <v>39584.166392330299</v>
      </c>
      <c r="W94">
        <v>23430.303001672601</v>
      </c>
      <c r="X94">
        <v>41612.3645559164</v>
      </c>
      <c r="Y94">
        <v>45568.621662045603</v>
      </c>
      <c r="Z94">
        <v>38855.466068232497</v>
      </c>
      <c r="AA94">
        <v>16706.5640206026</v>
      </c>
      <c r="AB94">
        <v>19084.796262978001</v>
      </c>
      <c r="AC94">
        <v>32934.991316294101</v>
      </c>
      <c r="AD94">
        <v>40184.434869078403</v>
      </c>
      <c r="AE94">
        <v>35322.591219383903</v>
      </c>
      <c r="AF94">
        <v>27429.559505516801</v>
      </c>
      <c r="AG94">
        <v>18368.177580691499</v>
      </c>
      <c r="AH94">
        <v>24123.143493389201</v>
      </c>
      <c r="AI94">
        <v>15372.3057124648</v>
      </c>
      <c r="AJ94">
        <v>9724.8355528610591</v>
      </c>
      <c r="AK94">
        <v>25712.629962808001</v>
      </c>
      <c r="AL94">
        <v>22458.435503294801</v>
      </c>
      <c r="AM94">
        <v>25131.381260612299</v>
      </c>
      <c r="AN94">
        <v>6018.5906755084397</v>
      </c>
      <c r="AO94">
        <v>12295.188905949401</v>
      </c>
      <c r="AP94">
        <v>49778.046970515803</v>
      </c>
      <c r="AQ94">
        <v>26375.9972161843</v>
      </c>
      <c r="AR94">
        <v>24013.1746276019</v>
      </c>
      <c r="AS94">
        <v>22170.379580766101</v>
      </c>
      <c r="AT94">
        <v>27388.8385742399</v>
      </c>
      <c r="AU94">
        <v>34023.990725822398</v>
      </c>
      <c r="AV94">
        <v>14024.5484099721</v>
      </c>
      <c r="AW94">
        <v>39027.7680906354</v>
      </c>
      <c r="AX94">
        <v>51839.589768375503</v>
      </c>
      <c r="AY94">
        <v>29764.606159457799</v>
      </c>
      <c r="AZ94">
        <v>32783.332707664696</v>
      </c>
      <c r="BA94">
        <v>27015.050499838599</v>
      </c>
      <c r="BB94">
        <v>40301.824884080299</v>
      </c>
      <c r="BC94">
        <v>24921.610506946501</v>
      </c>
      <c r="BD94">
        <v>15100.4540259859</v>
      </c>
      <c r="BE94">
        <v>34281.126458773499</v>
      </c>
      <c r="BF94">
        <v>43397.834735021897</v>
      </c>
      <c r="BG94">
        <v>23923.379605629201</v>
      </c>
      <c r="BH94">
        <v>11249.0263952801</v>
      </c>
      <c r="BI94">
        <v>32565.797084173199</v>
      </c>
      <c r="BJ94">
        <v>23575.577406599001</v>
      </c>
      <c r="BK94">
        <v>11390.074092271399</v>
      </c>
      <c r="BL94">
        <v>23027.7863945891</v>
      </c>
      <c r="BM94">
        <v>17759.425980992299</v>
      </c>
      <c r="BN94">
        <v>39125.6153373204</v>
      </c>
      <c r="BO94">
        <v>28677.892204708402</v>
      </c>
      <c r="BP94">
        <v>17952.8591944652</v>
      </c>
      <c r="BQ94">
        <v>18789.5864912982</v>
      </c>
      <c r="BR94">
        <v>13925.489956920601</v>
      </c>
      <c r="BS94">
        <v>17586.903624446499</v>
      </c>
      <c r="BT94">
        <v>12976.2999885073</v>
      </c>
      <c r="BU94">
        <v>18076.540972550501</v>
      </c>
      <c r="BV94">
        <v>26191.312345591101</v>
      </c>
      <c r="BW94">
        <v>20190.131577374399</v>
      </c>
      <c r="BX94">
        <v>20805.103029727801</v>
      </c>
      <c r="BY94">
        <v>17677.775731846301</v>
      </c>
      <c r="BZ94">
        <v>20573.673428625501</v>
      </c>
      <c r="CA94">
        <v>11265.605503570199</v>
      </c>
      <c r="CB94">
        <v>8007.9784221618302</v>
      </c>
      <c r="CC94">
        <v>3430.9658274265298</v>
      </c>
      <c r="CD94">
        <v>19003.472608362001</v>
      </c>
      <c r="CE94">
        <v>6084.2323932023201</v>
      </c>
      <c r="CF94">
        <v>5224.68005889088</v>
      </c>
      <c r="CG94">
        <v>11917.585994548401</v>
      </c>
      <c r="CH94">
        <v>9313.1642829091106</v>
      </c>
      <c r="CI94">
        <v>7648.5518995592802</v>
      </c>
      <c r="CJ94">
        <v>22101.154433535201</v>
      </c>
      <c r="CK94">
        <v>9549.8916114756703</v>
      </c>
      <c r="CL94" s="9"/>
      <c r="CM94" s="9"/>
      <c r="CN94" s="9"/>
      <c r="CO94" s="9"/>
      <c r="CP94" s="9"/>
    </row>
    <row r="95" spans="1:94" x14ac:dyDescent="0.25">
      <c r="A95" t="s">
        <v>256</v>
      </c>
      <c r="B95">
        <v>898.78579999999999</v>
      </c>
      <c r="C95" s="9">
        <f t="shared" si="12"/>
        <v>0</v>
      </c>
      <c r="D95" s="9">
        <f t="shared" si="13"/>
        <v>0</v>
      </c>
      <c r="E95" s="9">
        <f t="shared" si="14"/>
        <v>0</v>
      </c>
      <c r="F95" s="9">
        <f t="shared" si="15"/>
        <v>0</v>
      </c>
      <c r="G95" s="9">
        <f t="shared" si="16"/>
        <v>0</v>
      </c>
      <c r="H95" s="10">
        <v>2.9835573140657492</v>
      </c>
      <c r="I95" s="11">
        <f t="shared" si="17"/>
        <v>5</v>
      </c>
      <c r="J95">
        <v>24651.1811530259</v>
      </c>
      <c r="K95">
        <v>26166.630986802698</v>
      </c>
      <c r="L95">
        <v>12944.5838691299</v>
      </c>
      <c r="M95">
        <v>7173.3905202093301</v>
      </c>
      <c r="N95">
        <v>9752.0272377070905</v>
      </c>
      <c r="O95">
        <v>14569.8336060447</v>
      </c>
      <c r="P95">
        <v>9282.4984981923408</v>
      </c>
      <c r="Q95">
        <v>13178.630361923601</v>
      </c>
      <c r="R95">
        <v>31733.300949475899</v>
      </c>
      <c r="S95">
        <v>30509.923686153099</v>
      </c>
      <c r="T95">
        <v>20602.1159135501</v>
      </c>
      <c r="U95">
        <v>8425.8424324238604</v>
      </c>
      <c r="V95">
        <v>17836.395749812898</v>
      </c>
      <c r="W95">
        <v>8632.1067405849608</v>
      </c>
      <c r="X95">
        <v>15840.838566788099</v>
      </c>
      <c r="Y95">
        <v>18370.956460498001</v>
      </c>
      <c r="Z95">
        <v>15931.5210739634</v>
      </c>
      <c r="AA95">
        <v>4996.7887591597801</v>
      </c>
      <c r="AB95">
        <v>5938.1552624678397</v>
      </c>
      <c r="AC95">
        <v>12872.8060249355</v>
      </c>
      <c r="AD95">
        <v>15175.749453943101</v>
      </c>
      <c r="AE95">
        <v>14127.580766449901</v>
      </c>
      <c r="AF95">
        <v>9490.3325647844395</v>
      </c>
      <c r="AG95">
        <v>7379.5016351370004</v>
      </c>
      <c r="AH95">
        <v>9660.44361038838</v>
      </c>
      <c r="AI95">
        <v>5492.1387414604396</v>
      </c>
      <c r="AJ95">
        <v>2512.6867315043701</v>
      </c>
      <c r="AK95">
        <v>8626.0855473517804</v>
      </c>
      <c r="AL95">
        <v>8760.8670757403597</v>
      </c>
      <c r="AM95">
        <v>9125.6576084036205</v>
      </c>
      <c r="AN95">
        <v>1508.8482138652801</v>
      </c>
      <c r="AO95">
        <v>3395.0808031178599</v>
      </c>
      <c r="AP95">
        <v>19730.9114696699</v>
      </c>
      <c r="AQ95">
        <v>9203.7718982368006</v>
      </c>
      <c r="AR95">
        <v>8505.0706059927106</v>
      </c>
      <c r="AS95">
        <v>8456.3105328970105</v>
      </c>
      <c r="AT95">
        <v>10016.708973360899</v>
      </c>
      <c r="AU95">
        <v>12392.204418417999</v>
      </c>
      <c r="AV95">
        <v>4064.63275862414</v>
      </c>
      <c r="AW95">
        <v>15617.0268590796</v>
      </c>
      <c r="AX95">
        <v>19707.838565611401</v>
      </c>
      <c r="AY95">
        <v>10729.651184394699</v>
      </c>
      <c r="AZ95">
        <v>13084.0719726234</v>
      </c>
      <c r="BA95">
        <v>10453.7254694805</v>
      </c>
      <c r="BB95">
        <v>16776.468009661901</v>
      </c>
      <c r="BC95">
        <v>9297.3320655937205</v>
      </c>
      <c r="BD95">
        <v>5007.9875129522097</v>
      </c>
      <c r="BE95">
        <v>13706.9575603839</v>
      </c>
      <c r="BF95">
        <v>18246.634434805001</v>
      </c>
      <c r="BG95">
        <v>9260.0046624607803</v>
      </c>
      <c r="BH95">
        <v>2633.47237056323</v>
      </c>
      <c r="BI95">
        <v>12830.830380212699</v>
      </c>
      <c r="BJ95">
        <v>8066.6397746723196</v>
      </c>
      <c r="BK95">
        <v>3256.68100149972</v>
      </c>
      <c r="BL95">
        <v>8249.2239323708509</v>
      </c>
      <c r="BM95">
        <v>6136.25513062767</v>
      </c>
      <c r="BN95">
        <v>15300.063202097699</v>
      </c>
      <c r="BO95">
        <v>11940.7275245905</v>
      </c>
      <c r="BP95">
        <v>7400.3522334654899</v>
      </c>
      <c r="BQ95">
        <v>6194.6507541056399</v>
      </c>
      <c r="BR95">
        <v>5102.0602391185503</v>
      </c>
      <c r="BS95">
        <v>6008.1234072256202</v>
      </c>
      <c r="BT95">
        <v>3313.90153712557</v>
      </c>
      <c r="BU95">
        <v>6761.9620846963999</v>
      </c>
      <c r="BV95">
        <v>10547.3213265675</v>
      </c>
      <c r="BW95">
        <v>6558.36316930046</v>
      </c>
      <c r="BX95">
        <v>8080.8393592966904</v>
      </c>
      <c r="BY95">
        <v>4722.2509634240396</v>
      </c>
      <c r="BZ95">
        <v>7941.2489736235902</v>
      </c>
      <c r="CA95">
        <v>2502.0502561243802</v>
      </c>
      <c r="CB95">
        <v>1622.43622957705</v>
      </c>
      <c r="CC95">
        <v>407.94176180448397</v>
      </c>
      <c r="CD95">
        <v>7206.4495539275104</v>
      </c>
      <c r="CE95">
        <v>1396.4288004075499</v>
      </c>
      <c r="CF95">
        <v>1282.5451180246801</v>
      </c>
      <c r="CG95">
        <v>3312.70795604657</v>
      </c>
      <c r="CH95">
        <v>1949.00233044794</v>
      </c>
      <c r="CI95">
        <v>2292.1863630105299</v>
      </c>
      <c r="CJ95">
        <v>8332.5892867422699</v>
      </c>
      <c r="CK95">
        <v>1990.7631773161099</v>
      </c>
      <c r="CL95" s="9"/>
      <c r="CM95" s="9"/>
      <c r="CN95" s="9"/>
      <c r="CO95" s="9"/>
      <c r="CP95" s="9"/>
    </row>
    <row r="96" spans="1:94" x14ac:dyDescent="0.25">
      <c r="A96" t="s">
        <v>257</v>
      </c>
      <c r="B96">
        <v>896.77020000000005</v>
      </c>
      <c r="C96" s="9">
        <f t="shared" si="12"/>
        <v>0</v>
      </c>
      <c r="D96" s="9">
        <f t="shared" si="13"/>
        <v>6.25E-2</v>
      </c>
      <c r="E96" s="9">
        <f t="shared" si="14"/>
        <v>0</v>
      </c>
      <c r="F96" s="9">
        <f t="shared" si="15"/>
        <v>0</v>
      </c>
      <c r="G96" s="9">
        <f t="shared" si="16"/>
        <v>0.1875</v>
      </c>
      <c r="H96" s="10">
        <v>2.0408093247801871</v>
      </c>
      <c r="I96" s="11">
        <f t="shared" si="17"/>
        <v>5</v>
      </c>
      <c r="J96">
        <v>4712.0459069649396</v>
      </c>
      <c r="K96">
        <v>6585.7919424433103</v>
      </c>
      <c r="L96">
        <v>1392.79634842378</v>
      </c>
      <c r="M96">
        <v>479.44101153441699</v>
      </c>
      <c r="N96">
        <v>964.36121627167302</v>
      </c>
      <c r="O96">
        <v>2453.85336855476</v>
      </c>
      <c r="P96">
        <v>1416.21659667583</v>
      </c>
      <c r="Q96">
        <v>1086.9972704664201</v>
      </c>
      <c r="R96">
        <v>7283.5275194063697</v>
      </c>
      <c r="S96">
        <v>5771.5595351069896</v>
      </c>
      <c r="T96">
        <v>4149.8568579308103</v>
      </c>
      <c r="U96">
        <v>623.24468854845202</v>
      </c>
      <c r="V96">
        <v>2747.4983055413099</v>
      </c>
      <c r="W96">
        <v>608.911388426641</v>
      </c>
      <c r="X96">
        <v>2546.83108472092</v>
      </c>
      <c r="Y96">
        <v>3096.74069323406</v>
      </c>
      <c r="Z96">
        <v>2838.89599064498</v>
      </c>
      <c r="AA96">
        <v>488.98075913887499</v>
      </c>
      <c r="AB96">
        <v>540.402288541085</v>
      </c>
      <c r="AC96">
        <v>2194.14183296802</v>
      </c>
      <c r="AD96">
        <v>3049.1884425471198</v>
      </c>
      <c r="AE96">
        <v>2420.14380844786</v>
      </c>
      <c r="AF96">
        <v>1399.8241296620299</v>
      </c>
      <c r="AG96">
        <v>568.79386684572501</v>
      </c>
      <c r="AH96">
        <v>968.65550645711096</v>
      </c>
      <c r="AI96">
        <v>393.70200444134298</v>
      </c>
      <c r="AJ96">
        <v>99.524464925130204</v>
      </c>
      <c r="AK96">
        <v>1567.06075217378</v>
      </c>
      <c r="AL96">
        <v>782.28550987093899</v>
      </c>
      <c r="AM96">
        <v>1108.7001295074299</v>
      </c>
      <c r="AN96">
        <v>0</v>
      </c>
      <c r="AO96">
        <v>95.370463053385393</v>
      </c>
      <c r="AP96">
        <v>4243.8435201710399</v>
      </c>
      <c r="AQ96">
        <v>736.76174556364697</v>
      </c>
      <c r="AR96">
        <v>748.18039434422303</v>
      </c>
      <c r="AS96">
        <v>667.85318909986302</v>
      </c>
      <c r="AT96">
        <v>1275.5426264021</v>
      </c>
      <c r="AU96">
        <v>1118.2069494688201</v>
      </c>
      <c r="AV96">
        <v>431.78927412431898</v>
      </c>
      <c r="AW96">
        <v>2118.7850448979002</v>
      </c>
      <c r="AX96">
        <v>3765.5639728731398</v>
      </c>
      <c r="AY96">
        <v>1469.8751588742</v>
      </c>
      <c r="AZ96">
        <v>1673.11741823741</v>
      </c>
      <c r="BA96">
        <v>895.55930555632096</v>
      </c>
      <c r="BB96">
        <v>2816.1088411069099</v>
      </c>
      <c r="BC96">
        <v>1012.5987461928</v>
      </c>
      <c r="BD96">
        <v>431.885324472533</v>
      </c>
      <c r="BE96">
        <v>1244.7123869646</v>
      </c>
      <c r="BF96">
        <v>3543.6816696879901</v>
      </c>
      <c r="BG96">
        <v>1558.5097116351899</v>
      </c>
      <c r="BH96">
        <v>87.796407063802107</v>
      </c>
      <c r="BI96">
        <v>1407.1960200287999</v>
      </c>
      <c r="BJ96">
        <v>730.95854180158403</v>
      </c>
      <c r="BK96">
        <v>188.25189245385701</v>
      </c>
      <c r="BL96">
        <v>798.77120779337099</v>
      </c>
      <c r="BM96">
        <v>708.21598132902602</v>
      </c>
      <c r="BN96">
        <v>2707.9442287388601</v>
      </c>
      <c r="BO96">
        <v>1574.79863769743</v>
      </c>
      <c r="BP96">
        <v>847.42774393544698</v>
      </c>
      <c r="BQ96">
        <v>832.68304708503194</v>
      </c>
      <c r="BR96">
        <v>438.09304053453297</v>
      </c>
      <c r="BS96">
        <v>411.360279002011</v>
      </c>
      <c r="BT96">
        <v>349.76572545082797</v>
      </c>
      <c r="BU96">
        <v>571.813177087491</v>
      </c>
      <c r="BV96">
        <v>1073.5145849298001</v>
      </c>
      <c r="BW96">
        <v>590.76735754628703</v>
      </c>
      <c r="BX96">
        <v>538.41857568234798</v>
      </c>
      <c r="BY96">
        <v>368.041054647132</v>
      </c>
      <c r="BZ96">
        <v>983.26827242000502</v>
      </c>
      <c r="CA96">
        <v>0</v>
      </c>
      <c r="CB96">
        <v>73.396514892578097</v>
      </c>
      <c r="CC96">
        <v>0</v>
      </c>
      <c r="CD96">
        <v>1179.9431135817999</v>
      </c>
      <c r="CE96">
        <v>69.304504394531193</v>
      </c>
      <c r="CF96">
        <v>0</v>
      </c>
      <c r="CG96">
        <v>365.34818848225501</v>
      </c>
      <c r="CH96">
        <v>191.84633008890401</v>
      </c>
      <c r="CI96">
        <v>80.3775227864583</v>
      </c>
      <c r="CJ96">
        <v>880.58056096419398</v>
      </c>
      <c r="CK96">
        <v>269.21414415934498</v>
      </c>
      <c r="CL96" s="9"/>
      <c r="CM96" s="9"/>
      <c r="CN96" s="9"/>
      <c r="CO96" s="9"/>
      <c r="CP96" s="9"/>
    </row>
    <row r="97" spans="1:94" x14ac:dyDescent="0.25">
      <c r="A97" t="s">
        <v>258</v>
      </c>
      <c r="B97">
        <v>927.83510000000001</v>
      </c>
      <c r="C97" s="9">
        <f t="shared" si="12"/>
        <v>6.25E-2</v>
      </c>
      <c r="D97" s="9">
        <f t="shared" si="13"/>
        <v>0.3125</v>
      </c>
      <c r="E97" s="9">
        <f t="shared" si="14"/>
        <v>0.375</v>
      </c>
      <c r="F97" s="9">
        <f t="shared" si="15"/>
        <v>0.3125</v>
      </c>
      <c r="G97" s="9">
        <f t="shared" si="16"/>
        <v>0.5</v>
      </c>
      <c r="H97" s="10">
        <v>7.9606892394540658</v>
      </c>
      <c r="I97" s="11">
        <f t="shared" si="17"/>
        <v>5</v>
      </c>
      <c r="J97">
        <v>365.29205907792903</v>
      </c>
      <c r="K97">
        <v>528.72292868552404</v>
      </c>
      <c r="L97">
        <v>158.47678517506699</v>
      </c>
      <c r="M97">
        <v>28.835576375325498</v>
      </c>
      <c r="N97">
        <v>42.916692097981802</v>
      </c>
      <c r="O97">
        <v>306.599903358554</v>
      </c>
      <c r="P97">
        <v>36.931739807128899</v>
      </c>
      <c r="Q97">
        <v>70.000905354817704</v>
      </c>
      <c r="R97">
        <v>2184.4430014438199</v>
      </c>
      <c r="S97">
        <v>265.36391757647198</v>
      </c>
      <c r="T97">
        <v>228.36504046549501</v>
      </c>
      <c r="U97">
        <v>87.522112125797705</v>
      </c>
      <c r="V97">
        <v>93.885681152343807</v>
      </c>
      <c r="W97">
        <v>0</v>
      </c>
      <c r="X97">
        <v>361.98026605723499</v>
      </c>
      <c r="Y97">
        <v>382.93922358533399</v>
      </c>
      <c r="Z97">
        <v>181.30211869031899</v>
      </c>
      <c r="AA97">
        <v>102.139252048571</v>
      </c>
      <c r="AB97">
        <v>0</v>
      </c>
      <c r="AC97">
        <v>120.115806058575</v>
      </c>
      <c r="AD97">
        <v>136.69903052248301</v>
      </c>
      <c r="AE97">
        <v>338.87018751782398</v>
      </c>
      <c r="AF97">
        <v>128.569121299155</v>
      </c>
      <c r="AG97">
        <v>0</v>
      </c>
      <c r="AH97">
        <v>19.0090637207031</v>
      </c>
      <c r="AI97">
        <v>0</v>
      </c>
      <c r="AJ97">
        <v>0</v>
      </c>
      <c r="AK97">
        <v>123.921618668352</v>
      </c>
      <c r="AL97">
        <v>312.77019981161601</v>
      </c>
      <c r="AM97">
        <v>88.511538272265298</v>
      </c>
      <c r="AN97">
        <v>0</v>
      </c>
      <c r="AO97">
        <v>66.4163411458333</v>
      </c>
      <c r="AP97">
        <v>119.020714390725</v>
      </c>
      <c r="AQ97">
        <v>0</v>
      </c>
      <c r="AR97">
        <v>40.349960327148402</v>
      </c>
      <c r="AS97">
        <v>0</v>
      </c>
      <c r="AT97">
        <v>42.867563883463497</v>
      </c>
      <c r="AU97">
        <v>215.68504272801499</v>
      </c>
      <c r="AV97">
        <v>29.452119149875301</v>
      </c>
      <c r="AW97">
        <v>56.577387491861998</v>
      </c>
      <c r="AX97">
        <v>86.181586423075899</v>
      </c>
      <c r="AY97">
        <v>0</v>
      </c>
      <c r="AZ97">
        <v>0</v>
      </c>
      <c r="BA97">
        <v>0</v>
      </c>
      <c r="BB97">
        <v>198.507612407339</v>
      </c>
      <c r="BC97">
        <v>0</v>
      </c>
      <c r="BD97">
        <v>99.111712794061603</v>
      </c>
      <c r="BE97">
        <v>216.42483072046099</v>
      </c>
      <c r="BF97">
        <v>224.58132791247499</v>
      </c>
      <c r="BG97">
        <v>139.76048769720501</v>
      </c>
      <c r="BH97">
        <v>87.967010498046903</v>
      </c>
      <c r="BI97">
        <v>29.587816874186199</v>
      </c>
      <c r="BJ97">
        <v>0</v>
      </c>
      <c r="BK97">
        <v>33.8872477213542</v>
      </c>
      <c r="BL97">
        <v>70.841649373372405</v>
      </c>
      <c r="BM97">
        <v>85.486919411303305</v>
      </c>
      <c r="BN97">
        <v>104.69290419772101</v>
      </c>
      <c r="BO97">
        <v>0</v>
      </c>
      <c r="BP97">
        <v>87.033096930587007</v>
      </c>
      <c r="BQ97">
        <v>49.448506373452297</v>
      </c>
      <c r="BR97">
        <v>52.083948771158902</v>
      </c>
      <c r="BS97">
        <v>0</v>
      </c>
      <c r="BT97">
        <v>0</v>
      </c>
      <c r="BU97">
        <v>0</v>
      </c>
      <c r="BV97">
        <v>0</v>
      </c>
      <c r="BW97">
        <v>138.234033037785</v>
      </c>
      <c r="BX97">
        <v>199.81744460855001</v>
      </c>
      <c r="BY97">
        <v>37.602409362792997</v>
      </c>
      <c r="BZ97">
        <v>65.355311075846402</v>
      </c>
      <c r="CA97">
        <v>0</v>
      </c>
      <c r="CB97">
        <v>0</v>
      </c>
      <c r="CC97">
        <v>0</v>
      </c>
      <c r="CD97">
        <v>71.439275105794295</v>
      </c>
      <c r="CE97">
        <v>0</v>
      </c>
      <c r="CF97">
        <v>0</v>
      </c>
      <c r="CG97">
        <v>0</v>
      </c>
      <c r="CH97">
        <v>39.273971557617202</v>
      </c>
      <c r="CI97">
        <v>0</v>
      </c>
      <c r="CJ97">
        <v>73.920228780059105</v>
      </c>
      <c r="CK97">
        <v>29.6077372233073</v>
      </c>
      <c r="CL97" s="9"/>
      <c r="CM97" s="9"/>
      <c r="CN97" s="9"/>
      <c r="CO97" s="9"/>
      <c r="CP97" s="9"/>
    </row>
    <row r="98" spans="1:94" x14ac:dyDescent="0.25">
      <c r="A98" t="s">
        <v>259</v>
      </c>
      <c r="B98">
        <v>920.86410000000001</v>
      </c>
      <c r="C98" s="9">
        <f t="shared" si="12"/>
        <v>0</v>
      </c>
      <c r="D98" s="9">
        <f t="shared" si="13"/>
        <v>6.25E-2</v>
      </c>
      <c r="E98" s="9">
        <f t="shared" si="14"/>
        <v>0</v>
      </c>
      <c r="F98" s="9">
        <f t="shared" si="15"/>
        <v>0</v>
      </c>
      <c r="G98" s="9">
        <f t="shared" si="16"/>
        <v>0</v>
      </c>
      <c r="H98" s="10">
        <v>1.3750304917099003</v>
      </c>
      <c r="I98" s="11">
        <f t="shared" si="17"/>
        <v>5</v>
      </c>
      <c r="J98">
        <v>7293.7803784694797</v>
      </c>
      <c r="K98">
        <v>11226.649348151999</v>
      </c>
      <c r="L98">
        <v>2673.5752516524999</v>
      </c>
      <c r="M98">
        <v>1682.2139882941599</v>
      </c>
      <c r="N98">
        <v>2435.5238092054901</v>
      </c>
      <c r="O98">
        <v>3367.0846907411501</v>
      </c>
      <c r="P98">
        <v>1661.2512750721401</v>
      </c>
      <c r="Q98">
        <v>3911.0592556932602</v>
      </c>
      <c r="R98">
        <v>10101.4988091291</v>
      </c>
      <c r="S98">
        <v>9198.8803329045804</v>
      </c>
      <c r="T98">
        <v>6972.0622893054397</v>
      </c>
      <c r="U98">
        <v>2090.5660891381199</v>
      </c>
      <c r="V98">
        <v>4225.7348395913205</v>
      </c>
      <c r="W98">
        <v>2095.0557951593401</v>
      </c>
      <c r="X98">
        <v>4862.5961524929398</v>
      </c>
      <c r="Y98">
        <v>5590.9467139230301</v>
      </c>
      <c r="Z98">
        <v>4180.5171219511003</v>
      </c>
      <c r="AA98">
        <v>1655.7783190457801</v>
      </c>
      <c r="AB98">
        <v>2154.7884966479501</v>
      </c>
      <c r="AC98">
        <v>3287.7441204437901</v>
      </c>
      <c r="AD98">
        <v>5856.41123201972</v>
      </c>
      <c r="AE98">
        <v>4539.0350360291905</v>
      </c>
      <c r="AF98">
        <v>2483.7525612577001</v>
      </c>
      <c r="AG98">
        <v>1162.90290549777</v>
      </c>
      <c r="AH98">
        <v>2193.2361633037999</v>
      </c>
      <c r="AI98">
        <v>858.56751701482995</v>
      </c>
      <c r="AJ98">
        <v>177.050603788937</v>
      </c>
      <c r="AK98">
        <v>2779.95639764</v>
      </c>
      <c r="AL98">
        <v>1928.32486508646</v>
      </c>
      <c r="AM98">
        <v>2444.6508770588098</v>
      </c>
      <c r="AN98">
        <v>0</v>
      </c>
      <c r="AO98">
        <v>782.69535221390004</v>
      </c>
      <c r="AP98">
        <v>6640.3503232944404</v>
      </c>
      <c r="AQ98">
        <v>3392.8713853655299</v>
      </c>
      <c r="AR98">
        <v>3444.0927159432799</v>
      </c>
      <c r="AS98">
        <v>1150.6418409330599</v>
      </c>
      <c r="AT98">
        <v>2509.89083151469</v>
      </c>
      <c r="AU98">
        <v>3946.17435172055</v>
      </c>
      <c r="AV98">
        <v>898.65253826767901</v>
      </c>
      <c r="AW98">
        <v>5673.6910333160904</v>
      </c>
      <c r="AX98">
        <v>6565.3662629070004</v>
      </c>
      <c r="AY98">
        <v>3416.4717740700999</v>
      </c>
      <c r="AZ98">
        <v>3544.6463138276399</v>
      </c>
      <c r="BA98">
        <v>2998.6478500898402</v>
      </c>
      <c r="BB98">
        <v>4587.3735709276298</v>
      </c>
      <c r="BC98">
        <v>3077.9786892002398</v>
      </c>
      <c r="BD98">
        <v>1159.67881117191</v>
      </c>
      <c r="BE98">
        <v>4586.0493375633796</v>
      </c>
      <c r="BF98">
        <v>3795.7516523969998</v>
      </c>
      <c r="BG98">
        <v>698.933187447249</v>
      </c>
      <c r="BH98">
        <v>579.12252159882496</v>
      </c>
      <c r="BI98">
        <v>2107.1691357888599</v>
      </c>
      <c r="BJ98">
        <v>1320.8839781438701</v>
      </c>
      <c r="BK98">
        <v>509.18265759787101</v>
      </c>
      <c r="BL98">
        <v>1710.0616466396</v>
      </c>
      <c r="BM98">
        <v>999.22969954841199</v>
      </c>
      <c r="BN98">
        <v>3021.4213335115501</v>
      </c>
      <c r="BO98">
        <v>2459.7677294840601</v>
      </c>
      <c r="BP98">
        <v>1247.4234667298299</v>
      </c>
      <c r="BQ98">
        <v>1315.3906631111299</v>
      </c>
      <c r="BR98">
        <v>702.084582773639</v>
      </c>
      <c r="BS98">
        <v>1135.82663349321</v>
      </c>
      <c r="BT98">
        <v>346.004270560419</v>
      </c>
      <c r="BU98">
        <v>839.83261970518595</v>
      </c>
      <c r="BV98">
        <v>1527.3959523047699</v>
      </c>
      <c r="BW98">
        <v>1536.4966113278299</v>
      </c>
      <c r="BX98">
        <v>2239.8069418978698</v>
      </c>
      <c r="BY98">
        <v>662.959734921787</v>
      </c>
      <c r="BZ98">
        <v>1788.56523486993</v>
      </c>
      <c r="CA98">
        <v>256.40547683394499</v>
      </c>
      <c r="CB98">
        <v>182.99649250979999</v>
      </c>
      <c r="CC98">
        <v>144.517175632885</v>
      </c>
      <c r="CD98">
        <v>637.90165368456098</v>
      </c>
      <c r="CE98">
        <v>510.073781021706</v>
      </c>
      <c r="CF98">
        <v>224.024482718684</v>
      </c>
      <c r="CG98">
        <v>780.89765566003405</v>
      </c>
      <c r="CH98">
        <v>256.77930882144398</v>
      </c>
      <c r="CI98">
        <v>404.73204514598899</v>
      </c>
      <c r="CJ98">
        <v>2961.5308265308699</v>
      </c>
      <c r="CK98">
        <v>581.86109486706505</v>
      </c>
      <c r="CL98" s="9"/>
      <c r="CM98" s="9"/>
      <c r="CN98" s="9"/>
      <c r="CO98" s="9"/>
      <c r="CP98" s="9"/>
    </row>
    <row r="99" spans="1:94" x14ac:dyDescent="0.25">
      <c r="A99" t="s">
        <v>260</v>
      </c>
      <c r="B99">
        <v>918.84839999999997</v>
      </c>
      <c r="C99" s="9">
        <f t="shared" si="12"/>
        <v>0</v>
      </c>
      <c r="D99" s="9">
        <f t="shared" si="13"/>
        <v>6.25E-2</v>
      </c>
      <c r="E99" s="9">
        <f t="shared" si="14"/>
        <v>0</v>
      </c>
      <c r="F99" s="9">
        <f t="shared" si="15"/>
        <v>6.25E-2</v>
      </c>
      <c r="G99" s="9">
        <f t="shared" si="16"/>
        <v>0.1875</v>
      </c>
      <c r="H99" s="10">
        <v>1.2406834467657515</v>
      </c>
      <c r="I99" s="11">
        <f t="shared" si="17"/>
        <v>5</v>
      </c>
      <c r="J99">
        <v>4739.1556867666104</v>
      </c>
      <c r="K99">
        <v>5265.6850384353502</v>
      </c>
      <c r="L99">
        <v>1788.2423913090399</v>
      </c>
      <c r="M99">
        <v>1235.1972333992101</v>
      </c>
      <c r="N99">
        <v>1446.0182337215699</v>
      </c>
      <c r="O99">
        <v>2037.1201237262401</v>
      </c>
      <c r="P99">
        <v>970.15859128582099</v>
      </c>
      <c r="Q99">
        <v>2299.9328636406299</v>
      </c>
      <c r="R99">
        <v>4992.9560748711101</v>
      </c>
      <c r="S99">
        <v>4381.2864526590001</v>
      </c>
      <c r="T99">
        <v>3941.6168103781101</v>
      </c>
      <c r="U99">
        <v>675.79352107161696</v>
      </c>
      <c r="V99">
        <v>2642.2973067493899</v>
      </c>
      <c r="W99">
        <v>586.23638273638198</v>
      </c>
      <c r="X99">
        <v>2177.8623812544802</v>
      </c>
      <c r="Y99">
        <v>3672.9369065005799</v>
      </c>
      <c r="Z99">
        <v>2699.4177192144002</v>
      </c>
      <c r="AA99">
        <v>809.13420717548797</v>
      </c>
      <c r="AB99">
        <v>927.32244018136203</v>
      </c>
      <c r="AC99">
        <v>1691.24826851898</v>
      </c>
      <c r="AD99">
        <v>3105.9502758731601</v>
      </c>
      <c r="AE99">
        <v>3020.55690818537</v>
      </c>
      <c r="AF99">
        <v>1389.81237725202</v>
      </c>
      <c r="AG99">
        <v>461.31237457281202</v>
      </c>
      <c r="AH99">
        <v>684.98314887384697</v>
      </c>
      <c r="AI99">
        <v>439.001474681285</v>
      </c>
      <c r="AJ99">
        <v>79.900522867838504</v>
      </c>
      <c r="AK99">
        <v>851.38314938064298</v>
      </c>
      <c r="AL99">
        <v>571.72744743109604</v>
      </c>
      <c r="AM99">
        <v>1599.4273088981399</v>
      </c>
      <c r="AN99">
        <v>0</v>
      </c>
      <c r="AO99">
        <v>413.25017281107802</v>
      </c>
      <c r="AP99">
        <v>3928.1141554497999</v>
      </c>
      <c r="AQ99">
        <v>1849.1431862035699</v>
      </c>
      <c r="AR99">
        <v>1091.9171755807399</v>
      </c>
      <c r="AS99">
        <v>825.67246157586703</v>
      </c>
      <c r="AT99">
        <v>2001.56750369359</v>
      </c>
      <c r="AU99">
        <v>2782.0741942417899</v>
      </c>
      <c r="AV99">
        <v>427.096428472892</v>
      </c>
      <c r="AW99">
        <v>2440.8071114685399</v>
      </c>
      <c r="AX99">
        <v>4668.7107440718801</v>
      </c>
      <c r="AY99">
        <v>1672.14011741984</v>
      </c>
      <c r="AZ99">
        <v>1872.99884754052</v>
      </c>
      <c r="BA99">
        <v>1547.55014807677</v>
      </c>
      <c r="BB99">
        <v>3265.1061591334001</v>
      </c>
      <c r="BC99">
        <v>1246.6366209728801</v>
      </c>
      <c r="BD99">
        <v>396.51422750379601</v>
      </c>
      <c r="BE99">
        <v>2549.5714404803998</v>
      </c>
      <c r="BF99">
        <v>2183.9045568413999</v>
      </c>
      <c r="BG99">
        <v>1055.37525998569</v>
      </c>
      <c r="BH99">
        <v>336.42207950189299</v>
      </c>
      <c r="BI99">
        <v>1298.7806977794701</v>
      </c>
      <c r="BJ99">
        <v>1128.3780160941801</v>
      </c>
      <c r="BK99">
        <v>190.24310271258699</v>
      </c>
      <c r="BL99">
        <v>377.70791529302301</v>
      </c>
      <c r="BM99">
        <v>346.20239306054202</v>
      </c>
      <c r="BN99">
        <v>1935.1252419314301</v>
      </c>
      <c r="BO99">
        <v>1507.20683064434</v>
      </c>
      <c r="BP99">
        <v>589.77415831963299</v>
      </c>
      <c r="BQ99">
        <v>813.92133215893796</v>
      </c>
      <c r="BR99">
        <v>563.66083196505997</v>
      </c>
      <c r="BS99">
        <v>311.40380375320598</v>
      </c>
      <c r="BT99">
        <v>0</v>
      </c>
      <c r="BU99">
        <v>394.92938410518002</v>
      </c>
      <c r="BV99">
        <v>1069.16124224499</v>
      </c>
      <c r="BW99">
        <v>806.04610246986294</v>
      </c>
      <c r="BX99">
        <v>569.951405679255</v>
      </c>
      <c r="BY99">
        <v>410.373144354543</v>
      </c>
      <c r="BZ99">
        <v>681.82460952205702</v>
      </c>
      <c r="CA99">
        <v>260.32143772781802</v>
      </c>
      <c r="CB99">
        <v>0</v>
      </c>
      <c r="CC99">
        <v>0</v>
      </c>
      <c r="CD99">
        <v>462.33638558078701</v>
      </c>
      <c r="CE99">
        <v>159.46494441891099</v>
      </c>
      <c r="CF99">
        <v>0</v>
      </c>
      <c r="CG99">
        <v>513.16591294179295</v>
      </c>
      <c r="CH99">
        <v>241.24844137014099</v>
      </c>
      <c r="CI99">
        <v>146.032850334465</v>
      </c>
      <c r="CJ99">
        <v>1376.86779242795</v>
      </c>
      <c r="CK99">
        <v>88.233225504557296</v>
      </c>
      <c r="CL99" s="9"/>
      <c r="CM99" s="9"/>
      <c r="CN99" s="9"/>
      <c r="CO99" s="9"/>
      <c r="CP99" s="9"/>
    </row>
    <row r="100" spans="1:94" x14ac:dyDescent="0.25">
      <c r="A100" t="s">
        <v>261</v>
      </c>
      <c r="B100">
        <v>916.83280000000002</v>
      </c>
      <c r="C100" s="9">
        <f t="shared" si="12"/>
        <v>0</v>
      </c>
      <c r="D100" s="9">
        <f t="shared" si="13"/>
        <v>0.3125</v>
      </c>
      <c r="E100" s="9">
        <f t="shared" si="14"/>
        <v>0</v>
      </c>
      <c r="F100" s="9">
        <f t="shared" si="15"/>
        <v>0.125</v>
      </c>
      <c r="G100" s="9">
        <f t="shared" si="16"/>
        <v>0.375</v>
      </c>
      <c r="H100" s="10">
        <v>3.7563440072790026</v>
      </c>
      <c r="I100" s="11">
        <f t="shared" si="17"/>
        <v>5</v>
      </c>
      <c r="J100">
        <v>548.54505629491302</v>
      </c>
      <c r="K100">
        <v>1414.2328800574401</v>
      </c>
      <c r="L100">
        <v>707.48531847485003</v>
      </c>
      <c r="M100">
        <v>193.35156127087299</v>
      </c>
      <c r="N100">
        <v>492.79673333793698</v>
      </c>
      <c r="O100">
        <v>1063.2957811225499</v>
      </c>
      <c r="P100">
        <v>196.659056012115</v>
      </c>
      <c r="Q100">
        <v>980.67103659416</v>
      </c>
      <c r="R100">
        <v>1673.89907321737</v>
      </c>
      <c r="S100">
        <v>1627.45704409677</v>
      </c>
      <c r="T100">
        <v>1387.2618951582999</v>
      </c>
      <c r="U100">
        <v>144.39213053385399</v>
      </c>
      <c r="V100">
        <v>466.08236906893097</v>
      </c>
      <c r="W100">
        <v>256.47756464113297</v>
      </c>
      <c r="X100">
        <v>1097.35563234918</v>
      </c>
      <c r="Y100">
        <v>469.51229870228502</v>
      </c>
      <c r="Z100">
        <v>559.44955612971398</v>
      </c>
      <c r="AA100">
        <v>0</v>
      </c>
      <c r="AB100">
        <v>163.44263711613701</v>
      </c>
      <c r="AC100">
        <v>542.79014493572095</v>
      </c>
      <c r="AD100">
        <v>480.68240749762202</v>
      </c>
      <c r="AE100">
        <v>410.37605781759203</v>
      </c>
      <c r="AF100">
        <v>271.16785132595101</v>
      </c>
      <c r="AG100">
        <v>0</v>
      </c>
      <c r="AH100">
        <v>0</v>
      </c>
      <c r="AI100">
        <v>67.841639200846402</v>
      </c>
      <c r="AJ100">
        <v>0</v>
      </c>
      <c r="AK100">
        <v>181.39767859013199</v>
      </c>
      <c r="AL100">
        <v>169.214580150199</v>
      </c>
      <c r="AM100">
        <v>196.93704672761299</v>
      </c>
      <c r="AN100">
        <v>0</v>
      </c>
      <c r="AO100">
        <v>73.8453369140625</v>
      </c>
      <c r="AP100">
        <v>1188.4943921892</v>
      </c>
      <c r="AQ100">
        <v>106.538747151693</v>
      </c>
      <c r="AR100">
        <v>202.03235660785401</v>
      </c>
      <c r="AS100">
        <v>398.89155718140398</v>
      </c>
      <c r="AT100">
        <v>444.73132851295202</v>
      </c>
      <c r="AU100">
        <v>274.38470127759399</v>
      </c>
      <c r="AV100">
        <v>67.266021728515597</v>
      </c>
      <c r="AW100">
        <v>1511.51239494994</v>
      </c>
      <c r="AX100">
        <v>1255.1017687595499</v>
      </c>
      <c r="AY100">
        <v>318.93718009408298</v>
      </c>
      <c r="AZ100">
        <v>1300.3275403177399</v>
      </c>
      <c r="BA100">
        <v>223.70095569189399</v>
      </c>
      <c r="BB100">
        <v>852.67955799981496</v>
      </c>
      <c r="BC100">
        <v>505.615691381391</v>
      </c>
      <c r="BD100">
        <v>131.86932633625401</v>
      </c>
      <c r="BE100">
        <v>516.13474295010406</v>
      </c>
      <c r="BF100">
        <v>877.03150226312096</v>
      </c>
      <c r="BG100">
        <v>121.559244791667</v>
      </c>
      <c r="BH100">
        <v>0</v>
      </c>
      <c r="BI100">
        <v>430.69718456905099</v>
      </c>
      <c r="BJ100">
        <v>0</v>
      </c>
      <c r="BK100">
        <v>93.5279725399201</v>
      </c>
      <c r="BL100">
        <v>62.5201009114583</v>
      </c>
      <c r="BM100">
        <v>88.149393717447893</v>
      </c>
      <c r="BN100">
        <v>829.88885211472598</v>
      </c>
      <c r="BO100">
        <v>257.27963031803</v>
      </c>
      <c r="BP100">
        <v>90.527679443359403</v>
      </c>
      <c r="BQ100">
        <v>78.051584879557296</v>
      </c>
      <c r="BR100">
        <v>51.0453084309896</v>
      </c>
      <c r="BS100">
        <v>241.02259830877901</v>
      </c>
      <c r="BT100">
        <v>220.70907312560399</v>
      </c>
      <c r="BU100">
        <v>166.66479344858101</v>
      </c>
      <c r="BV100">
        <v>200.03549266531499</v>
      </c>
      <c r="BW100">
        <v>383.052338014057</v>
      </c>
      <c r="BX100">
        <v>109.789093017578</v>
      </c>
      <c r="BY100">
        <v>388.049349893461</v>
      </c>
      <c r="BZ100">
        <v>91.647552490234403</v>
      </c>
      <c r="CA100">
        <v>162.37512343776399</v>
      </c>
      <c r="CB100">
        <v>60.592437744140597</v>
      </c>
      <c r="CC100">
        <v>0</v>
      </c>
      <c r="CD100">
        <v>0</v>
      </c>
      <c r="CE100">
        <v>0</v>
      </c>
      <c r="CF100">
        <v>0</v>
      </c>
      <c r="CG100">
        <v>77.850026448567704</v>
      </c>
      <c r="CH100">
        <v>0</v>
      </c>
      <c r="CI100">
        <v>77.661097208658902</v>
      </c>
      <c r="CJ100">
        <v>188.12180091041799</v>
      </c>
      <c r="CK100">
        <v>0</v>
      </c>
      <c r="CL100" s="9"/>
      <c r="CM100" s="9"/>
      <c r="CN100" s="9"/>
      <c r="CO100" s="9"/>
      <c r="CP100" s="9"/>
    </row>
    <row r="101" spans="1:94" x14ac:dyDescent="0.25">
      <c r="A101" t="s">
        <v>262</v>
      </c>
      <c r="B101">
        <v>914.81709999999998</v>
      </c>
      <c r="C101" s="9">
        <f t="shared" si="12"/>
        <v>0.375</v>
      </c>
      <c r="D101" s="9">
        <f t="shared" si="13"/>
        <v>0.6875</v>
      </c>
      <c r="E101" s="9">
        <f t="shared" si="14"/>
        <v>0.75</v>
      </c>
      <c r="F101" s="9">
        <f t="shared" si="15"/>
        <v>0.5625</v>
      </c>
      <c r="G101" s="9">
        <f t="shared" si="16"/>
        <v>0.75</v>
      </c>
      <c r="H101" s="10">
        <v>5.0353798730778507</v>
      </c>
      <c r="I101" s="11">
        <f t="shared" si="17"/>
        <v>3</v>
      </c>
      <c r="J101">
        <v>248.04714151060699</v>
      </c>
      <c r="K101">
        <v>135.92832438151001</v>
      </c>
      <c r="L101">
        <v>101.178385416667</v>
      </c>
      <c r="M101">
        <v>0</v>
      </c>
      <c r="N101">
        <v>0</v>
      </c>
      <c r="O101">
        <v>138.15612792968801</v>
      </c>
      <c r="P101">
        <v>109.302408854167</v>
      </c>
      <c r="Q101">
        <v>0</v>
      </c>
      <c r="R101">
        <v>0</v>
      </c>
      <c r="S101">
        <v>369.88070655233599</v>
      </c>
      <c r="T101">
        <v>207.06565864132099</v>
      </c>
      <c r="U101">
        <v>0</v>
      </c>
      <c r="V101">
        <v>92.8245035807292</v>
      </c>
      <c r="W101">
        <v>0</v>
      </c>
      <c r="X101">
        <v>116.842803955078</v>
      </c>
      <c r="Y101">
        <v>101.03684488932301</v>
      </c>
      <c r="Z101">
        <v>96.702667236328097</v>
      </c>
      <c r="AA101">
        <v>148.61635728943801</v>
      </c>
      <c r="AB101">
        <v>0</v>
      </c>
      <c r="AC101">
        <v>0</v>
      </c>
      <c r="AD101">
        <v>144.16759362656299</v>
      </c>
      <c r="AE101">
        <v>0</v>
      </c>
      <c r="AF101">
        <v>0</v>
      </c>
      <c r="AG101">
        <v>0</v>
      </c>
      <c r="AH101">
        <v>0</v>
      </c>
      <c r="AI101">
        <v>128.126652749312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89.928009033203097</v>
      </c>
      <c r="AP101">
        <v>0</v>
      </c>
      <c r="AQ101">
        <v>106.631805419922</v>
      </c>
      <c r="AR101">
        <v>71.796813964843807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486.927521761609</v>
      </c>
      <c r="AY101">
        <v>0</v>
      </c>
      <c r="AZ101">
        <v>0</v>
      </c>
      <c r="BA101">
        <v>85.552927652994796</v>
      </c>
      <c r="BB101">
        <v>0</v>
      </c>
      <c r="BC101">
        <v>0</v>
      </c>
      <c r="BD101">
        <v>0</v>
      </c>
      <c r="BE101">
        <v>0</v>
      </c>
      <c r="BF101">
        <v>110.948048909505</v>
      </c>
      <c r="BG101">
        <v>0</v>
      </c>
      <c r="BH101">
        <v>0</v>
      </c>
      <c r="BI101">
        <v>81.468292236328097</v>
      </c>
      <c r="BJ101">
        <v>0</v>
      </c>
      <c r="BK101">
        <v>0</v>
      </c>
      <c r="BL101">
        <v>0</v>
      </c>
      <c r="BM101">
        <v>0</v>
      </c>
      <c r="BN101">
        <v>87.484364827473996</v>
      </c>
      <c r="BO101">
        <v>93.346130371093807</v>
      </c>
      <c r="BP101">
        <v>0</v>
      </c>
      <c r="BQ101">
        <v>86.014628092447893</v>
      </c>
      <c r="BR101">
        <v>0</v>
      </c>
      <c r="BS101">
        <v>81.014846801757798</v>
      </c>
      <c r="BT101">
        <v>0</v>
      </c>
      <c r="BU101">
        <v>87.097106933593807</v>
      </c>
      <c r="BV101">
        <v>98.833435058593807</v>
      </c>
      <c r="BW101">
        <v>0</v>
      </c>
      <c r="BX101">
        <v>77.770070393880204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58.912704467773402</v>
      </c>
      <c r="CI101">
        <v>82.229161580403598</v>
      </c>
      <c r="CJ101">
        <v>0</v>
      </c>
      <c r="CK101">
        <v>0</v>
      </c>
      <c r="CL101" s="9"/>
      <c r="CM101" s="9"/>
      <c r="CN101" s="9"/>
      <c r="CO101" s="9"/>
      <c r="CP101" s="9"/>
    </row>
    <row r="102" spans="1:94" x14ac:dyDescent="0.25">
      <c r="A102" t="s">
        <v>263</v>
      </c>
      <c r="B102">
        <v>912.80150000000003</v>
      </c>
      <c r="C102" s="9">
        <f t="shared" si="12"/>
        <v>0.375</v>
      </c>
      <c r="D102" s="9">
        <f t="shared" si="13"/>
        <v>0.8125</v>
      </c>
      <c r="E102" s="9">
        <f t="shared" si="14"/>
        <v>0.375</v>
      </c>
      <c r="F102" s="9">
        <f t="shared" si="15"/>
        <v>0.3125</v>
      </c>
      <c r="G102" s="9">
        <f t="shared" si="16"/>
        <v>0.625</v>
      </c>
      <c r="H102" s="10">
        <v>4.7655486981253254</v>
      </c>
      <c r="I102" s="11">
        <f t="shared" si="17"/>
        <v>4</v>
      </c>
      <c r="J102">
        <v>0</v>
      </c>
      <c r="K102">
        <v>0</v>
      </c>
      <c r="L102">
        <v>0</v>
      </c>
      <c r="M102">
        <v>0</v>
      </c>
      <c r="N102">
        <v>76.788864135742202</v>
      </c>
      <c r="O102">
        <v>148.27957153320301</v>
      </c>
      <c r="P102">
        <v>83.4441324869792</v>
      </c>
      <c r="Q102">
        <v>75.832916259765597</v>
      </c>
      <c r="R102">
        <v>123.673594156901</v>
      </c>
      <c r="S102">
        <v>201.92855470541201</v>
      </c>
      <c r="T102">
        <v>306.00374438714903</v>
      </c>
      <c r="U102">
        <v>0</v>
      </c>
      <c r="V102">
        <v>0</v>
      </c>
      <c r="W102">
        <v>161.54959629683901</v>
      </c>
      <c r="X102">
        <v>187.79770191889699</v>
      </c>
      <c r="Y102">
        <v>134.089914957682</v>
      </c>
      <c r="Z102">
        <v>0</v>
      </c>
      <c r="AA102">
        <v>0</v>
      </c>
      <c r="AB102">
        <v>71.189987182617202</v>
      </c>
      <c r="AC102">
        <v>70.355341593424498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69.1090087890625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86.821299235026004</v>
      </c>
      <c r="AQ102">
        <v>0</v>
      </c>
      <c r="AR102">
        <v>230.89805995121401</v>
      </c>
      <c r="AS102">
        <v>135.32920227580701</v>
      </c>
      <c r="AT102">
        <v>0</v>
      </c>
      <c r="AU102">
        <v>0</v>
      </c>
      <c r="AV102">
        <v>0</v>
      </c>
      <c r="AW102">
        <v>79.588617960611998</v>
      </c>
      <c r="AX102">
        <v>195.29284974461899</v>
      </c>
      <c r="AY102">
        <v>0</v>
      </c>
      <c r="AZ102">
        <v>99.075347900390597</v>
      </c>
      <c r="BA102">
        <v>91.1132405598958</v>
      </c>
      <c r="BB102">
        <v>185.771980260557</v>
      </c>
      <c r="BC102">
        <v>67.967707316080705</v>
      </c>
      <c r="BD102">
        <v>79.942489624023395</v>
      </c>
      <c r="BE102">
        <v>0</v>
      </c>
      <c r="BF102">
        <v>87.540659586588504</v>
      </c>
      <c r="BG102">
        <v>0</v>
      </c>
      <c r="BH102">
        <v>0</v>
      </c>
      <c r="BI102">
        <v>113.039347330729</v>
      </c>
      <c r="BJ102">
        <v>64.537368774414105</v>
      </c>
      <c r="BK102">
        <v>166.875204993197</v>
      </c>
      <c r="BL102">
        <v>0</v>
      </c>
      <c r="BM102">
        <v>87.166890462239607</v>
      </c>
      <c r="BN102">
        <v>97.1767985026042</v>
      </c>
      <c r="BO102">
        <v>154.570345414522</v>
      </c>
      <c r="BP102">
        <v>63.562484741210902</v>
      </c>
      <c r="BQ102">
        <v>0</v>
      </c>
      <c r="BR102">
        <v>291.38134825274898</v>
      </c>
      <c r="BS102">
        <v>79.775324503580705</v>
      </c>
      <c r="BT102">
        <v>76.203430175781193</v>
      </c>
      <c r="BU102">
        <v>0</v>
      </c>
      <c r="BV102">
        <v>0</v>
      </c>
      <c r="BW102">
        <v>0</v>
      </c>
      <c r="BX102">
        <v>0</v>
      </c>
      <c r="BY102">
        <v>158.89557001597001</v>
      </c>
      <c r="BZ102">
        <v>0</v>
      </c>
      <c r="CA102">
        <v>67.112757364908902</v>
      </c>
      <c r="CB102">
        <v>70.076670328776004</v>
      </c>
      <c r="CC102">
        <v>70.487497965494796</v>
      </c>
      <c r="CD102">
        <v>0</v>
      </c>
      <c r="CE102">
        <v>75.518193562825502</v>
      </c>
      <c r="CF102">
        <v>0</v>
      </c>
      <c r="CG102">
        <v>0</v>
      </c>
      <c r="CH102">
        <v>0</v>
      </c>
      <c r="CI102">
        <v>0</v>
      </c>
      <c r="CJ102">
        <v>101.532877604167</v>
      </c>
      <c r="CK102">
        <v>0</v>
      </c>
      <c r="CL102" s="9"/>
      <c r="CM102" s="9"/>
      <c r="CN102" s="9"/>
      <c r="CO102" s="9"/>
      <c r="CP102" s="9"/>
    </row>
    <row r="103" spans="1:94" x14ac:dyDescent="0.25">
      <c r="A103" t="s">
        <v>264</v>
      </c>
      <c r="B103">
        <v>915.74120000000005</v>
      </c>
      <c r="C103" s="9">
        <f t="shared" si="12"/>
        <v>0.875</v>
      </c>
      <c r="D103" s="9">
        <f t="shared" si="13"/>
        <v>0.9375</v>
      </c>
      <c r="E103" s="9">
        <f t="shared" si="14"/>
        <v>1</v>
      </c>
      <c r="F103" s="9">
        <f t="shared" si="15"/>
        <v>0.625</v>
      </c>
      <c r="G103" s="9">
        <f t="shared" si="16"/>
        <v>1</v>
      </c>
      <c r="H103" s="10">
        <v>5.7372608700447758</v>
      </c>
      <c r="I103" s="11">
        <f t="shared" si="17"/>
        <v>1</v>
      </c>
      <c r="J103">
        <v>0</v>
      </c>
      <c r="K103">
        <v>0</v>
      </c>
      <c r="L103">
        <v>0</v>
      </c>
      <c r="M103">
        <v>0</v>
      </c>
      <c r="N103">
        <v>102.931294759115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87.040313720703097</v>
      </c>
      <c r="Z103">
        <v>0</v>
      </c>
      <c r="AA103">
        <v>87.238667805989607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307.99761962890602</v>
      </c>
      <c r="BG103">
        <v>0</v>
      </c>
      <c r="BH103">
        <v>65.205998738606795</v>
      </c>
      <c r="BI103">
        <v>0</v>
      </c>
      <c r="BJ103">
        <v>84.3284505208333</v>
      </c>
      <c r="BK103">
        <v>68.342763264973996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132.32931633625199</v>
      </c>
      <c r="BT103">
        <v>0</v>
      </c>
      <c r="BU103">
        <v>222.55039593715401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 s="9"/>
      <c r="CM103" s="9"/>
      <c r="CN103" s="9"/>
      <c r="CO103" s="9"/>
      <c r="CP103" s="9"/>
    </row>
    <row r="104" spans="1:94" x14ac:dyDescent="0.25">
      <c r="A104" t="s">
        <v>265</v>
      </c>
      <c r="B104">
        <v>907.67859999999996</v>
      </c>
      <c r="C104" s="9">
        <f t="shared" si="12"/>
        <v>1</v>
      </c>
      <c r="D104" s="9">
        <f t="shared" si="13"/>
        <v>0.8125</v>
      </c>
      <c r="E104" s="9">
        <f t="shared" si="14"/>
        <v>0.9375</v>
      </c>
      <c r="F104" s="9">
        <f t="shared" si="15"/>
        <v>0</v>
      </c>
      <c r="G104" s="9">
        <f t="shared" si="16"/>
        <v>0.9375</v>
      </c>
      <c r="H104" s="10">
        <v>4.6942492256409851</v>
      </c>
      <c r="I104" s="11">
        <f t="shared" si="17"/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75.933090209960895</v>
      </c>
      <c r="AB104">
        <v>0</v>
      </c>
      <c r="AC104">
        <v>0</v>
      </c>
      <c r="AD104">
        <v>0</v>
      </c>
      <c r="AE104">
        <v>0</v>
      </c>
      <c r="AF104">
        <v>54.102813720703097</v>
      </c>
      <c r="AG104">
        <v>80.139094034830705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477.49004157658601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4532.2151826541303</v>
      </c>
      <c r="BG104">
        <v>1441.30133848777</v>
      </c>
      <c r="BH104">
        <v>433.390123189924</v>
      </c>
      <c r="BI104">
        <v>2298.9179796684102</v>
      </c>
      <c r="BJ104">
        <v>176.53505810612899</v>
      </c>
      <c r="BK104">
        <v>612.127084333369</v>
      </c>
      <c r="BL104">
        <v>741.13928589184798</v>
      </c>
      <c r="BM104">
        <v>727.24635977252103</v>
      </c>
      <c r="BN104">
        <v>835.02161070820296</v>
      </c>
      <c r="BO104">
        <v>657.61203035621895</v>
      </c>
      <c r="BP104">
        <v>267.99345563433002</v>
      </c>
      <c r="BQ104">
        <v>547.34027397583895</v>
      </c>
      <c r="BR104">
        <v>304.05705113766101</v>
      </c>
      <c r="BS104">
        <v>520.32208032760695</v>
      </c>
      <c r="BT104">
        <v>246.27386036252099</v>
      </c>
      <c r="BU104">
        <v>215.050222868215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82.023808797200502</v>
      </c>
      <c r="CH104">
        <v>0</v>
      </c>
      <c r="CI104">
        <v>0</v>
      </c>
      <c r="CJ104">
        <v>0</v>
      </c>
      <c r="CK104">
        <v>0</v>
      </c>
      <c r="CL104" s="9"/>
      <c r="CM104" s="9"/>
      <c r="CN104" s="9"/>
      <c r="CO104" s="9"/>
      <c r="CP104" s="9"/>
    </row>
    <row r="105" spans="1:94" x14ac:dyDescent="0.25">
      <c r="A105" t="s">
        <v>266</v>
      </c>
      <c r="B105">
        <v>900.70759999999996</v>
      </c>
      <c r="C105" s="9">
        <f t="shared" si="12"/>
        <v>0.6875</v>
      </c>
      <c r="D105" s="9">
        <f t="shared" si="13"/>
        <v>1</v>
      </c>
      <c r="E105" s="9">
        <f t="shared" si="14"/>
        <v>0.9375</v>
      </c>
      <c r="F105" s="9">
        <f t="shared" si="15"/>
        <v>0.9375</v>
      </c>
      <c r="G105" s="9">
        <f t="shared" si="16"/>
        <v>0.9375</v>
      </c>
      <c r="H105" s="10">
        <v>7.9302729796954941</v>
      </c>
      <c r="I105" s="11">
        <f t="shared" si="17"/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60.7527909335167</v>
      </c>
      <c r="Q105">
        <v>48.999746127632299</v>
      </c>
      <c r="R105">
        <v>0</v>
      </c>
      <c r="S105">
        <v>0</v>
      </c>
      <c r="T105">
        <v>0</v>
      </c>
      <c r="U105">
        <v>0</v>
      </c>
      <c r="V105">
        <v>2.4847802508572499</v>
      </c>
      <c r="W105">
        <v>0</v>
      </c>
      <c r="X105">
        <v>1.21273271585036</v>
      </c>
      <c r="Y105">
        <v>72.1165037805428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51.7860514322917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39.610885620117202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219.40948486328099</v>
      </c>
      <c r="CK105">
        <v>0</v>
      </c>
      <c r="CL105" s="9"/>
      <c r="CM105" s="9"/>
      <c r="CN105" s="9"/>
      <c r="CO105" s="9"/>
      <c r="CP105" s="9"/>
    </row>
    <row r="106" spans="1:94" x14ac:dyDescent="0.25">
      <c r="A106" t="s">
        <v>267</v>
      </c>
      <c r="B106">
        <v>930.84839999999997</v>
      </c>
      <c r="C106" s="9">
        <f t="shared" si="12"/>
        <v>0</v>
      </c>
      <c r="D106" s="9">
        <f t="shared" si="13"/>
        <v>0</v>
      </c>
      <c r="E106" s="9">
        <f t="shared" si="14"/>
        <v>0</v>
      </c>
      <c r="F106" s="9">
        <f t="shared" si="15"/>
        <v>0</v>
      </c>
      <c r="G106" s="9">
        <f t="shared" si="16"/>
        <v>0.1875</v>
      </c>
      <c r="H106" s="10">
        <v>3.6850932524290259</v>
      </c>
      <c r="I106" s="11">
        <f t="shared" si="17"/>
        <v>5</v>
      </c>
      <c r="J106">
        <v>3275.0026503825102</v>
      </c>
      <c r="K106">
        <v>5463.1776575659696</v>
      </c>
      <c r="L106">
        <v>1288.3198535287299</v>
      </c>
      <c r="M106">
        <v>396.72658887123401</v>
      </c>
      <c r="N106">
        <v>1064.6332493907501</v>
      </c>
      <c r="O106">
        <v>897.38070470871196</v>
      </c>
      <c r="P106">
        <v>596.284420858114</v>
      </c>
      <c r="Q106">
        <v>1535.3366307244601</v>
      </c>
      <c r="R106">
        <v>4949.9268942551598</v>
      </c>
      <c r="S106">
        <v>2658.31483822469</v>
      </c>
      <c r="T106">
        <v>2718.6942404338001</v>
      </c>
      <c r="U106">
        <v>651.14010947213501</v>
      </c>
      <c r="V106">
        <v>1681.9949942005501</v>
      </c>
      <c r="W106">
        <v>673.252004438835</v>
      </c>
      <c r="X106">
        <v>1190.9039615188301</v>
      </c>
      <c r="Y106">
        <v>2364.4557903948798</v>
      </c>
      <c r="Z106">
        <v>1603.76222791385</v>
      </c>
      <c r="AA106">
        <v>167.74610174573499</v>
      </c>
      <c r="AB106">
        <v>508.51442561362001</v>
      </c>
      <c r="AC106">
        <v>2234.32845754752</v>
      </c>
      <c r="AD106">
        <v>1520.89490849291</v>
      </c>
      <c r="AE106">
        <v>1305.5820177983401</v>
      </c>
      <c r="AF106">
        <v>964.84624544122698</v>
      </c>
      <c r="AG106">
        <v>790.03601436595898</v>
      </c>
      <c r="AH106">
        <v>559.79690472367304</v>
      </c>
      <c r="AI106">
        <v>703.73979730243798</v>
      </c>
      <c r="AJ106">
        <v>175.07033114950801</v>
      </c>
      <c r="AK106">
        <v>782.59124429497297</v>
      </c>
      <c r="AL106">
        <v>700.19059170163598</v>
      </c>
      <c r="AM106">
        <v>608.66646382522401</v>
      </c>
      <c r="AN106">
        <v>143.85111932786401</v>
      </c>
      <c r="AO106">
        <v>399.44841718044597</v>
      </c>
      <c r="AP106">
        <v>2730.5238480535299</v>
      </c>
      <c r="AQ106">
        <v>956.34429994641005</v>
      </c>
      <c r="AR106">
        <v>628.20755742134304</v>
      </c>
      <c r="AS106">
        <v>906.85358081294601</v>
      </c>
      <c r="AT106">
        <v>1276.1226593621</v>
      </c>
      <c r="AU106">
        <v>1415.0789041640701</v>
      </c>
      <c r="AV106">
        <v>247.901066615584</v>
      </c>
      <c r="AW106">
        <v>1776.7639254701701</v>
      </c>
      <c r="AX106">
        <v>1879.15654683409</v>
      </c>
      <c r="AY106">
        <v>651.15817106186296</v>
      </c>
      <c r="AZ106">
        <v>1496.3325838680801</v>
      </c>
      <c r="BA106">
        <v>970.86458251343402</v>
      </c>
      <c r="BB106">
        <v>1789.9986516071899</v>
      </c>
      <c r="BC106">
        <v>856.71000089873201</v>
      </c>
      <c r="BD106">
        <v>559.49138186903303</v>
      </c>
      <c r="BE106">
        <v>1772.3780315828401</v>
      </c>
      <c r="BF106">
        <v>606.37123537167099</v>
      </c>
      <c r="BG106">
        <v>550.14795364059603</v>
      </c>
      <c r="BH106">
        <v>195.14258533326</v>
      </c>
      <c r="BI106">
        <v>880.03725544456995</v>
      </c>
      <c r="BJ106">
        <v>719.60489811425805</v>
      </c>
      <c r="BK106">
        <v>275.98049560086702</v>
      </c>
      <c r="BL106">
        <v>703.05366551100406</v>
      </c>
      <c r="BM106">
        <v>809.38484601591199</v>
      </c>
      <c r="BN106">
        <v>1388.96783677759</v>
      </c>
      <c r="BO106">
        <v>531.81045591172995</v>
      </c>
      <c r="BP106">
        <v>389.23935933326499</v>
      </c>
      <c r="BQ106">
        <v>462.41655633956498</v>
      </c>
      <c r="BR106">
        <v>560.41312796627597</v>
      </c>
      <c r="BS106">
        <v>410.129366655865</v>
      </c>
      <c r="BT106">
        <v>278.46326845856498</v>
      </c>
      <c r="BU106">
        <v>325.44257420228502</v>
      </c>
      <c r="BV106">
        <v>328.54902617347602</v>
      </c>
      <c r="BW106">
        <v>428.864666172076</v>
      </c>
      <c r="BX106">
        <v>741.29948921082701</v>
      </c>
      <c r="BY106">
        <v>170.233144762564</v>
      </c>
      <c r="BZ106">
        <v>881.97302447646302</v>
      </c>
      <c r="CA106">
        <v>157.833027947039</v>
      </c>
      <c r="CB106">
        <v>0</v>
      </c>
      <c r="CC106">
        <v>0</v>
      </c>
      <c r="CD106">
        <v>76.863571166992202</v>
      </c>
      <c r="CE106">
        <v>72.961644490559905</v>
      </c>
      <c r="CF106">
        <v>0</v>
      </c>
      <c r="CG106">
        <v>74.478429158528598</v>
      </c>
      <c r="CH106">
        <v>247.07355109492499</v>
      </c>
      <c r="CI106">
        <v>250.147676587478</v>
      </c>
      <c r="CJ106">
        <v>1096.1118125058599</v>
      </c>
      <c r="CK106">
        <v>237.54065590368299</v>
      </c>
      <c r="CL106" s="9"/>
      <c r="CM106" s="9"/>
      <c r="CN106" s="9"/>
      <c r="CO106" s="9"/>
      <c r="CP106" s="9"/>
    </row>
    <row r="107" spans="1:94" x14ac:dyDescent="0.25">
      <c r="A107" t="s">
        <v>268</v>
      </c>
      <c r="B107">
        <v>928.83280000000002</v>
      </c>
      <c r="C107" s="9">
        <f t="shared" si="12"/>
        <v>0.125</v>
      </c>
      <c r="D107" s="9">
        <f t="shared" si="13"/>
        <v>0.3125</v>
      </c>
      <c r="E107" s="9">
        <f t="shared" si="14"/>
        <v>6.25E-2</v>
      </c>
      <c r="F107" s="9">
        <f t="shared" si="15"/>
        <v>0</v>
      </c>
      <c r="G107" s="9">
        <f t="shared" si="16"/>
        <v>0.5</v>
      </c>
      <c r="H107" s="10">
        <v>2.4156661995608149</v>
      </c>
      <c r="I107" s="11">
        <f t="shared" si="17"/>
        <v>5</v>
      </c>
      <c r="J107">
        <v>1344.34539496564</v>
      </c>
      <c r="K107">
        <v>1439.2996434470399</v>
      </c>
      <c r="L107">
        <v>0</v>
      </c>
      <c r="M107">
        <v>116.982543945312</v>
      </c>
      <c r="N107">
        <v>0</v>
      </c>
      <c r="O107">
        <v>333.00658043894998</v>
      </c>
      <c r="P107">
        <v>96.563181559244796</v>
      </c>
      <c r="Q107">
        <v>354.86865241149599</v>
      </c>
      <c r="R107">
        <v>1709.2112059655601</v>
      </c>
      <c r="S107">
        <v>663.55902289224798</v>
      </c>
      <c r="T107">
        <v>707.93533475571701</v>
      </c>
      <c r="U107">
        <v>453.80143053622902</v>
      </c>
      <c r="V107">
        <v>328.157975782704</v>
      </c>
      <c r="W107">
        <v>191.50781167734601</v>
      </c>
      <c r="X107">
        <v>563.72946000977004</v>
      </c>
      <c r="Y107">
        <v>656.59316835833499</v>
      </c>
      <c r="Z107">
        <v>368.34847890756498</v>
      </c>
      <c r="AA107">
        <v>82.330174763997405</v>
      </c>
      <c r="AB107">
        <v>137.766010434348</v>
      </c>
      <c r="AC107">
        <v>577.82827243503402</v>
      </c>
      <c r="AD107">
        <v>548.48663873483804</v>
      </c>
      <c r="AE107">
        <v>906.10013145122105</v>
      </c>
      <c r="AF107">
        <v>598.137539653094</v>
      </c>
      <c r="AG107">
        <v>0</v>
      </c>
      <c r="AH107">
        <v>199.502258018497</v>
      </c>
      <c r="AI107">
        <v>77.7961018880208</v>
      </c>
      <c r="AJ107">
        <v>0</v>
      </c>
      <c r="AK107">
        <v>0</v>
      </c>
      <c r="AL107">
        <v>290.10592431065999</v>
      </c>
      <c r="AM107">
        <v>226.416993556112</v>
      </c>
      <c r="AN107">
        <v>0</v>
      </c>
      <c r="AO107">
        <v>0</v>
      </c>
      <c r="AP107">
        <v>726.08768815210101</v>
      </c>
      <c r="AQ107">
        <v>122.782521565755</v>
      </c>
      <c r="AR107">
        <v>307.99461373810101</v>
      </c>
      <c r="AS107">
        <v>90.072621663411496</v>
      </c>
      <c r="AT107">
        <v>83.726267496744796</v>
      </c>
      <c r="AU107">
        <v>316.65682843985201</v>
      </c>
      <c r="AV107">
        <v>0</v>
      </c>
      <c r="AW107">
        <v>575.06344227782097</v>
      </c>
      <c r="AX107">
        <v>900.70458981225204</v>
      </c>
      <c r="AY107">
        <v>106.68712517003</v>
      </c>
      <c r="AZ107">
        <v>345.12813009765699</v>
      </c>
      <c r="BA107">
        <v>390.95050985700198</v>
      </c>
      <c r="BB107">
        <v>736.84220148801899</v>
      </c>
      <c r="BC107">
        <v>107.694101969401</v>
      </c>
      <c r="BD107">
        <v>198.20642987418</v>
      </c>
      <c r="BE107">
        <v>460.76997702967401</v>
      </c>
      <c r="BF107">
        <v>465.44417996130397</v>
      </c>
      <c r="BG107">
        <v>74.610890706380204</v>
      </c>
      <c r="BH107">
        <v>152.259220693077</v>
      </c>
      <c r="BI107">
        <v>313.34122237185397</v>
      </c>
      <c r="BJ107">
        <v>665.909237259885</v>
      </c>
      <c r="BK107">
        <v>88.856007893880204</v>
      </c>
      <c r="BL107">
        <v>94.214975992838504</v>
      </c>
      <c r="BM107">
        <v>279.73825084339802</v>
      </c>
      <c r="BN107">
        <v>548.14481740461997</v>
      </c>
      <c r="BO107">
        <v>296.75352139822297</v>
      </c>
      <c r="BP107">
        <v>121.57460530599</v>
      </c>
      <c r="BQ107">
        <v>189.82506204639199</v>
      </c>
      <c r="BR107">
        <v>107.385223388672</v>
      </c>
      <c r="BS107">
        <v>305.03918965273402</v>
      </c>
      <c r="BT107">
        <v>87.074035644531193</v>
      </c>
      <c r="BU107">
        <v>135.92445882161499</v>
      </c>
      <c r="BV107">
        <v>0</v>
      </c>
      <c r="BW107">
        <v>311.18501582101101</v>
      </c>
      <c r="BX107">
        <v>168.398653008379</v>
      </c>
      <c r="BY107">
        <v>0</v>
      </c>
      <c r="BZ107">
        <v>148.33480296208</v>
      </c>
      <c r="CA107">
        <v>0</v>
      </c>
      <c r="CB107">
        <v>74.263244628906193</v>
      </c>
      <c r="CC107">
        <v>86.555287679036496</v>
      </c>
      <c r="CD107">
        <v>0</v>
      </c>
      <c r="CE107">
        <v>0</v>
      </c>
      <c r="CF107">
        <v>0</v>
      </c>
      <c r="CG107">
        <v>237.727548906333</v>
      </c>
      <c r="CH107">
        <v>78.121317545572893</v>
      </c>
      <c r="CI107">
        <v>0</v>
      </c>
      <c r="CJ107">
        <v>333.17283029938102</v>
      </c>
      <c r="CK107">
        <v>0</v>
      </c>
      <c r="CL107" s="9"/>
      <c r="CM107" s="9"/>
      <c r="CN107" s="9"/>
      <c r="CO107" s="9"/>
      <c r="CP107" s="9"/>
    </row>
    <row r="108" spans="1:94" x14ac:dyDescent="0.25">
      <c r="A108" t="s">
        <v>269</v>
      </c>
      <c r="B108">
        <v>926.81709999999998</v>
      </c>
      <c r="C108" s="9">
        <f t="shared" si="12"/>
        <v>0</v>
      </c>
      <c r="D108" s="9">
        <f t="shared" si="13"/>
        <v>6.25E-2</v>
      </c>
      <c r="E108" s="9">
        <f t="shared" si="14"/>
        <v>0</v>
      </c>
      <c r="F108" s="9">
        <f t="shared" si="15"/>
        <v>0.25</v>
      </c>
      <c r="G108" s="9">
        <f t="shared" si="16"/>
        <v>0.25</v>
      </c>
      <c r="H108" s="10">
        <v>2.9452733767068606</v>
      </c>
      <c r="I108" s="11">
        <f t="shared" si="17"/>
        <v>5</v>
      </c>
      <c r="J108">
        <v>1874.0530757285001</v>
      </c>
      <c r="K108">
        <v>3864.9914417739401</v>
      </c>
      <c r="L108">
        <v>402.88330192899298</v>
      </c>
      <c r="M108">
        <v>231.78404867669701</v>
      </c>
      <c r="N108">
        <v>415.621789948019</v>
      </c>
      <c r="O108">
        <v>681.72013316509197</v>
      </c>
      <c r="P108">
        <v>394.83802374915803</v>
      </c>
      <c r="Q108">
        <v>594.33652824232001</v>
      </c>
      <c r="R108">
        <v>3913.17745377558</v>
      </c>
      <c r="S108">
        <v>2071.64234269197</v>
      </c>
      <c r="T108">
        <v>1902.1905802049801</v>
      </c>
      <c r="U108">
        <v>210.55499455878001</v>
      </c>
      <c r="V108">
        <v>355.65643834119697</v>
      </c>
      <c r="W108">
        <v>471.95656710407701</v>
      </c>
      <c r="X108">
        <v>548.06411959386605</v>
      </c>
      <c r="Y108">
        <v>1719.3850157305401</v>
      </c>
      <c r="Z108">
        <v>698.04556035938697</v>
      </c>
      <c r="AA108">
        <v>519.76789728548601</v>
      </c>
      <c r="AB108">
        <v>488.17227265132698</v>
      </c>
      <c r="AC108">
        <v>1713.11857489819</v>
      </c>
      <c r="AD108">
        <v>1405.43051919714</v>
      </c>
      <c r="AE108">
        <v>1016.4391092137701</v>
      </c>
      <c r="AF108">
        <v>654.46186897434995</v>
      </c>
      <c r="AG108">
        <v>123.317840576172</v>
      </c>
      <c r="AH108">
        <v>359.67373450505102</v>
      </c>
      <c r="AI108">
        <v>242.60376856656899</v>
      </c>
      <c r="AJ108">
        <v>146.231470320586</v>
      </c>
      <c r="AK108">
        <v>548.60010265320398</v>
      </c>
      <c r="AL108">
        <v>632.54152200712099</v>
      </c>
      <c r="AM108">
        <v>557.881968684669</v>
      </c>
      <c r="AN108">
        <v>68.782135009765597</v>
      </c>
      <c r="AO108">
        <v>0</v>
      </c>
      <c r="AP108">
        <v>1856.4470877866199</v>
      </c>
      <c r="AQ108">
        <v>748.42616010635504</v>
      </c>
      <c r="AR108">
        <v>260.11973567192001</v>
      </c>
      <c r="AS108">
        <v>207.32857599419</v>
      </c>
      <c r="AT108">
        <v>638.05354696337099</v>
      </c>
      <c r="AU108">
        <v>397.32217293065099</v>
      </c>
      <c r="AV108">
        <v>82.199854532877595</v>
      </c>
      <c r="AW108">
        <v>1594.40003808803</v>
      </c>
      <c r="AX108">
        <v>1959.9200144991701</v>
      </c>
      <c r="AY108">
        <v>519.42085918039095</v>
      </c>
      <c r="AZ108">
        <v>603.02015117971303</v>
      </c>
      <c r="BA108">
        <v>228.26872030495201</v>
      </c>
      <c r="BB108">
        <v>1213.4603412142001</v>
      </c>
      <c r="BC108">
        <v>501.92012511314101</v>
      </c>
      <c r="BD108">
        <v>279.31150541500801</v>
      </c>
      <c r="BE108">
        <v>761.42581747312397</v>
      </c>
      <c r="BF108">
        <v>1440.0657081429699</v>
      </c>
      <c r="BG108">
        <v>464.95490605040698</v>
      </c>
      <c r="BH108">
        <v>0</v>
      </c>
      <c r="BI108">
        <v>928.47666347356096</v>
      </c>
      <c r="BJ108">
        <v>188.99592745105701</v>
      </c>
      <c r="BK108">
        <v>0</v>
      </c>
      <c r="BL108">
        <v>99.002166748046903</v>
      </c>
      <c r="BM108">
        <v>254.20576779948399</v>
      </c>
      <c r="BN108">
        <v>1345.6604890297599</v>
      </c>
      <c r="BO108">
        <v>701.69991008409102</v>
      </c>
      <c r="BP108">
        <v>352.09355584457097</v>
      </c>
      <c r="BQ108">
        <v>0</v>
      </c>
      <c r="BR108">
        <v>277.17211116608502</v>
      </c>
      <c r="BS108">
        <v>334.709241604309</v>
      </c>
      <c r="BT108">
        <v>0</v>
      </c>
      <c r="BU108">
        <v>160.873672220879</v>
      </c>
      <c r="BV108">
        <v>485.23740993393398</v>
      </c>
      <c r="BW108">
        <v>169.82838944208399</v>
      </c>
      <c r="BX108">
        <v>277.38780325055598</v>
      </c>
      <c r="BY108">
        <v>87.591033935546903</v>
      </c>
      <c r="BZ108">
        <v>302.51009278180197</v>
      </c>
      <c r="CA108">
        <v>0</v>
      </c>
      <c r="CB108">
        <v>72.728144327799498</v>
      </c>
      <c r="CC108">
        <v>0</v>
      </c>
      <c r="CD108">
        <v>329.244480393591</v>
      </c>
      <c r="CE108">
        <v>70.358510335286496</v>
      </c>
      <c r="CF108">
        <v>69.631546020507798</v>
      </c>
      <c r="CG108">
        <v>85.008071899414105</v>
      </c>
      <c r="CH108">
        <v>143.541696264303</v>
      </c>
      <c r="CI108">
        <v>0</v>
      </c>
      <c r="CJ108">
        <v>485.23508963872098</v>
      </c>
      <c r="CK108">
        <v>0</v>
      </c>
      <c r="CL108" s="9"/>
      <c r="CM108" s="9"/>
      <c r="CN108" s="9"/>
      <c r="CO108" s="9"/>
      <c r="CP108" s="9"/>
    </row>
    <row r="109" spans="1:94" x14ac:dyDescent="0.25">
      <c r="A109" t="s">
        <v>270</v>
      </c>
      <c r="B109">
        <v>922.78579999999999</v>
      </c>
      <c r="C109" s="9">
        <f t="shared" si="12"/>
        <v>0.625</v>
      </c>
      <c r="D109" s="9">
        <f t="shared" si="13"/>
        <v>0.8125</v>
      </c>
      <c r="E109" s="9">
        <f t="shared" si="14"/>
        <v>0.8125</v>
      </c>
      <c r="F109" s="9">
        <f t="shared" si="15"/>
        <v>0.75</v>
      </c>
      <c r="G109" s="9">
        <f t="shared" si="16"/>
        <v>1</v>
      </c>
      <c r="H109" s="10">
        <v>3.7868424551315685</v>
      </c>
      <c r="I109" s="11">
        <f t="shared" si="17"/>
        <v>1</v>
      </c>
      <c r="J109">
        <v>0</v>
      </c>
      <c r="K109">
        <v>175.00028483072899</v>
      </c>
      <c r="L109">
        <v>0</v>
      </c>
      <c r="M109">
        <v>0</v>
      </c>
      <c r="N109">
        <v>0</v>
      </c>
      <c r="O109">
        <v>426.22495894032397</v>
      </c>
      <c r="P109">
        <v>0</v>
      </c>
      <c r="Q109">
        <v>183.39176397396801</v>
      </c>
      <c r="R109">
        <v>156.11235555012999</v>
      </c>
      <c r="S109">
        <v>180.902018229167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111.647471110026</v>
      </c>
      <c r="Z109">
        <v>164.32626334682899</v>
      </c>
      <c r="AA109">
        <v>0</v>
      </c>
      <c r="AB109">
        <v>0</v>
      </c>
      <c r="AC109">
        <v>353.31927496354098</v>
      </c>
      <c r="AD109">
        <v>180.966769553266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69.994939168294295</v>
      </c>
      <c r="AV109">
        <v>0</v>
      </c>
      <c r="AW109">
        <v>0</v>
      </c>
      <c r="AX109">
        <v>208.41399302656001</v>
      </c>
      <c r="AY109">
        <v>0</v>
      </c>
      <c r="AZ109">
        <v>91.256581624348996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166.55714567795599</v>
      </c>
      <c r="BO109">
        <v>0</v>
      </c>
      <c r="BP109">
        <v>0</v>
      </c>
      <c r="BQ109">
        <v>0</v>
      </c>
      <c r="BR109">
        <v>77.680277506510393</v>
      </c>
      <c r="BS109">
        <v>94.3203125</v>
      </c>
      <c r="BT109">
        <v>73.827275594075502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 s="9"/>
      <c r="CM109" s="9"/>
      <c r="CN109" s="9"/>
      <c r="CO109" s="9"/>
      <c r="CP109" s="9"/>
    </row>
    <row r="110" spans="1:94" x14ac:dyDescent="0.25">
      <c r="A110" t="s">
        <v>271</v>
      </c>
      <c r="B110">
        <v>946.87969999999996</v>
      </c>
      <c r="C110" s="9">
        <f t="shared" si="12"/>
        <v>6.25E-2</v>
      </c>
      <c r="D110" s="9">
        <f t="shared" si="13"/>
        <v>6.25E-2</v>
      </c>
      <c r="E110" s="9">
        <f t="shared" si="14"/>
        <v>0</v>
      </c>
      <c r="F110" s="9">
        <f t="shared" si="15"/>
        <v>0.375</v>
      </c>
      <c r="G110" s="9">
        <f t="shared" si="16"/>
        <v>0.5625</v>
      </c>
      <c r="H110" s="10">
        <v>3.7747071231472744</v>
      </c>
      <c r="I110" s="11">
        <f t="shared" si="17"/>
        <v>5</v>
      </c>
      <c r="J110">
        <v>882.13559912734399</v>
      </c>
      <c r="K110">
        <v>2294.3094230811898</v>
      </c>
      <c r="L110">
        <v>594.89374406005595</v>
      </c>
      <c r="M110">
        <v>190.58434183499801</v>
      </c>
      <c r="N110">
        <v>441.39998999125402</v>
      </c>
      <c r="O110">
        <v>315.16140504939898</v>
      </c>
      <c r="P110">
        <v>241.593509742961</v>
      </c>
      <c r="Q110">
        <v>740.94726340879095</v>
      </c>
      <c r="R110">
        <v>3122.0020001027001</v>
      </c>
      <c r="S110">
        <v>1311.0280373999799</v>
      </c>
      <c r="T110">
        <v>1529.8893335584901</v>
      </c>
      <c r="U110">
        <v>0</v>
      </c>
      <c r="V110">
        <v>514.75925790197698</v>
      </c>
      <c r="W110">
        <v>531.51306874838599</v>
      </c>
      <c r="X110">
        <v>1039.7522319617101</v>
      </c>
      <c r="Y110">
        <v>1392.1261146015499</v>
      </c>
      <c r="Z110">
        <v>818.59414482800105</v>
      </c>
      <c r="AA110">
        <v>81.7357177734375</v>
      </c>
      <c r="AB110">
        <v>325.43752943671001</v>
      </c>
      <c r="AC110">
        <v>1122.0260815241299</v>
      </c>
      <c r="AD110">
        <v>1184.7291525026401</v>
      </c>
      <c r="AE110">
        <v>565.54658669002902</v>
      </c>
      <c r="AF110">
        <v>897.83074457765701</v>
      </c>
      <c r="AG110">
        <v>342.53724733588001</v>
      </c>
      <c r="AH110">
        <v>0</v>
      </c>
      <c r="AI110">
        <v>94.980336507161496</v>
      </c>
      <c r="AJ110">
        <v>78.800348917643205</v>
      </c>
      <c r="AK110">
        <v>455.491225348542</v>
      </c>
      <c r="AL110">
        <v>158.13327243511</v>
      </c>
      <c r="AM110">
        <v>361.50487636700001</v>
      </c>
      <c r="AN110">
        <v>147.12961162751901</v>
      </c>
      <c r="AO110">
        <v>75.161966959635393</v>
      </c>
      <c r="AP110">
        <v>1053.0177664960599</v>
      </c>
      <c r="AQ110">
        <v>380.35224556588997</v>
      </c>
      <c r="AR110">
        <v>415.713753399724</v>
      </c>
      <c r="AS110">
        <v>477.79098550630601</v>
      </c>
      <c r="AT110">
        <v>222.89079762167299</v>
      </c>
      <c r="AU110">
        <v>1032.9670657531601</v>
      </c>
      <c r="AV110">
        <v>86.3113199869792</v>
      </c>
      <c r="AW110">
        <v>897.84179863628196</v>
      </c>
      <c r="AX110">
        <v>1445.5002037030699</v>
      </c>
      <c r="AY110">
        <v>1197.44629801936</v>
      </c>
      <c r="AZ110">
        <v>827.81236108162705</v>
      </c>
      <c r="BA110">
        <v>455.84585155635</v>
      </c>
      <c r="BB110">
        <v>324.391286354709</v>
      </c>
      <c r="BC110">
        <v>447.35969204010502</v>
      </c>
      <c r="BD110">
        <v>323.42864607843399</v>
      </c>
      <c r="BE110">
        <v>427.78446369314702</v>
      </c>
      <c r="BF110">
        <v>475.41266132005399</v>
      </c>
      <c r="BG110">
        <v>0</v>
      </c>
      <c r="BH110">
        <v>0</v>
      </c>
      <c r="BI110">
        <v>0</v>
      </c>
      <c r="BJ110">
        <v>550.52433802457301</v>
      </c>
      <c r="BK110">
        <v>0</v>
      </c>
      <c r="BL110">
        <v>297.338884234121</v>
      </c>
      <c r="BM110">
        <v>0</v>
      </c>
      <c r="BN110">
        <v>746.48611165598595</v>
      </c>
      <c r="BO110">
        <v>265.49028687013299</v>
      </c>
      <c r="BP110">
        <v>169.064210869286</v>
      </c>
      <c r="BQ110">
        <v>175.931686193236</v>
      </c>
      <c r="BR110">
        <v>166.309807763225</v>
      </c>
      <c r="BS110">
        <v>0</v>
      </c>
      <c r="BT110">
        <v>79.567550659179702</v>
      </c>
      <c r="BU110">
        <v>127.521453857422</v>
      </c>
      <c r="BV110">
        <v>172.93267924774801</v>
      </c>
      <c r="BW110">
        <v>95.102203369140597</v>
      </c>
      <c r="BX110">
        <v>88.342671712239607</v>
      </c>
      <c r="BY110">
        <v>99.359100341796903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64.932968139648395</v>
      </c>
      <c r="CJ110">
        <v>483.80730321582701</v>
      </c>
      <c r="CK110">
        <v>233.753698247242</v>
      </c>
      <c r="CL110" s="9"/>
      <c r="CM110" s="9"/>
      <c r="CN110" s="9"/>
      <c r="CO110" s="9"/>
      <c r="CP110" s="9"/>
    </row>
    <row r="111" spans="1:94" x14ac:dyDescent="0.25">
      <c r="A111" t="s">
        <v>272</v>
      </c>
      <c r="B111">
        <v>960.8954</v>
      </c>
      <c r="C111" s="9">
        <f t="shared" si="12"/>
        <v>0</v>
      </c>
      <c r="D111" s="9">
        <f t="shared" si="13"/>
        <v>0</v>
      </c>
      <c r="E111" s="9">
        <f t="shared" si="14"/>
        <v>0</v>
      </c>
      <c r="F111" s="9">
        <f t="shared" si="15"/>
        <v>0</v>
      </c>
      <c r="G111" s="9">
        <f t="shared" si="16"/>
        <v>0</v>
      </c>
      <c r="H111" s="10">
        <v>3.0518410224374861</v>
      </c>
      <c r="I111" s="11">
        <f t="shared" si="17"/>
        <v>5</v>
      </c>
      <c r="J111">
        <v>1378.6232810873501</v>
      </c>
      <c r="K111">
        <v>2509.4896234134098</v>
      </c>
      <c r="L111">
        <v>1255.6999554106401</v>
      </c>
      <c r="M111">
        <v>507.85511637005601</v>
      </c>
      <c r="N111">
        <v>383.41268799047702</v>
      </c>
      <c r="O111">
        <v>2102.78225879296</v>
      </c>
      <c r="P111">
        <v>725.67317690099696</v>
      </c>
      <c r="Q111">
        <v>3518.69073386321</v>
      </c>
      <c r="R111">
        <v>1117.58626392052</v>
      </c>
      <c r="S111">
        <v>1100.51971351269</v>
      </c>
      <c r="T111">
        <v>3110.5921520627999</v>
      </c>
      <c r="U111">
        <v>396.037135898982</v>
      </c>
      <c r="V111">
        <v>2211.94583121504</v>
      </c>
      <c r="W111">
        <v>1423.6045441487499</v>
      </c>
      <c r="X111">
        <v>1707.48976138238</v>
      </c>
      <c r="Y111">
        <v>3366.1959460371099</v>
      </c>
      <c r="Z111">
        <v>859.53843463707199</v>
      </c>
      <c r="AA111">
        <v>283.566891802469</v>
      </c>
      <c r="AB111">
        <v>433.01945975492202</v>
      </c>
      <c r="AC111">
        <v>1869.0826442454199</v>
      </c>
      <c r="AD111">
        <v>2961.5547486635</v>
      </c>
      <c r="AE111">
        <v>2860.3998460610201</v>
      </c>
      <c r="AF111">
        <v>924.71106519977002</v>
      </c>
      <c r="AG111">
        <v>1702.2677586027601</v>
      </c>
      <c r="AH111">
        <v>692.47581549112499</v>
      </c>
      <c r="AI111">
        <v>397.74699683579701</v>
      </c>
      <c r="AJ111">
        <v>288.82885130042598</v>
      </c>
      <c r="AK111">
        <v>1057.6337681713701</v>
      </c>
      <c r="AL111">
        <v>976.97784419862103</v>
      </c>
      <c r="AM111">
        <v>2047.97389200356</v>
      </c>
      <c r="AN111">
        <v>238.884947961053</v>
      </c>
      <c r="AO111">
        <v>855.37123529763505</v>
      </c>
      <c r="AP111">
        <v>1090.0884235701999</v>
      </c>
      <c r="AQ111">
        <v>991.99390583235697</v>
      </c>
      <c r="AR111">
        <v>1143.30161062199</v>
      </c>
      <c r="AS111">
        <v>758.94919590005395</v>
      </c>
      <c r="AT111">
        <v>1454.40361204651</v>
      </c>
      <c r="AU111">
        <v>2469.3897484685599</v>
      </c>
      <c r="AV111">
        <v>147.947634459722</v>
      </c>
      <c r="AW111">
        <v>1100.3657717731401</v>
      </c>
      <c r="AX111">
        <v>1961.47717484996</v>
      </c>
      <c r="AY111">
        <v>559.661313344365</v>
      </c>
      <c r="AZ111">
        <v>1725.9298544855999</v>
      </c>
      <c r="BA111">
        <v>468.20707151041802</v>
      </c>
      <c r="BB111">
        <v>1587.28366435726</v>
      </c>
      <c r="BC111">
        <v>1402.69582749713</v>
      </c>
      <c r="BD111">
        <v>302.746144258725</v>
      </c>
      <c r="BE111">
        <v>2105.382224214</v>
      </c>
      <c r="BF111">
        <v>2546.6416366292301</v>
      </c>
      <c r="BG111">
        <v>1071.2876491577299</v>
      </c>
      <c r="BH111">
        <v>380.572440621147</v>
      </c>
      <c r="BI111">
        <v>1694.8082617980699</v>
      </c>
      <c r="BJ111">
        <v>1197.91615372201</v>
      </c>
      <c r="BK111">
        <v>1074.8423351608001</v>
      </c>
      <c r="BL111">
        <v>1129.4044601703099</v>
      </c>
      <c r="BM111">
        <v>1061.13846213849</v>
      </c>
      <c r="BN111">
        <v>1592.3193151143901</v>
      </c>
      <c r="BO111">
        <v>2339.5200926982102</v>
      </c>
      <c r="BP111">
        <v>702.72407184993995</v>
      </c>
      <c r="BQ111">
        <v>1002.3533581650501</v>
      </c>
      <c r="BR111">
        <v>1494.0862727214001</v>
      </c>
      <c r="BS111">
        <v>1398.17833038459</v>
      </c>
      <c r="BT111">
        <v>1046.8478444862101</v>
      </c>
      <c r="BU111">
        <v>1040.34768778169</v>
      </c>
      <c r="BV111">
        <v>471.66340604798103</v>
      </c>
      <c r="BW111">
        <v>779.64281892479903</v>
      </c>
      <c r="BX111">
        <v>1245.90946273033</v>
      </c>
      <c r="BY111">
        <v>533.91617901157895</v>
      </c>
      <c r="BZ111">
        <v>664.87793599095801</v>
      </c>
      <c r="CA111">
        <v>91.35888671875</v>
      </c>
      <c r="CB111">
        <v>139.70670393266499</v>
      </c>
      <c r="CC111">
        <v>82.678690592447893</v>
      </c>
      <c r="CD111">
        <v>336.228342777656</v>
      </c>
      <c r="CE111">
        <v>384.27957619094099</v>
      </c>
      <c r="CF111">
        <v>92.327565511067704</v>
      </c>
      <c r="CG111">
        <v>506.66883446944001</v>
      </c>
      <c r="CH111">
        <v>70.532206217447893</v>
      </c>
      <c r="CI111">
        <v>369.21522132485399</v>
      </c>
      <c r="CJ111">
        <v>1109.0007400832901</v>
      </c>
      <c r="CK111">
        <v>313.60532511518801</v>
      </c>
      <c r="CL111" s="9"/>
      <c r="CM111" s="9"/>
      <c r="CN111" s="9"/>
      <c r="CO111" s="9"/>
      <c r="CP111" s="9"/>
    </row>
    <row r="112" spans="1:94" x14ac:dyDescent="0.25">
      <c r="A112" t="s">
        <v>273</v>
      </c>
      <c r="B112">
        <v>958.87969999999996</v>
      </c>
      <c r="C112" s="9">
        <f t="shared" si="12"/>
        <v>0.375</v>
      </c>
      <c r="D112" s="9">
        <f t="shared" si="13"/>
        <v>0.25</v>
      </c>
      <c r="E112" s="9">
        <f t="shared" si="14"/>
        <v>0.375</v>
      </c>
      <c r="F112" s="9">
        <f t="shared" si="15"/>
        <v>0.25</v>
      </c>
      <c r="G112" s="9">
        <f t="shared" si="16"/>
        <v>0.75</v>
      </c>
      <c r="H112" s="10">
        <v>2.7469556399590775</v>
      </c>
      <c r="I112" s="11">
        <f t="shared" si="17"/>
        <v>4</v>
      </c>
      <c r="J112">
        <v>263.47426797525401</v>
      </c>
      <c r="K112">
        <v>458.78006248825602</v>
      </c>
      <c r="L112">
        <v>0</v>
      </c>
      <c r="M112">
        <v>0</v>
      </c>
      <c r="N112">
        <v>0</v>
      </c>
      <c r="O112">
        <v>83.863098144531193</v>
      </c>
      <c r="P112">
        <v>0</v>
      </c>
      <c r="Q112">
        <v>212.11025244483201</v>
      </c>
      <c r="R112">
        <v>0</v>
      </c>
      <c r="S112">
        <v>131.12032063802101</v>
      </c>
      <c r="T112">
        <v>147.46022542317701</v>
      </c>
      <c r="U112">
        <v>127.340138753255</v>
      </c>
      <c r="V112">
        <v>0</v>
      </c>
      <c r="W112">
        <v>160.19141953865901</v>
      </c>
      <c r="X112">
        <v>110.173716227214</v>
      </c>
      <c r="Y112">
        <v>408.86622633528702</v>
      </c>
      <c r="Z112">
        <v>123.750854492188</v>
      </c>
      <c r="AA112">
        <v>89.0780029296875</v>
      </c>
      <c r="AB112">
        <v>0</v>
      </c>
      <c r="AC112">
        <v>207.898667587284</v>
      </c>
      <c r="AD112">
        <v>366.67780560762498</v>
      </c>
      <c r="AE112">
        <v>98.293182373046903</v>
      </c>
      <c r="AF112">
        <v>82.4788818359375</v>
      </c>
      <c r="AG112">
        <v>86.5552571614583</v>
      </c>
      <c r="AH112">
        <v>0</v>
      </c>
      <c r="AI112">
        <v>59.2626342773438</v>
      </c>
      <c r="AJ112">
        <v>0</v>
      </c>
      <c r="AK112">
        <v>0</v>
      </c>
      <c r="AL112">
        <v>74.145736694335895</v>
      </c>
      <c r="AM112">
        <v>88.480244954427107</v>
      </c>
      <c r="AN112">
        <v>59.752410888671903</v>
      </c>
      <c r="AO112">
        <v>63.842096964518198</v>
      </c>
      <c r="AP112">
        <v>105.096466064453</v>
      </c>
      <c r="AQ112">
        <v>0</v>
      </c>
      <c r="AR112">
        <v>208.59463383264099</v>
      </c>
      <c r="AS112">
        <v>134.033286139739</v>
      </c>
      <c r="AT112">
        <v>89.111572265625</v>
      </c>
      <c r="AU112">
        <v>415.742177639668</v>
      </c>
      <c r="AV112">
        <v>0</v>
      </c>
      <c r="AW112">
        <v>107.094228108724</v>
      </c>
      <c r="AX112">
        <v>104.383494059245</v>
      </c>
      <c r="AY112">
        <v>0</v>
      </c>
      <c r="AZ112">
        <v>0</v>
      </c>
      <c r="BA112">
        <v>0</v>
      </c>
      <c r="BB112">
        <v>89.739674886067704</v>
      </c>
      <c r="BC112">
        <v>90.197123209635393</v>
      </c>
      <c r="BD112">
        <v>0</v>
      </c>
      <c r="BE112">
        <v>296.02933473481698</v>
      </c>
      <c r="BF112">
        <v>162.186751899966</v>
      </c>
      <c r="BG112">
        <v>148.217665101139</v>
      </c>
      <c r="BH112">
        <v>0</v>
      </c>
      <c r="BI112">
        <v>321.18974560608399</v>
      </c>
      <c r="BJ112">
        <v>279.66819202685798</v>
      </c>
      <c r="BK112">
        <v>0</v>
      </c>
      <c r="BL112">
        <v>148.292976079977</v>
      </c>
      <c r="BM112">
        <v>163.100541580884</v>
      </c>
      <c r="BN112">
        <v>93.473459879557296</v>
      </c>
      <c r="BO112">
        <v>162.20853652126999</v>
      </c>
      <c r="BP112">
        <v>177.231111691743</v>
      </c>
      <c r="BQ112">
        <v>0</v>
      </c>
      <c r="BR112">
        <v>81.667510986328097</v>
      </c>
      <c r="BS112">
        <v>0</v>
      </c>
      <c r="BT112">
        <v>70.371775309244796</v>
      </c>
      <c r="BU112">
        <v>65.436508178710895</v>
      </c>
      <c r="BV112">
        <v>0</v>
      </c>
      <c r="BW112">
        <v>86.081634521484403</v>
      </c>
      <c r="BX112">
        <v>0</v>
      </c>
      <c r="BY112">
        <v>0</v>
      </c>
      <c r="BZ112">
        <v>0</v>
      </c>
      <c r="CA112">
        <v>0</v>
      </c>
      <c r="CB112">
        <v>72.735885620117202</v>
      </c>
      <c r="CC112">
        <v>0</v>
      </c>
      <c r="CD112">
        <v>175.624630601387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204.39675410371601</v>
      </c>
      <c r="CK112">
        <v>0</v>
      </c>
      <c r="CL112" s="9"/>
      <c r="CM112" s="9"/>
      <c r="CN112" s="9"/>
      <c r="CO112" s="9"/>
      <c r="CP112" s="9"/>
    </row>
    <row r="113" spans="1:94" x14ac:dyDescent="0.25">
      <c r="A113" t="s">
        <v>274</v>
      </c>
      <c r="B113">
        <v>964.83280000000002</v>
      </c>
      <c r="C113" s="9">
        <f t="shared" si="12"/>
        <v>0.75</v>
      </c>
      <c r="D113" s="9">
        <f t="shared" si="13"/>
        <v>0.875</v>
      </c>
      <c r="E113" s="9">
        <f t="shared" si="14"/>
        <v>1</v>
      </c>
      <c r="F113" s="9">
        <f t="shared" si="15"/>
        <v>0.3125</v>
      </c>
      <c r="G113" s="9">
        <f t="shared" si="16"/>
        <v>0.8125</v>
      </c>
      <c r="H113" s="10">
        <v>5.0267776966147037</v>
      </c>
      <c r="I113" s="11">
        <f t="shared" si="17"/>
        <v>1</v>
      </c>
      <c r="J113">
        <v>0</v>
      </c>
      <c r="K113">
        <v>0</v>
      </c>
      <c r="L113">
        <v>0</v>
      </c>
      <c r="M113">
        <v>42.981964111328097</v>
      </c>
      <c r="N113">
        <v>86.497121175130204</v>
      </c>
      <c r="O113">
        <v>0</v>
      </c>
      <c r="P113">
        <v>0</v>
      </c>
      <c r="Q113">
        <v>3.0857738021804799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76.636948474445802</v>
      </c>
      <c r="Z113">
        <v>169.52310180664099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3.7604230591370902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0.96056940992182605</v>
      </c>
      <c r="BI113">
        <v>0.70460301068738596</v>
      </c>
      <c r="BJ113">
        <v>1.0890752528864001</v>
      </c>
      <c r="BK113">
        <v>1.2909140425033001</v>
      </c>
      <c r="BL113">
        <v>3.9930461234819701</v>
      </c>
      <c r="BM113">
        <v>0</v>
      </c>
      <c r="BN113">
        <v>0</v>
      </c>
      <c r="BO113">
        <v>84.807856241861998</v>
      </c>
      <c r="BP113">
        <v>1.2974912416076001</v>
      </c>
      <c r="BQ113">
        <v>51.316439811187301</v>
      </c>
      <c r="BR113">
        <v>3.3324447262650101</v>
      </c>
      <c r="BS113">
        <v>76.134763189128293</v>
      </c>
      <c r="BT113">
        <v>0.85496784970285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55.542729695638002</v>
      </c>
      <c r="CE113">
        <v>0</v>
      </c>
      <c r="CF113">
        <v>0</v>
      </c>
      <c r="CG113">
        <v>0</v>
      </c>
      <c r="CH113">
        <v>77.434590657552107</v>
      </c>
      <c r="CI113">
        <v>0.20558995159719701</v>
      </c>
      <c r="CJ113">
        <v>0</v>
      </c>
      <c r="CK113">
        <v>0</v>
      </c>
      <c r="CL113" s="9"/>
      <c r="CM113" s="9"/>
      <c r="CN113" s="9"/>
      <c r="CO113" s="9"/>
      <c r="CP113" s="9"/>
    </row>
    <row r="114" spans="1:94" x14ac:dyDescent="0.25">
      <c r="A114" t="s">
        <v>275</v>
      </c>
      <c r="B114">
        <v>962.81709999999998</v>
      </c>
      <c r="C114" s="9">
        <f t="shared" si="12"/>
        <v>0.875</v>
      </c>
      <c r="D114" s="9">
        <f t="shared" si="13"/>
        <v>0.875</v>
      </c>
      <c r="E114" s="9">
        <f t="shared" si="14"/>
        <v>1</v>
      </c>
      <c r="F114" s="9">
        <f t="shared" si="15"/>
        <v>0.625</v>
      </c>
      <c r="G114" s="9">
        <f t="shared" si="16"/>
        <v>0.9375</v>
      </c>
      <c r="H114" s="10">
        <v>6.1478247210474573</v>
      </c>
      <c r="I114" s="11">
        <f t="shared" si="17"/>
        <v>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46.817764282226598</v>
      </c>
      <c r="V114">
        <v>0</v>
      </c>
      <c r="W114">
        <v>97.964019775390597</v>
      </c>
      <c r="X114">
        <v>0</v>
      </c>
      <c r="Y114">
        <v>0</v>
      </c>
      <c r="Z114">
        <v>0</v>
      </c>
      <c r="AA114">
        <v>0</v>
      </c>
      <c r="AB114">
        <v>75.638010660807296</v>
      </c>
      <c r="AC114">
        <v>0</v>
      </c>
      <c r="AD114">
        <v>0</v>
      </c>
      <c r="AE114">
        <v>0</v>
      </c>
      <c r="AF114">
        <v>75.4595133463542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41.532648722330698</v>
      </c>
      <c r="BK114">
        <v>0</v>
      </c>
      <c r="BL114">
        <v>0</v>
      </c>
      <c r="BM114">
        <v>0</v>
      </c>
      <c r="BN114">
        <v>73.691045125325502</v>
      </c>
      <c r="BO114">
        <v>1.85380356406626</v>
      </c>
      <c r="BP114">
        <v>0</v>
      </c>
      <c r="BQ114">
        <v>0</v>
      </c>
      <c r="BR114">
        <v>52.147755940755196</v>
      </c>
      <c r="BS114">
        <v>3.9544679739293702</v>
      </c>
      <c r="BT114">
        <v>0.258194715292627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61.354883829752602</v>
      </c>
      <c r="CL114" s="9"/>
      <c r="CM114" s="9"/>
      <c r="CN114" s="9"/>
      <c r="CO114" s="9"/>
      <c r="CP114" s="9"/>
    </row>
    <row r="115" spans="1:94" x14ac:dyDescent="0.25">
      <c r="A115" t="s">
        <v>276</v>
      </c>
      <c r="B115">
        <v>988.92669999999998</v>
      </c>
      <c r="C115" s="9">
        <f t="shared" si="12"/>
        <v>0.875</v>
      </c>
      <c r="D115" s="9">
        <f t="shared" si="13"/>
        <v>0.75</v>
      </c>
      <c r="E115" s="9">
        <f t="shared" si="14"/>
        <v>0.4375</v>
      </c>
      <c r="F115" s="9">
        <f t="shared" si="15"/>
        <v>0.625</v>
      </c>
      <c r="G115" s="9">
        <f t="shared" si="16"/>
        <v>0.625</v>
      </c>
      <c r="H115" s="10">
        <v>3.8464389260082705</v>
      </c>
      <c r="I115" s="11">
        <f t="shared" si="17"/>
        <v>3</v>
      </c>
      <c r="J115">
        <v>112.40326944987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137.818857828776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92.084625244140597</v>
      </c>
      <c r="AA115">
        <v>0</v>
      </c>
      <c r="AB115">
        <v>0</v>
      </c>
      <c r="AC115">
        <v>0</v>
      </c>
      <c r="AD115">
        <v>0</v>
      </c>
      <c r="AE115">
        <v>151.64791733733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91.1415608723958</v>
      </c>
      <c r="AL115">
        <v>0</v>
      </c>
      <c r="AM115">
        <v>91.145843505859403</v>
      </c>
      <c r="AN115">
        <v>0</v>
      </c>
      <c r="AO115">
        <v>0</v>
      </c>
      <c r="AP115">
        <v>0</v>
      </c>
      <c r="AQ115">
        <v>0</v>
      </c>
      <c r="AR115">
        <v>166.15688069661499</v>
      </c>
      <c r="AS115">
        <v>68.141759236653598</v>
      </c>
      <c r="AT115">
        <v>209.82133645287399</v>
      </c>
      <c r="AU115">
        <v>122.677744547526</v>
      </c>
      <c r="AV115">
        <v>67.526051839192704</v>
      </c>
      <c r="AW115">
        <v>0</v>
      </c>
      <c r="AX115">
        <v>203.97215145768101</v>
      </c>
      <c r="AY115">
        <v>0</v>
      </c>
      <c r="AZ115">
        <v>77.774230957031193</v>
      </c>
      <c r="BA115">
        <v>83.573582967122405</v>
      </c>
      <c r="BB115">
        <v>0</v>
      </c>
      <c r="BC115">
        <v>82.151011149088504</v>
      </c>
      <c r="BD115">
        <v>0</v>
      </c>
      <c r="BE115">
        <v>0</v>
      </c>
      <c r="BF115">
        <v>167.63401175230501</v>
      </c>
      <c r="BG115">
        <v>0</v>
      </c>
      <c r="BH115">
        <v>0</v>
      </c>
      <c r="BI115">
        <v>0</v>
      </c>
      <c r="BJ115">
        <v>0</v>
      </c>
      <c r="BK115">
        <v>151.07030690997601</v>
      </c>
      <c r="BL115">
        <v>201.14585552332201</v>
      </c>
      <c r="BM115">
        <v>0</v>
      </c>
      <c r="BN115">
        <v>0</v>
      </c>
      <c r="BO115">
        <v>72.4449869791667</v>
      </c>
      <c r="BP115">
        <v>0</v>
      </c>
      <c r="BQ115">
        <v>0</v>
      </c>
      <c r="BR115">
        <v>69.369486490885393</v>
      </c>
      <c r="BS115">
        <v>83.783020019531193</v>
      </c>
      <c r="BT115">
        <v>0</v>
      </c>
      <c r="BU115">
        <v>0</v>
      </c>
      <c r="BV115">
        <v>88.334320068359403</v>
      </c>
      <c r="BW115">
        <v>71.870773315429702</v>
      </c>
      <c r="BX115">
        <v>0</v>
      </c>
      <c r="BY115">
        <v>0</v>
      </c>
      <c r="BZ115">
        <v>72.244806925455705</v>
      </c>
      <c r="CA115">
        <v>0</v>
      </c>
      <c r="CB115">
        <v>0</v>
      </c>
      <c r="CC115">
        <v>36.069239298502602</v>
      </c>
      <c r="CD115">
        <v>76.132685343424498</v>
      </c>
      <c r="CE115">
        <v>0</v>
      </c>
      <c r="CF115">
        <v>0</v>
      </c>
      <c r="CG115">
        <v>0</v>
      </c>
      <c r="CH115">
        <v>68.952214558919295</v>
      </c>
      <c r="CI115">
        <v>0</v>
      </c>
      <c r="CJ115">
        <v>0</v>
      </c>
      <c r="CK115">
        <v>0</v>
      </c>
      <c r="CL115" s="9"/>
      <c r="CM115" s="9"/>
      <c r="CN115" s="9"/>
      <c r="CO115" s="9"/>
      <c r="CP115" s="9"/>
    </row>
    <row r="116" spans="1:94" x14ac:dyDescent="0.25">
      <c r="A116" t="s">
        <v>277</v>
      </c>
      <c r="B116">
        <v>969.6943</v>
      </c>
      <c r="C116" s="9">
        <f t="shared" si="12"/>
        <v>0.875</v>
      </c>
      <c r="D116" s="9">
        <f t="shared" si="13"/>
        <v>0.9375</v>
      </c>
      <c r="E116" s="9">
        <f t="shared" si="14"/>
        <v>1</v>
      </c>
      <c r="F116" s="9">
        <f t="shared" si="15"/>
        <v>0.625</v>
      </c>
      <c r="G116" s="9">
        <f t="shared" si="16"/>
        <v>1</v>
      </c>
      <c r="H116" s="10">
        <v>6.502622069187578</v>
      </c>
      <c r="I116" s="11">
        <f t="shared" si="17"/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74.165634155273395</v>
      </c>
      <c r="Q116">
        <v>0</v>
      </c>
      <c r="R116">
        <v>0</v>
      </c>
      <c r="S116">
        <v>0</v>
      </c>
      <c r="T116">
        <v>0</v>
      </c>
      <c r="U116">
        <v>96.156178792317704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42.843521118164098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290.96618463108899</v>
      </c>
      <c r="BG116">
        <v>1.12988575341659</v>
      </c>
      <c r="BH116">
        <v>0</v>
      </c>
      <c r="BI116">
        <v>212.40612389441401</v>
      </c>
      <c r="BJ116">
        <v>0</v>
      </c>
      <c r="BK116">
        <v>0</v>
      </c>
      <c r="BL116">
        <v>0</v>
      </c>
      <c r="BM116">
        <v>32.591812286261998</v>
      </c>
      <c r="BN116">
        <v>0</v>
      </c>
      <c r="BO116">
        <v>83.062590176884498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53.605744128826103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 s="9"/>
      <c r="CM116" s="9"/>
      <c r="CN116" s="9"/>
      <c r="CO116" s="9"/>
      <c r="CP116" s="9"/>
    </row>
    <row r="117" spans="1:94" x14ac:dyDescent="0.25">
      <c r="A117" t="s">
        <v>278</v>
      </c>
      <c r="B117">
        <v>992.86410000000001</v>
      </c>
      <c r="C117" s="9">
        <f t="shared" si="12"/>
        <v>0.6875</v>
      </c>
      <c r="D117" s="9">
        <f t="shared" si="13"/>
        <v>0.5625</v>
      </c>
      <c r="E117" s="9">
        <f t="shared" si="14"/>
        <v>0.4375</v>
      </c>
      <c r="F117" s="9">
        <f t="shared" si="15"/>
        <v>0</v>
      </c>
      <c r="G117" s="9">
        <f t="shared" si="16"/>
        <v>0.875</v>
      </c>
      <c r="H117" s="10">
        <v>8.4070506966021039</v>
      </c>
      <c r="I117" s="11">
        <f t="shared" si="17"/>
        <v>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106.362925211589</v>
      </c>
      <c r="R117">
        <v>0</v>
      </c>
      <c r="S117">
        <v>0</v>
      </c>
      <c r="T117">
        <v>8.5857046269507507</v>
      </c>
      <c r="U117">
        <v>5.1979865067158801</v>
      </c>
      <c r="V117">
        <v>0</v>
      </c>
      <c r="W117">
        <v>67.675433680708906</v>
      </c>
      <c r="X117">
        <v>0</v>
      </c>
      <c r="Y117">
        <v>47.965386470683598</v>
      </c>
      <c r="Z117">
        <v>0</v>
      </c>
      <c r="AA117">
        <v>0</v>
      </c>
      <c r="AB117">
        <v>0</v>
      </c>
      <c r="AC117">
        <v>81.345860707492506</v>
      </c>
      <c r="AD117">
        <v>64.799923819717307</v>
      </c>
      <c r="AE117">
        <v>1.21718456184794</v>
      </c>
      <c r="AF117">
        <v>0</v>
      </c>
      <c r="AG117">
        <v>5.0261831951920097</v>
      </c>
      <c r="AH117">
        <v>0</v>
      </c>
      <c r="AI117">
        <v>0</v>
      </c>
      <c r="AJ117">
        <v>0</v>
      </c>
      <c r="AK117">
        <v>11.6185885106445</v>
      </c>
      <c r="AL117">
        <v>0</v>
      </c>
      <c r="AM117">
        <v>0</v>
      </c>
      <c r="AN117">
        <v>91.4631754557292</v>
      </c>
      <c r="AO117">
        <v>404.908842416011</v>
      </c>
      <c r="AP117">
        <v>0</v>
      </c>
      <c r="AQ117">
        <v>0</v>
      </c>
      <c r="AR117">
        <v>0</v>
      </c>
      <c r="AS117">
        <v>68.314579858750193</v>
      </c>
      <c r="AT117">
        <v>0.47396226070978298</v>
      </c>
      <c r="AU117">
        <v>3.49859592165225</v>
      </c>
      <c r="AV117">
        <v>4.0947502290260198</v>
      </c>
      <c r="AW117">
        <v>5.1642799457779702</v>
      </c>
      <c r="AX117">
        <v>0</v>
      </c>
      <c r="AY117">
        <v>0</v>
      </c>
      <c r="AZ117">
        <v>3.2909968295133099</v>
      </c>
      <c r="BA117">
        <v>0</v>
      </c>
      <c r="BB117">
        <v>0</v>
      </c>
      <c r="BC117">
        <v>71.038162049889706</v>
      </c>
      <c r="BD117">
        <v>43.028172810872398</v>
      </c>
      <c r="BE117">
        <v>6.0717186579193001</v>
      </c>
      <c r="BF117">
        <v>52.621868220305998</v>
      </c>
      <c r="BG117">
        <v>39.816791422235198</v>
      </c>
      <c r="BH117">
        <v>83.622396110053202</v>
      </c>
      <c r="BI117">
        <v>46.746954666496599</v>
      </c>
      <c r="BJ117">
        <v>2.6210121485372899</v>
      </c>
      <c r="BK117">
        <v>160.43819066308899</v>
      </c>
      <c r="BL117">
        <v>62.3308474336269</v>
      </c>
      <c r="BM117">
        <v>127.97830366095801</v>
      </c>
      <c r="BN117">
        <v>3.3879394136919401</v>
      </c>
      <c r="BO117">
        <v>59.525023131105101</v>
      </c>
      <c r="BP117">
        <v>45.178621470817802</v>
      </c>
      <c r="BQ117">
        <v>81.928249606269802</v>
      </c>
      <c r="BR117">
        <v>24.187144555198699</v>
      </c>
      <c r="BS117">
        <v>98.414267979595806</v>
      </c>
      <c r="BT117">
        <v>10.2355205573096</v>
      </c>
      <c r="BU117">
        <v>8.6700220303816202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6.0742339730351302</v>
      </c>
      <c r="CK117">
        <v>7.3750863701578795E-2</v>
      </c>
      <c r="CL117" s="9"/>
      <c r="CM117" s="9"/>
      <c r="CN117" s="9"/>
      <c r="CO117" s="9"/>
      <c r="CP117" s="9"/>
    </row>
    <row r="118" spans="1:94" x14ac:dyDescent="0.25">
      <c r="A118" t="s">
        <v>279</v>
      </c>
      <c r="B118">
        <v>990.84839999999997</v>
      </c>
      <c r="C118" s="9">
        <f t="shared" si="12"/>
        <v>0.9375</v>
      </c>
      <c r="D118" s="9">
        <f t="shared" si="13"/>
        <v>0.875</v>
      </c>
      <c r="E118" s="9">
        <f t="shared" si="14"/>
        <v>0.9375</v>
      </c>
      <c r="F118" s="9">
        <f t="shared" si="15"/>
        <v>0.625</v>
      </c>
      <c r="G118" s="9">
        <f t="shared" si="16"/>
        <v>0.875</v>
      </c>
      <c r="H118" s="10">
        <v>5.6425474279528949</v>
      </c>
      <c r="I118" s="11">
        <f t="shared" si="17"/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68.4398193359375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53.967412312825502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75.744272867838504</v>
      </c>
      <c r="AP118">
        <v>0</v>
      </c>
      <c r="AQ118">
        <v>0</v>
      </c>
      <c r="AR118">
        <v>55.634333292643198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55.827967325846402</v>
      </c>
      <c r="BH118">
        <v>0</v>
      </c>
      <c r="BI118">
        <v>0</v>
      </c>
      <c r="BJ118">
        <v>0</v>
      </c>
      <c r="BK118">
        <v>30.059206644694001</v>
      </c>
      <c r="BL118">
        <v>49.409093221028598</v>
      </c>
      <c r="BM118">
        <v>0</v>
      </c>
      <c r="BN118">
        <v>0</v>
      </c>
      <c r="BO118">
        <v>133.079518591089</v>
      </c>
      <c r="BP118">
        <v>0</v>
      </c>
      <c r="BQ118">
        <v>0</v>
      </c>
      <c r="BR118">
        <v>78.004066747532406</v>
      </c>
      <c r="BS118">
        <v>33.695959091828001</v>
      </c>
      <c r="BT118">
        <v>0</v>
      </c>
      <c r="BU118">
        <v>0</v>
      </c>
      <c r="BV118">
        <v>0</v>
      </c>
      <c r="BW118">
        <v>0</v>
      </c>
      <c r="BX118">
        <v>73.920033772786496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70.445617675781193</v>
      </c>
      <c r="CH118">
        <v>0</v>
      </c>
      <c r="CI118">
        <v>0</v>
      </c>
      <c r="CJ118">
        <v>0</v>
      </c>
      <c r="CK118">
        <v>0</v>
      </c>
      <c r="CL118" s="9"/>
      <c r="CM118" s="9"/>
      <c r="CN118" s="9"/>
      <c r="CO118" s="9"/>
      <c r="CP118" s="9"/>
    </row>
    <row r="119" spans="1:94" x14ac:dyDescent="0.25">
      <c r="A119" t="s">
        <v>280</v>
      </c>
      <c r="B119">
        <v>1018.8797</v>
      </c>
      <c r="C119" s="9">
        <f t="shared" si="12"/>
        <v>0.875</v>
      </c>
      <c r="D119" s="9">
        <f t="shared" si="13"/>
        <v>0.8125</v>
      </c>
      <c r="E119" s="9">
        <f t="shared" si="14"/>
        <v>0.75</v>
      </c>
      <c r="F119" s="9">
        <f t="shared" si="15"/>
        <v>0.5625</v>
      </c>
      <c r="G119" s="9">
        <f t="shared" si="16"/>
        <v>1</v>
      </c>
      <c r="H119" s="10">
        <v>5.9965431616401874</v>
      </c>
      <c r="I119" s="11">
        <f t="shared" si="17"/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1.87785064346802</v>
      </c>
      <c r="R119">
        <v>0</v>
      </c>
      <c r="S119">
        <v>0</v>
      </c>
      <c r="T119">
        <v>0</v>
      </c>
      <c r="U119">
        <v>74.087994941154705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63.072036743164098</v>
      </c>
      <c r="AD119">
        <v>0</v>
      </c>
      <c r="AE119">
        <v>0</v>
      </c>
      <c r="AF119">
        <v>31.271466573079401</v>
      </c>
      <c r="AG119">
        <v>4.1869366023215997E-2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62.885421752929702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90.835459391276004</v>
      </c>
      <c r="AX119">
        <v>0</v>
      </c>
      <c r="AY119">
        <v>0</v>
      </c>
      <c r="AZ119">
        <v>0</v>
      </c>
      <c r="BA119">
        <v>2.7090921444901199</v>
      </c>
      <c r="BB119">
        <v>0</v>
      </c>
      <c r="BC119">
        <v>0</v>
      </c>
      <c r="BD119">
        <v>78.955291748046903</v>
      </c>
      <c r="BE119">
        <v>0</v>
      </c>
      <c r="BF119">
        <v>66.075927734375</v>
      </c>
      <c r="BG119">
        <v>0</v>
      </c>
      <c r="BH119">
        <v>34.540019158432997</v>
      </c>
      <c r="BI119">
        <v>0</v>
      </c>
      <c r="BJ119">
        <v>72.953052597644202</v>
      </c>
      <c r="BK119">
        <v>3.66122330869739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45.948584990171298</v>
      </c>
      <c r="BS119">
        <v>2.67914205597679</v>
      </c>
      <c r="BT119">
        <v>44.2160221307428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 s="9"/>
      <c r="CM119" s="9"/>
      <c r="CN119" s="9"/>
      <c r="CO119" s="9"/>
      <c r="CP119" s="9"/>
    </row>
    <row r="120" spans="1:94" x14ac:dyDescent="0.25">
      <c r="A120" t="s">
        <v>281</v>
      </c>
      <c r="B120">
        <v>1023.7412</v>
      </c>
      <c r="C120" s="9">
        <f t="shared" si="12"/>
        <v>1</v>
      </c>
      <c r="D120" s="9">
        <f t="shared" si="13"/>
        <v>1</v>
      </c>
      <c r="E120" s="9">
        <f t="shared" si="14"/>
        <v>0.9375</v>
      </c>
      <c r="F120" s="9">
        <f t="shared" si="15"/>
        <v>0</v>
      </c>
      <c r="G120" s="9">
        <f t="shared" si="16"/>
        <v>0.875</v>
      </c>
      <c r="H120" s="10">
        <v>8.7959358329350756</v>
      </c>
      <c r="I120" s="11">
        <f t="shared" si="17"/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74.347590128580705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5888.2885739489202</v>
      </c>
      <c r="BG120">
        <v>1253.9534405868501</v>
      </c>
      <c r="BH120">
        <v>589.72271371520605</v>
      </c>
      <c r="BI120">
        <v>2989.00206549832</v>
      </c>
      <c r="BJ120">
        <v>1271.1253468730499</v>
      </c>
      <c r="BK120">
        <v>758.15511515619903</v>
      </c>
      <c r="BL120">
        <v>264.19028343753303</v>
      </c>
      <c r="BM120">
        <v>812.287658633354</v>
      </c>
      <c r="BN120">
        <v>1414.04942817607</v>
      </c>
      <c r="BO120">
        <v>1247.9882896213001</v>
      </c>
      <c r="BP120">
        <v>299.12430023258202</v>
      </c>
      <c r="BQ120">
        <v>1658.7758583202999</v>
      </c>
      <c r="BR120">
        <v>311.50760812915001</v>
      </c>
      <c r="BS120">
        <v>590.33039096121001</v>
      </c>
      <c r="BT120">
        <v>398.87370293493001</v>
      </c>
      <c r="BU120">
        <v>349.06536155773301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78.816106160481795</v>
      </c>
      <c r="CI120">
        <v>236.28034285653001</v>
      </c>
      <c r="CJ120">
        <v>0</v>
      </c>
      <c r="CK120">
        <v>0</v>
      </c>
      <c r="CL120" s="9"/>
      <c r="CM120" s="9"/>
      <c r="CN120" s="9"/>
      <c r="CO120" s="9"/>
      <c r="CP120" s="9"/>
    </row>
    <row r="121" spans="1:94" x14ac:dyDescent="0.25">
      <c r="C121" s="9"/>
      <c r="D121" s="9"/>
      <c r="E121" s="9"/>
      <c r="F121" s="9"/>
      <c r="G121" s="9"/>
      <c r="H121" s="10"/>
      <c r="I121" s="11"/>
    </row>
    <row r="122" spans="1:94" x14ac:dyDescent="0.25">
      <c r="C122" s="9"/>
      <c r="D122" s="9"/>
      <c r="E122" s="9"/>
      <c r="F122" s="9"/>
      <c r="G122" s="9"/>
      <c r="H122" s="10"/>
      <c r="I122" s="11"/>
    </row>
    <row r="123" spans="1:94" x14ac:dyDescent="0.25">
      <c r="C123" s="9"/>
      <c r="D123" s="9"/>
      <c r="E123" s="9"/>
      <c r="F123" s="9"/>
      <c r="G123" s="9"/>
      <c r="H123" s="10"/>
      <c r="I123" s="11"/>
    </row>
    <row r="124" spans="1:94" x14ac:dyDescent="0.25">
      <c r="C124" s="9"/>
      <c r="D124" s="9"/>
      <c r="E124" s="9"/>
      <c r="F124" s="9"/>
      <c r="G124" s="9"/>
      <c r="H124" s="10"/>
      <c r="I124" s="11"/>
    </row>
    <row r="125" spans="1:94" x14ac:dyDescent="0.25">
      <c r="C125" s="9"/>
      <c r="D125" s="9"/>
      <c r="E125" s="9"/>
      <c r="F125" s="9"/>
      <c r="G125" s="9"/>
      <c r="H125" s="10"/>
      <c r="I125" s="11"/>
    </row>
    <row r="126" spans="1:94" x14ac:dyDescent="0.25">
      <c r="C126" s="9"/>
      <c r="D126" s="9"/>
      <c r="E126" s="9"/>
      <c r="F126" s="9"/>
      <c r="G126" s="9"/>
      <c r="H126" s="10"/>
      <c r="I126" s="11"/>
    </row>
    <row r="127" spans="1:94" x14ac:dyDescent="0.25">
      <c r="C127" s="9"/>
      <c r="D127" s="9"/>
      <c r="E127" s="9"/>
      <c r="F127" s="9"/>
      <c r="G127" s="9"/>
      <c r="H127" s="10"/>
      <c r="I127" s="11"/>
    </row>
    <row r="128" spans="1:94" x14ac:dyDescent="0.25">
      <c r="C128" s="9"/>
      <c r="D128" s="9"/>
      <c r="E128" s="9"/>
      <c r="F128" s="9"/>
      <c r="G128" s="9"/>
      <c r="H128" s="10"/>
      <c r="I128" s="11"/>
    </row>
    <row r="129" spans="3:9" x14ac:dyDescent="0.25">
      <c r="C129" s="9"/>
      <c r="D129" s="9"/>
      <c r="E129" s="9"/>
      <c r="F129" s="9"/>
      <c r="G129" s="9"/>
      <c r="H129" s="10"/>
      <c r="I129" s="11"/>
    </row>
    <row r="130" spans="3:9" x14ac:dyDescent="0.25">
      <c r="C130" s="9"/>
      <c r="D130" s="9"/>
      <c r="E130" s="9"/>
      <c r="F130" s="9"/>
      <c r="G130" s="9"/>
      <c r="H130" s="10"/>
      <c r="I130" s="11"/>
    </row>
    <row r="131" spans="3:9" x14ac:dyDescent="0.25">
      <c r="C131" s="9"/>
      <c r="D131" s="9"/>
      <c r="E131" s="9"/>
      <c r="F131" s="9"/>
      <c r="G131" s="9"/>
      <c r="H131" s="10"/>
      <c r="I131" s="11"/>
    </row>
    <row r="132" spans="3:9" x14ac:dyDescent="0.25">
      <c r="C132" s="9"/>
      <c r="D132" s="9"/>
      <c r="E132" s="9"/>
      <c r="F132" s="9"/>
      <c r="G132" s="9"/>
      <c r="H132" s="10"/>
      <c r="I132" s="11"/>
    </row>
    <row r="133" spans="3:9" x14ac:dyDescent="0.25">
      <c r="C133" s="9"/>
      <c r="D133" s="9"/>
      <c r="E133" s="9"/>
      <c r="F133" s="9"/>
      <c r="G133" s="9"/>
      <c r="H133" s="10"/>
      <c r="I133" s="11"/>
    </row>
    <row r="134" spans="3:9" x14ac:dyDescent="0.25">
      <c r="C134" s="9"/>
      <c r="D134" s="9"/>
      <c r="E134" s="9"/>
      <c r="F134" s="9"/>
      <c r="G134" s="9"/>
      <c r="H134" s="10"/>
      <c r="I134" s="11"/>
    </row>
    <row r="135" spans="3:9" x14ac:dyDescent="0.25">
      <c r="C135" s="9"/>
      <c r="D135" s="9"/>
      <c r="E135" s="9"/>
      <c r="F135" s="9"/>
      <c r="G135" s="9"/>
      <c r="H135" s="10"/>
      <c r="I135" s="11"/>
    </row>
    <row r="136" spans="3:9" x14ac:dyDescent="0.25">
      <c r="C136" s="9"/>
      <c r="D136" s="9"/>
      <c r="E136" s="9"/>
      <c r="F136" s="9"/>
      <c r="G136" s="9"/>
      <c r="H136" s="10"/>
      <c r="I136" s="11"/>
    </row>
    <row r="137" spans="3:9" x14ac:dyDescent="0.25">
      <c r="C137" s="9"/>
      <c r="D137" s="9"/>
      <c r="E137" s="9"/>
      <c r="F137" s="9"/>
      <c r="G137" s="9"/>
      <c r="H137" s="10"/>
      <c r="I137" s="11"/>
    </row>
    <row r="138" spans="3:9" x14ac:dyDescent="0.25">
      <c r="C138" s="9"/>
      <c r="D138" s="9"/>
      <c r="E138" s="9"/>
      <c r="F138" s="9"/>
      <c r="G138" s="9"/>
      <c r="H138" s="10"/>
      <c r="I138" s="11"/>
    </row>
    <row r="139" spans="3:9" x14ac:dyDescent="0.25">
      <c r="C139" s="9"/>
      <c r="D139" s="9"/>
      <c r="E139" s="9"/>
      <c r="F139" s="9"/>
      <c r="G139" s="9"/>
      <c r="H139" s="10"/>
      <c r="I139" s="11"/>
    </row>
    <row r="140" spans="3:9" x14ac:dyDescent="0.25">
      <c r="C140" s="9"/>
      <c r="D140" s="9"/>
      <c r="E140" s="9"/>
      <c r="F140" s="9"/>
      <c r="G140" s="9"/>
      <c r="H140" s="10"/>
      <c r="I140" s="11"/>
    </row>
    <row r="141" spans="3:9" x14ac:dyDescent="0.25">
      <c r="C141" s="9"/>
      <c r="D141" s="9"/>
      <c r="E141" s="9"/>
      <c r="F141" s="9"/>
      <c r="G141" s="9"/>
      <c r="H141" s="10"/>
      <c r="I141" s="11"/>
    </row>
    <row r="142" spans="3:9" x14ac:dyDescent="0.25">
      <c r="C142" s="9"/>
      <c r="D142" s="9"/>
      <c r="E142" s="9"/>
      <c r="F142" s="9"/>
      <c r="G142" s="9"/>
      <c r="H142" s="10"/>
      <c r="I142" s="11"/>
    </row>
    <row r="143" spans="3:9" x14ac:dyDescent="0.25">
      <c r="C143" s="9"/>
      <c r="D143" s="9"/>
      <c r="E143" s="9"/>
      <c r="F143" s="9"/>
      <c r="G143" s="9"/>
      <c r="H143" s="10"/>
      <c r="I143" s="11"/>
    </row>
    <row r="144" spans="3:9" x14ac:dyDescent="0.25">
      <c r="C144" s="9"/>
      <c r="D144" s="9"/>
      <c r="E144" s="9"/>
      <c r="F144" s="9"/>
      <c r="G144" s="9"/>
      <c r="H144" s="10"/>
      <c r="I144" s="11"/>
    </row>
    <row r="145" spans="3:9" x14ac:dyDescent="0.25">
      <c r="C145" s="9"/>
      <c r="D145" s="9"/>
      <c r="E145" s="9"/>
      <c r="F145" s="9"/>
      <c r="G145" s="9"/>
      <c r="H145" s="10"/>
      <c r="I145" s="11"/>
    </row>
    <row r="146" spans="3:9" x14ac:dyDescent="0.25">
      <c r="C146" s="9"/>
      <c r="D146" s="9"/>
      <c r="E146" s="9"/>
      <c r="F146" s="9"/>
      <c r="G146" s="9"/>
      <c r="H146" s="10"/>
      <c r="I146" s="11"/>
    </row>
    <row r="147" spans="3:9" x14ac:dyDescent="0.25">
      <c r="C147" s="9"/>
      <c r="D147" s="9"/>
      <c r="E147" s="9"/>
      <c r="F147" s="9"/>
      <c r="G147" s="9"/>
      <c r="H147" s="10"/>
      <c r="I147" s="11"/>
    </row>
    <row r="148" spans="3:9" x14ac:dyDescent="0.25">
      <c r="C148" s="9"/>
      <c r="D148" s="9"/>
      <c r="E148" s="9"/>
      <c r="F148" s="9"/>
      <c r="G148" s="9"/>
      <c r="H148" s="10"/>
      <c r="I148" s="11"/>
    </row>
    <row r="149" spans="3:9" x14ac:dyDescent="0.25">
      <c r="C149" s="9"/>
      <c r="D149" s="9"/>
      <c r="E149" s="9"/>
      <c r="F149" s="9"/>
      <c r="G149" s="9"/>
      <c r="H149" s="10"/>
      <c r="I149" s="11"/>
    </row>
    <row r="150" spans="3:9" x14ac:dyDescent="0.25">
      <c r="C150" s="9"/>
      <c r="D150" s="9"/>
      <c r="E150" s="9"/>
      <c r="F150" s="9"/>
      <c r="G150" s="9"/>
      <c r="H150" s="10"/>
      <c r="I150" s="11"/>
    </row>
    <row r="151" spans="3:9" x14ac:dyDescent="0.25">
      <c r="C151" s="9"/>
      <c r="D151" s="9"/>
      <c r="E151" s="9"/>
      <c r="F151" s="9"/>
      <c r="G151" s="9"/>
      <c r="H151" s="10"/>
      <c r="I151" s="11"/>
    </row>
    <row r="152" spans="3:9" x14ac:dyDescent="0.25">
      <c r="C152" s="9"/>
      <c r="D152" s="9"/>
      <c r="E152" s="9"/>
      <c r="F152" s="9"/>
      <c r="G152" s="9"/>
      <c r="H152" s="10"/>
      <c r="I152" s="11"/>
    </row>
    <row r="153" spans="3:9" x14ac:dyDescent="0.25">
      <c r="C153" s="9"/>
      <c r="D153" s="9"/>
      <c r="E153" s="9"/>
      <c r="F153" s="9"/>
      <c r="G153" s="9"/>
      <c r="H153" s="10"/>
      <c r="I153" s="11"/>
    </row>
    <row r="154" spans="3:9" x14ac:dyDescent="0.25">
      <c r="C154" s="9"/>
      <c r="D154" s="9"/>
      <c r="E154" s="9"/>
      <c r="F154" s="9"/>
      <c r="G154" s="9"/>
      <c r="H154" s="10"/>
      <c r="I154" s="11"/>
    </row>
    <row r="155" spans="3:9" x14ac:dyDescent="0.25">
      <c r="C155" s="9"/>
      <c r="D155" s="9"/>
      <c r="E155" s="9"/>
      <c r="F155" s="9"/>
      <c r="G155" s="9"/>
      <c r="H155" s="10"/>
      <c r="I155" s="11"/>
    </row>
    <row r="156" spans="3:9" x14ac:dyDescent="0.25">
      <c r="C156" s="9"/>
      <c r="D156" s="9"/>
      <c r="E156" s="9"/>
      <c r="F156" s="9"/>
      <c r="G156" s="9"/>
      <c r="H156" s="10"/>
      <c r="I156" s="11"/>
    </row>
    <row r="157" spans="3:9" x14ac:dyDescent="0.25">
      <c r="C157" s="9"/>
      <c r="D157" s="9"/>
      <c r="E157" s="9"/>
      <c r="F157" s="9"/>
      <c r="G157" s="9"/>
      <c r="H157" s="10"/>
      <c r="I157" s="11"/>
    </row>
    <row r="158" spans="3:9" x14ac:dyDescent="0.25">
      <c r="C158" s="9"/>
      <c r="D158" s="9"/>
      <c r="E158" s="9"/>
      <c r="F158" s="9"/>
      <c r="G158" s="9"/>
      <c r="H158" s="10"/>
      <c r="I158" s="11"/>
    </row>
    <row r="159" spans="3:9" x14ac:dyDescent="0.25">
      <c r="C159" s="9"/>
      <c r="D159" s="9"/>
      <c r="E159" s="9"/>
      <c r="F159" s="9"/>
      <c r="G159" s="9"/>
      <c r="H159" s="10"/>
      <c r="I159" s="11"/>
    </row>
    <row r="160" spans="3:9" x14ac:dyDescent="0.25">
      <c r="C160" s="9"/>
      <c r="D160" s="9"/>
      <c r="E160" s="9"/>
      <c r="F160" s="9"/>
      <c r="G160" s="9"/>
      <c r="H160" s="10"/>
      <c r="I160" s="11"/>
    </row>
    <row r="161" spans="3:9" x14ac:dyDescent="0.25">
      <c r="C161" s="9"/>
      <c r="D161" s="9"/>
      <c r="E161" s="9"/>
      <c r="F161" s="9"/>
      <c r="G161" s="9"/>
      <c r="H161" s="10"/>
      <c r="I161" s="11"/>
    </row>
    <row r="162" spans="3:9" x14ac:dyDescent="0.25">
      <c r="C162" s="9"/>
      <c r="D162" s="9"/>
      <c r="E162" s="9"/>
      <c r="F162" s="9"/>
      <c r="G162" s="9"/>
      <c r="H162" s="10"/>
      <c r="I162" s="11"/>
    </row>
    <row r="163" spans="3:9" x14ac:dyDescent="0.25">
      <c r="C163" s="9"/>
      <c r="D163" s="9"/>
      <c r="E163" s="9"/>
      <c r="F163" s="9"/>
      <c r="G163" s="9"/>
      <c r="H163" s="10"/>
      <c r="I163" s="11"/>
    </row>
    <row r="164" spans="3:9" x14ac:dyDescent="0.25">
      <c r="C164" s="9"/>
      <c r="D164" s="9"/>
      <c r="E164" s="9"/>
      <c r="F164" s="9"/>
      <c r="G164" s="9"/>
      <c r="H164" s="10"/>
      <c r="I164" s="11"/>
    </row>
    <row r="165" spans="3:9" x14ac:dyDescent="0.25">
      <c r="C165" s="9"/>
      <c r="D165" s="9"/>
      <c r="E165" s="9"/>
      <c r="F165" s="9"/>
      <c r="G165" s="9"/>
      <c r="H165" s="10"/>
      <c r="I165" s="11"/>
    </row>
    <row r="166" spans="3:9" x14ac:dyDescent="0.25">
      <c r="C166" s="9"/>
      <c r="D166" s="9"/>
      <c r="E166" s="9"/>
      <c r="F166" s="9"/>
      <c r="G166" s="9"/>
      <c r="H166" s="10"/>
      <c r="I166" s="11"/>
    </row>
    <row r="167" spans="3:9" x14ac:dyDescent="0.25">
      <c r="C167" s="9"/>
      <c r="D167" s="9"/>
      <c r="E167" s="9"/>
      <c r="F167" s="9"/>
      <c r="G167" s="9"/>
      <c r="H167" s="10"/>
      <c r="I167" s="11"/>
    </row>
    <row r="168" spans="3:9" x14ac:dyDescent="0.25">
      <c r="C168" s="9"/>
      <c r="D168" s="9"/>
      <c r="E168" s="9"/>
      <c r="F168" s="9"/>
      <c r="G168" s="9"/>
      <c r="H168" s="10"/>
      <c r="I168" s="11"/>
    </row>
    <row r="169" spans="3:9" x14ac:dyDescent="0.25">
      <c r="C169" s="9"/>
      <c r="D169" s="9"/>
      <c r="E169" s="9"/>
      <c r="F169" s="9"/>
      <c r="G169" s="9"/>
      <c r="H169" s="10"/>
      <c r="I169" s="11"/>
    </row>
    <row r="170" spans="3:9" x14ac:dyDescent="0.25">
      <c r="C170" s="9"/>
      <c r="D170" s="9"/>
      <c r="E170" s="9"/>
      <c r="F170" s="9"/>
      <c r="G170" s="9"/>
      <c r="H170" s="10"/>
      <c r="I170" s="11"/>
    </row>
    <row r="171" spans="3:9" x14ac:dyDescent="0.25">
      <c r="C171" s="9"/>
      <c r="D171" s="9"/>
      <c r="E171" s="9"/>
      <c r="F171" s="9"/>
      <c r="G171" s="9"/>
      <c r="H171" s="10"/>
      <c r="I171" s="11"/>
    </row>
    <row r="172" spans="3:9" x14ac:dyDescent="0.25">
      <c r="C172" s="9"/>
      <c r="D172" s="9"/>
      <c r="E172" s="9"/>
      <c r="F172" s="9"/>
      <c r="G172" s="9"/>
      <c r="H172" s="10"/>
      <c r="I172" s="11"/>
    </row>
    <row r="173" spans="3:9" x14ac:dyDescent="0.25">
      <c r="C173" s="9"/>
      <c r="D173" s="9"/>
      <c r="E173" s="9"/>
      <c r="F173" s="9"/>
      <c r="G173" s="9"/>
      <c r="H173" s="10"/>
      <c r="I173" s="11"/>
    </row>
    <row r="174" spans="3:9" x14ac:dyDescent="0.25">
      <c r="C174" s="9"/>
      <c r="D174" s="9"/>
      <c r="E174" s="9"/>
      <c r="F174" s="9"/>
      <c r="G174" s="9"/>
      <c r="H174" s="10"/>
      <c r="I174" s="11"/>
    </row>
    <row r="175" spans="3:9" x14ac:dyDescent="0.25">
      <c r="C175" s="9"/>
      <c r="D175" s="9"/>
      <c r="E175" s="9"/>
      <c r="F175" s="9"/>
      <c r="G175" s="9"/>
      <c r="H175" s="10"/>
      <c r="I175" s="11"/>
    </row>
    <row r="176" spans="3:9" x14ac:dyDescent="0.25">
      <c r="C176" s="9"/>
      <c r="D176" s="9"/>
      <c r="E176" s="9"/>
      <c r="F176" s="9"/>
      <c r="G176" s="9"/>
      <c r="H176" s="10"/>
      <c r="I176" s="11"/>
    </row>
    <row r="177" spans="3:9" x14ac:dyDescent="0.25">
      <c r="C177" s="9"/>
      <c r="D177" s="9"/>
      <c r="E177" s="9"/>
      <c r="F177" s="9"/>
      <c r="G177" s="9"/>
      <c r="H177" s="10"/>
      <c r="I177" s="11"/>
    </row>
    <row r="178" spans="3:9" x14ac:dyDescent="0.25">
      <c r="C178" s="9"/>
      <c r="D178" s="9"/>
      <c r="E178" s="9"/>
      <c r="F178" s="9"/>
      <c r="G178" s="9"/>
      <c r="H178" s="10"/>
      <c r="I178" s="11"/>
    </row>
    <row r="179" spans="3:9" x14ac:dyDescent="0.25">
      <c r="C179" s="9"/>
      <c r="D179" s="9"/>
      <c r="E179" s="9"/>
      <c r="F179" s="9"/>
      <c r="G179" s="9"/>
      <c r="H179" s="10"/>
      <c r="I179" s="11"/>
    </row>
    <row r="180" spans="3:9" x14ac:dyDescent="0.25">
      <c r="C180" s="9"/>
      <c r="D180" s="9"/>
      <c r="E180" s="9"/>
      <c r="F180" s="9"/>
      <c r="G180" s="9"/>
      <c r="H180" s="10"/>
      <c r="I180" s="11"/>
    </row>
    <row r="181" spans="3:9" x14ac:dyDescent="0.25">
      <c r="C181" s="9"/>
      <c r="D181" s="9"/>
      <c r="E181" s="9"/>
      <c r="F181" s="9"/>
      <c r="G181" s="9"/>
      <c r="H181" s="10"/>
      <c r="I181" s="11"/>
    </row>
    <row r="182" spans="3:9" x14ac:dyDescent="0.25">
      <c r="C182" s="9"/>
      <c r="D182" s="9"/>
      <c r="E182" s="9"/>
      <c r="F182" s="9"/>
      <c r="G182" s="9"/>
      <c r="H182" s="10"/>
      <c r="I182" s="11"/>
    </row>
    <row r="183" spans="3:9" x14ac:dyDescent="0.25">
      <c r="C183" s="9"/>
      <c r="D183" s="9"/>
      <c r="E183" s="9"/>
      <c r="F183" s="9"/>
      <c r="G183" s="9"/>
      <c r="H183" s="10"/>
      <c r="I183" s="11"/>
    </row>
    <row r="184" spans="3:9" x14ac:dyDescent="0.25">
      <c r="C184" s="9"/>
      <c r="D184" s="9"/>
      <c r="E184" s="9"/>
      <c r="F184" s="9"/>
      <c r="G184" s="9"/>
      <c r="H184" s="10"/>
      <c r="I184" s="11"/>
    </row>
    <row r="185" spans="3:9" x14ac:dyDescent="0.25">
      <c r="C185" s="9"/>
      <c r="D185" s="9"/>
      <c r="E185" s="9"/>
      <c r="F185" s="9"/>
      <c r="G185" s="9"/>
      <c r="H185" s="10"/>
      <c r="I185" s="11"/>
    </row>
    <row r="186" spans="3:9" x14ac:dyDescent="0.25">
      <c r="C186" s="9"/>
      <c r="D186" s="9"/>
      <c r="E186" s="9"/>
      <c r="F186" s="9"/>
      <c r="G186" s="9"/>
      <c r="H186" s="10"/>
      <c r="I186" s="11"/>
    </row>
    <row r="187" spans="3:9" x14ac:dyDescent="0.25">
      <c r="C187" s="9"/>
      <c r="D187" s="9"/>
      <c r="E187" s="9"/>
      <c r="F187" s="9"/>
      <c r="G187" s="9"/>
      <c r="H187" s="10"/>
      <c r="I187" s="11"/>
    </row>
    <row r="188" spans="3:9" x14ac:dyDescent="0.25">
      <c r="C188" s="9"/>
      <c r="D188" s="9"/>
      <c r="E188" s="9"/>
      <c r="F188" s="9"/>
      <c r="G188" s="9"/>
      <c r="H188" s="10"/>
      <c r="I188" s="11"/>
    </row>
    <row r="189" spans="3:9" x14ac:dyDescent="0.25">
      <c r="C189" s="9"/>
      <c r="D189" s="9"/>
      <c r="E189" s="9"/>
      <c r="F189" s="9"/>
      <c r="G189" s="9"/>
      <c r="H189" s="10"/>
      <c r="I189" s="11"/>
    </row>
    <row r="190" spans="3:9" x14ac:dyDescent="0.25">
      <c r="C190" s="9"/>
      <c r="D190" s="9"/>
      <c r="E190" s="9"/>
      <c r="F190" s="9"/>
      <c r="G190" s="9"/>
      <c r="H190" s="10"/>
      <c r="I190" s="11"/>
    </row>
    <row r="191" spans="3:9" x14ac:dyDescent="0.25">
      <c r="C191" s="9"/>
      <c r="D191" s="9"/>
      <c r="E191" s="9"/>
      <c r="F191" s="9"/>
      <c r="G191" s="9"/>
      <c r="H191" s="10"/>
      <c r="I191" s="11"/>
    </row>
    <row r="192" spans="3:9" x14ac:dyDescent="0.25">
      <c r="C192" s="9"/>
      <c r="D192" s="9"/>
      <c r="E192" s="9"/>
      <c r="F192" s="9"/>
      <c r="G192" s="9"/>
      <c r="H192" s="10"/>
      <c r="I192" s="11"/>
    </row>
    <row r="193" spans="3:9" x14ac:dyDescent="0.25">
      <c r="C193" s="9"/>
      <c r="D193" s="9"/>
      <c r="E193" s="9"/>
      <c r="F193" s="9"/>
      <c r="G193" s="9"/>
      <c r="H193" s="10"/>
      <c r="I193" s="11"/>
    </row>
    <row r="194" spans="3:9" x14ac:dyDescent="0.25">
      <c r="C194" s="9"/>
      <c r="D194" s="9"/>
      <c r="E194" s="9"/>
      <c r="F194" s="9"/>
      <c r="G194" s="9"/>
      <c r="H194" s="10"/>
      <c r="I194" s="11"/>
    </row>
    <row r="195" spans="3:9" x14ac:dyDescent="0.25">
      <c r="C195" s="9"/>
      <c r="D195" s="9"/>
      <c r="E195" s="9"/>
      <c r="F195" s="9"/>
      <c r="G195" s="9"/>
      <c r="H195" s="10"/>
      <c r="I195" s="11"/>
    </row>
    <row r="196" spans="3:9" x14ac:dyDescent="0.25">
      <c r="C196" s="9"/>
      <c r="D196" s="9"/>
      <c r="E196" s="9"/>
      <c r="F196" s="9"/>
      <c r="G196" s="9"/>
      <c r="H196" s="10"/>
      <c r="I196" s="11"/>
    </row>
    <row r="197" spans="3:9" x14ac:dyDescent="0.25">
      <c r="C197" s="9"/>
      <c r="D197" s="9"/>
      <c r="E197" s="9"/>
      <c r="F197" s="9"/>
      <c r="G197" s="9"/>
      <c r="H197" s="10"/>
      <c r="I197" s="11"/>
    </row>
    <row r="198" spans="3:9" x14ac:dyDescent="0.25">
      <c r="C198" s="9"/>
      <c r="D198" s="9"/>
      <c r="E198" s="9"/>
      <c r="F198" s="9"/>
      <c r="G198" s="9"/>
      <c r="H198" s="10"/>
      <c r="I198" s="11"/>
    </row>
    <row r="199" spans="3:9" x14ac:dyDescent="0.25">
      <c r="C199" s="9"/>
      <c r="D199" s="9"/>
      <c r="E199" s="9"/>
      <c r="F199" s="9"/>
      <c r="G199" s="9"/>
      <c r="H199" s="10"/>
      <c r="I199" s="11"/>
    </row>
    <row r="200" spans="3:9" x14ac:dyDescent="0.25">
      <c r="C200" s="9"/>
      <c r="D200" s="9"/>
      <c r="E200" s="9"/>
      <c r="F200" s="9"/>
      <c r="G200" s="9"/>
      <c r="H200" s="10"/>
      <c r="I200" s="11"/>
    </row>
    <row r="201" spans="3:9" x14ac:dyDescent="0.25">
      <c r="C201" s="9"/>
      <c r="D201" s="9"/>
      <c r="E201" s="9"/>
      <c r="F201" s="9"/>
      <c r="G201" s="9"/>
      <c r="H201" s="10"/>
      <c r="I201" s="11"/>
    </row>
    <row r="202" spans="3:9" x14ac:dyDescent="0.25">
      <c r="C202" s="9"/>
      <c r="D202" s="9"/>
      <c r="E202" s="9"/>
      <c r="F202" s="9"/>
      <c r="G202" s="9"/>
      <c r="H202" s="10"/>
      <c r="I202" s="11"/>
    </row>
    <row r="203" spans="3:9" x14ac:dyDescent="0.25">
      <c r="C203" s="9"/>
      <c r="D203" s="9"/>
      <c r="E203" s="9"/>
      <c r="F203" s="9"/>
      <c r="G203" s="9"/>
      <c r="H203" s="10"/>
      <c r="I203" s="11"/>
    </row>
    <row r="204" spans="3:9" x14ac:dyDescent="0.25">
      <c r="C204" s="9"/>
      <c r="D204" s="9"/>
      <c r="E204" s="9"/>
      <c r="F204" s="9"/>
      <c r="G204" s="9"/>
      <c r="H204" s="10"/>
      <c r="I204" s="11"/>
    </row>
    <row r="205" spans="3:9" x14ac:dyDescent="0.25">
      <c r="C205" s="9"/>
      <c r="D205" s="9"/>
      <c r="E205" s="9"/>
      <c r="F205" s="9"/>
      <c r="G205" s="9"/>
      <c r="H205" s="10"/>
      <c r="I205" s="11"/>
    </row>
    <row r="206" spans="3:9" x14ac:dyDescent="0.25">
      <c r="C206" s="9"/>
      <c r="D206" s="9"/>
      <c r="E206" s="9"/>
      <c r="F206" s="9"/>
      <c r="G206" s="9"/>
      <c r="H206" s="10"/>
      <c r="I206" s="11"/>
    </row>
    <row r="207" spans="3:9" x14ac:dyDescent="0.25">
      <c r="C207" s="9"/>
      <c r="D207" s="9"/>
      <c r="E207" s="9"/>
      <c r="F207" s="9"/>
      <c r="G207" s="9"/>
      <c r="H207" s="10"/>
      <c r="I207" s="11"/>
    </row>
    <row r="208" spans="3:9" x14ac:dyDescent="0.25">
      <c r="C208" s="9"/>
      <c r="D208" s="9"/>
      <c r="E208" s="9"/>
      <c r="F208" s="9"/>
      <c r="G208" s="9"/>
      <c r="H208" s="10"/>
      <c r="I208" s="11"/>
    </row>
    <row r="209" spans="3:9" x14ac:dyDescent="0.25">
      <c r="C209" s="9"/>
      <c r="D209" s="9"/>
      <c r="E209" s="9"/>
      <c r="F209" s="9"/>
      <c r="G209" s="9"/>
      <c r="H209" s="10"/>
      <c r="I209" s="11"/>
    </row>
    <row r="210" spans="3:9" x14ac:dyDescent="0.25">
      <c r="C210" s="9"/>
      <c r="D210" s="9"/>
      <c r="E210" s="9"/>
      <c r="F210" s="9"/>
      <c r="G210" s="9"/>
      <c r="H210" s="10"/>
      <c r="I210" s="11"/>
    </row>
    <row r="211" spans="3:9" x14ac:dyDescent="0.25">
      <c r="C211" s="9"/>
      <c r="D211" s="9"/>
      <c r="E211" s="9"/>
      <c r="F211" s="9"/>
      <c r="G211" s="9"/>
      <c r="H211" s="10"/>
      <c r="I211" s="11"/>
    </row>
    <row r="212" spans="3:9" x14ac:dyDescent="0.25">
      <c r="C212" s="9"/>
      <c r="D212" s="9"/>
      <c r="E212" s="9"/>
      <c r="F212" s="9"/>
      <c r="G212" s="9"/>
      <c r="H212" s="10"/>
      <c r="I212" s="11"/>
    </row>
    <row r="213" spans="3:9" x14ac:dyDescent="0.25">
      <c r="C213" s="9"/>
      <c r="D213" s="9"/>
      <c r="E213" s="9"/>
      <c r="F213" s="9"/>
      <c r="G213" s="9"/>
      <c r="H213" s="10"/>
      <c r="I213" s="11"/>
    </row>
    <row r="214" spans="3:9" x14ac:dyDescent="0.25">
      <c r="C214" s="9"/>
      <c r="D214" s="9"/>
      <c r="E214" s="9"/>
      <c r="F214" s="9"/>
      <c r="G214" s="9"/>
      <c r="H214" s="10"/>
      <c r="I214" s="11"/>
    </row>
    <row r="215" spans="3:9" x14ac:dyDescent="0.25">
      <c r="C215" s="9"/>
      <c r="D215" s="9"/>
      <c r="E215" s="9"/>
      <c r="F215" s="9"/>
      <c r="G215" s="9"/>
      <c r="H215" s="10"/>
      <c r="I215" s="11"/>
    </row>
    <row r="216" spans="3:9" x14ac:dyDescent="0.25">
      <c r="C216" s="9"/>
      <c r="D216" s="9"/>
      <c r="E216" s="9"/>
      <c r="F216" s="9"/>
      <c r="G216" s="9"/>
      <c r="H216" s="10"/>
      <c r="I216" s="11"/>
    </row>
    <row r="217" spans="3:9" x14ac:dyDescent="0.25">
      <c r="C217" s="9"/>
      <c r="D217" s="9"/>
      <c r="E217" s="9"/>
      <c r="F217" s="9"/>
      <c r="G217" s="9"/>
      <c r="H217" s="10"/>
      <c r="I217" s="11"/>
    </row>
    <row r="218" spans="3:9" x14ac:dyDescent="0.25">
      <c r="C218" s="9"/>
      <c r="D218" s="9"/>
      <c r="E218" s="9"/>
      <c r="F218" s="9"/>
      <c r="G218" s="9"/>
      <c r="H218" s="10"/>
      <c r="I218" s="11"/>
    </row>
    <row r="219" spans="3:9" x14ac:dyDescent="0.25">
      <c r="C219" s="9"/>
      <c r="D219" s="9"/>
      <c r="E219" s="9"/>
      <c r="F219" s="9"/>
      <c r="G219" s="9"/>
      <c r="H219" s="10"/>
      <c r="I219" s="11"/>
    </row>
    <row r="220" spans="3:9" x14ac:dyDescent="0.25">
      <c r="C220" s="9"/>
      <c r="D220" s="9"/>
      <c r="E220" s="9"/>
      <c r="F220" s="9"/>
      <c r="G220" s="9"/>
      <c r="H220" s="10"/>
      <c r="I220" s="11"/>
    </row>
    <row r="221" spans="3:9" x14ac:dyDescent="0.25">
      <c r="C221" s="9"/>
      <c r="D221" s="9"/>
      <c r="E221" s="9"/>
      <c r="F221" s="9"/>
      <c r="G221" s="9"/>
      <c r="H221" s="10"/>
      <c r="I221" s="11"/>
    </row>
    <row r="222" spans="3:9" x14ac:dyDescent="0.25">
      <c r="C222" s="9"/>
      <c r="D222" s="9"/>
      <c r="E222" s="9"/>
      <c r="F222" s="9"/>
      <c r="G222" s="9"/>
      <c r="H222" s="10"/>
      <c r="I222" s="11"/>
    </row>
    <row r="223" spans="3:9" x14ac:dyDescent="0.25">
      <c r="C223" s="9"/>
      <c r="D223" s="9"/>
      <c r="E223" s="9"/>
      <c r="F223" s="9"/>
      <c r="G223" s="9"/>
      <c r="H223" s="10"/>
      <c r="I223" s="11"/>
    </row>
    <row r="224" spans="3:9" x14ac:dyDescent="0.25">
      <c r="C224" s="9"/>
      <c r="D224" s="9"/>
      <c r="E224" s="9"/>
      <c r="F224" s="9"/>
      <c r="G224" s="9"/>
      <c r="H224" s="10"/>
      <c r="I224" s="11"/>
    </row>
    <row r="225" spans="3:9" x14ac:dyDescent="0.25">
      <c r="C225" s="9"/>
      <c r="D225" s="9"/>
      <c r="E225" s="9"/>
      <c r="F225" s="9"/>
      <c r="G225" s="9"/>
      <c r="H225" s="10"/>
      <c r="I225" s="11"/>
    </row>
    <row r="226" spans="3:9" x14ac:dyDescent="0.25">
      <c r="C226" s="9"/>
      <c r="D226" s="9"/>
      <c r="E226" s="9"/>
      <c r="F226" s="9"/>
      <c r="G226" s="9"/>
      <c r="H226" s="10"/>
      <c r="I226" s="11"/>
    </row>
    <row r="227" spans="3:9" x14ac:dyDescent="0.25">
      <c r="C227" s="9"/>
      <c r="D227" s="9"/>
      <c r="E227" s="9"/>
      <c r="F227" s="9"/>
      <c r="G227" s="9"/>
      <c r="H227" s="10"/>
      <c r="I227" s="11"/>
    </row>
    <row r="228" spans="3:9" x14ac:dyDescent="0.25">
      <c r="C228" s="9"/>
      <c r="D228" s="9"/>
      <c r="E228" s="9"/>
      <c r="F228" s="9"/>
      <c r="G228" s="9"/>
      <c r="H228" s="10"/>
      <c r="I228" s="11"/>
    </row>
    <row r="229" spans="3:9" x14ac:dyDescent="0.25">
      <c r="C229" s="9"/>
      <c r="D229" s="9"/>
      <c r="E229" s="9"/>
      <c r="F229" s="9"/>
      <c r="G229" s="9"/>
      <c r="H229" s="10"/>
      <c r="I229" s="11"/>
    </row>
    <row r="230" spans="3:9" x14ac:dyDescent="0.25">
      <c r="C230" s="9"/>
      <c r="D230" s="9"/>
      <c r="E230" s="9"/>
      <c r="F230" s="9"/>
      <c r="G230" s="9"/>
      <c r="H230" s="10"/>
      <c r="I230" s="11"/>
    </row>
    <row r="231" spans="3:9" x14ac:dyDescent="0.25">
      <c r="C231" s="9"/>
      <c r="D231" s="9"/>
      <c r="E231" s="9"/>
      <c r="F231" s="9"/>
      <c r="G231" s="9"/>
      <c r="H231" s="10"/>
      <c r="I231" s="11"/>
    </row>
    <row r="232" spans="3:9" x14ac:dyDescent="0.25">
      <c r="C232" s="9"/>
      <c r="D232" s="9"/>
      <c r="E232" s="9"/>
      <c r="F232" s="9"/>
      <c r="G232" s="9"/>
      <c r="H232" s="10"/>
      <c r="I232" s="11"/>
    </row>
    <row r="233" spans="3:9" x14ac:dyDescent="0.25">
      <c r="C233" s="9"/>
      <c r="D233" s="9"/>
      <c r="E233" s="9"/>
      <c r="F233" s="9"/>
      <c r="G233" s="9"/>
      <c r="H233" s="10"/>
      <c r="I233" s="11"/>
    </row>
    <row r="234" spans="3:9" x14ac:dyDescent="0.25">
      <c r="C234" s="9"/>
      <c r="D234" s="9"/>
      <c r="E234" s="9"/>
      <c r="F234" s="9"/>
      <c r="G234" s="9"/>
      <c r="H234" s="10"/>
      <c r="I234" s="11"/>
    </row>
    <row r="235" spans="3:9" x14ac:dyDescent="0.25">
      <c r="C235" s="9"/>
      <c r="D235" s="9"/>
      <c r="E235" s="9"/>
      <c r="F235" s="9"/>
      <c r="G235" s="9"/>
      <c r="H235" s="10"/>
      <c r="I235" s="11"/>
    </row>
    <row r="236" spans="3:9" x14ac:dyDescent="0.25">
      <c r="C236" s="9"/>
      <c r="D236" s="9"/>
      <c r="E236" s="9"/>
      <c r="F236" s="9"/>
      <c r="G236" s="9"/>
      <c r="H236" s="10"/>
      <c r="I236" s="11"/>
    </row>
    <row r="237" spans="3:9" x14ac:dyDescent="0.25">
      <c r="C237" s="9"/>
      <c r="D237" s="9"/>
      <c r="E237" s="9"/>
      <c r="F237" s="9"/>
      <c r="G237" s="9"/>
      <c r="H237" s="10"/>
      <c r="I237" s="11"/>
    </row>
    <row r="238" spans="3:9" x14ac:dyDescent="0.25">
      <c r="C238" s="9"/>
      <c r="D238" s="9"/>
      <c r="E238" s="9"/>
      <c r="F238" s="9"/>
      <c r="G238" s="9"/>
      <c r="H238" s="10"/>
      <c r="I238" s="11"/>
    </row>
    <row r="239" spans="3:9" x14ac:dyDescent="0.25">
      <c r="C239" s="9"/>
      <c r="D239" s="9"/>
      <c r="E239" s="9"/>
      <c r="F239" s="9"/>
      <c r="G239" s="9"/>
      <c r="H239" s="10"/>
      <c r="I239" s="11"/>
    </row>
    <row r="240" spans="3:9" x14ac:dyDescent="0.25">
      <c r="C240" s="9"/>
      <c r="D240" s="9"/>
      <c r="E240" s="9"/>
      <c r="F240" s="9"/>
      <c r="G240" s="9"/>
      <c r="H240" s="10"/>
      <c r="I240" s="11"/>
    </row>
    <row r="241" spans="3:9" x14ac:dyDescent="0.25">
      <c r="C241" s="9"/>
      <c r="D241" s="9"/>
      <c r="E241" s="9"/>
      <c r="F241" s="9"/>
      <c r="G241" s="9"/>
      <c r="H241" s="10"/>
      <c r="I241" s="11"/>
    </row>
    <row r="242" spans="3:9" x14ac:dyDescent="0.25">
      <c r="C242" s="9"/>
      <c r="D242" s="9"/>
      <c r="E242" s="9"/>
      <c r="F242" s="9"/>
      <c r="G242" s="9"/>
      <c r="H242" s="10"/>
      <c r="I242" s="11"/>
    </row>
    <row r="243" spans="3:9" x14ac:dyDescent="0.25">
      <c r="C243" s="9"/>
      <c r="D243" s="9"/>
      <c r="E243" s="9"/>
      <c r="F243" s="9"/>
      <c r="G243" s="9"/>
      <c r="H243" s="10"/>
      <c r="I243" s="11"/>
    </row>
    <row r="244" spans="3:9" x14ac:dyDescent="0.25">
      <c r="C244" s="9"/>
      <c r="D244" s="9"/>
      <c r="E244" s="9"/>
      <c r="F244" s="9"/>
      <c r="G244" s="9"/>
      <c r="H244" s="10"/>
      <c r="I244" s="11"/>
    </row>
    <row r="245" spans="3:9" x14ac:dyDescent="0.25">
      <c r="C245" s="9"/>
      <c r="D245" s="9"/>
      <c r="E245" s="9"/>
      <c r="F245" s="9"/>
      <c r="G245" s="9"/>
      <c r="H245" s="10"/>
      <c r="I245" s="11"/>
    </row>
    <row r="246" spans="3:9" x14ac:dyDescent="0.25">
      <c r="C246" s="9"/>
      <c r="D246" s="9"/>
      <c r="E246" s="9"/>
      <c r="F246" s="9"/>
      <c r="G246" s="9"/>
      <c r="H246" s="10"/>
      <c r="I246" s="11"/>
    </row>
    <row r="247" spans="3:9" x14ac:dyDescent="0.25">
      <c r="C247" s="9"/>
      <c r="D247" s="9"/>
      <c r="E247" s="9"/>
      <c r="F247" s="9"/>
      <c r="G247" s="9"/>
      <c r="H247" s="10"/>
      <c r="I247" s="11"/>
    </row>
    <row r="248" spans="3:9" x14ac:dyDescent="0.25">
      <c r="C248" s="9"/>
      <c r="D248" s="9"/>
      <c r="E248" s="9"/>
      <c r="F248" s="9"/>
      <c r="G248" s="9"/>
      <c r="H248" s="10"/>
      <c r="I248" s="11"/>
    </row>
    <row r="249" spans="3:9" x14ac:dyDescent="0.25">
      <c r="C249" s="9"/>
      <c r="D249" s="9"/>
      <c r="E249" s="9"/>
      <c r="F249" s="9"/>
      <c r="G249" s="9"/>
      <c r="H249" s="10"/>
      <c r="I249" s="11"/>
    </row>
    <row r="250" spans="3:9" x14ac:dyDescent="0.25">
      <c r="C250" s="9"/>
      <c r="D250" s="9"/>
      <c r="E250" s="9"/>
      <c r="F250" s="9"/>
      <c r="G250" s="9"/>
      <c r="H250" s="10"/>
      <c r="I250" s="11"/>
    </row>
    <row r="251" spans="3:9" x14ac:dyDescent="0.25">
      <c r="C251" s="9"/>
      <c r="D251" s="9"/>
      <c r="E251" s="9"/>
      <c r="F251" s="9"/>
      <c r="G251" s="9"/>
      <c r="H251" s="10"/>
      <c r="I251" s="11"/>
    </row>
    <row r="252" spans="3:9" x14ac:dyDescent="0.25">
      <c r="C252" s="9"/>
      <c r="D252" s="9"/>
      <c r="E252" s="9"/>
      <c r="F252" s="9"/>
      <c r="G252" s="9"/>
      <c r="H252" s="10"/>
      <c r="I252" s="11"/>
    </row>
    <row r="253" spans="3:9" x14ac:dyDescent="0.25">
      <c r="C253" s="9"/>
      <c r="D253" s="9"/>
      <c r="E253" s="9"/>
      <c r="F253" s="9"/>
      <c r="G253" s="9"/>
      <c r="H253" s="10"/>
      <c r="I253" s="11"/>
    </row>
    <row r="254" spans="3:9" x14ac:dyDescent="0.25">
      <c r="C254" s="9"/>
      <c r="D254" s="9"/>
      <c r="E254" s="9"/>
      <c r="F254" s="9"/>
      <c r="G254" s="9"/>
      <c r="H254" s="10"/>
      <c r="I254" s="11"/>
    </row>
    <row r="255" spans="3:9" x14ac:dyDescent="0.25">
      <c r="C255" s="9"/>
      <c r="D255" s="9"/>
      <c r="E255" s="9"/>
      <c r="F255" s="9"/>
      <c r="G255" s="9"/>
      <c r="H255" s="10"/>
      <c r="I255" s="11"/>
    </row>
    <row r="256" spans="3:9" x14ac:dyDescent="0.25">
      <c r="C256" s="9"/>
      <c r="D256" s="9"/>
      <c r="E256" s="9"/>
      <c r="F256" s="9"/>
      <c r="G256" s="9"/>
      <c r="H256" s="10"/>
      <c r="I256" s="11"/>
    </row>
    <row r="257" spans="3:9" x14ac:dyDescent="0.25">
      <c r="C257" s="9"/>
      <c r="D257" s="9"/>
      <c r="E257" s="9"/>
      <c r="F257" s="9"/>
      <c r="G257" s="9"/>
      <c r="H257" s="10"/>
      <c r="I257" s="11"/>
    </row>
    <row r="258" spans="3:9" x14ac:dyDescent="0.25">
      <c r="C258" s="9"/>
      <c r="D258" s="9"/>
      <c r="E258" s="9"/>
      <c r="F258" s="9"/>
      <c r="G258" s="9"/>
      <c r="H258" s="10"/>
      <c r="I258" s="11"/>
    </row>
    <row r="259" spans="3:9" x14ac:dyDescent="0.25">
      <c r="C259" s="9"/>
      <c r="D259" s="9"/>
      <c r="E259" s="9"/>
      <c r="F259" s="9"/>
      <c r="G259" s="9"/>
      <c r="H259" s="10"/>
      <c r="I259" s="11"/>
    </row>
    <row r="260" spans="3:9" x14ac:dyDescent="0.25">
      <c r="C260" s="9"/>
      <c r="D260" s="9"/>
      <c r="E260" s="9"/>
      <c r="F260" s="9"/>
      <c r="G260" s="9"/>
      <c r="H260" s="10"/>
      <c r="I260" s="11"/>
    </row>
    <row r="261" spans="3:9" x14ac:dyDescent="0.25">
      <c r="C261" s="9"/>
      <c r="D261" s="9"/>
      <c r="E261" s="9"/>
      <c r="F261" s="9"/>
      <c r="G261" s="9"/>
      <c r="H261" s="10"/>
      <c r="I261" s="11"/>
    </row>
    <row r="262" spans="3:9" x14ac:dyDescent="0.25">
      <c r="C262" s="9"/>
      <c r="D262" s="9"/>
      <c r="E262" s="9"/>
      <c r="F262" s="9"/>
      <c r="G262" s="9"/>
      <c r="H262" s="10"/>
      <c r="I262" s="11"/>
    </row>
    <row r="263" spans="3:9" x14ac:dyDescent="0.25">
      <c r="C263" s="9"/>
      <c r="D263" s="9"/>
      <c r="E263" s="9"/>
      <c r="F263" s="9"/>
      <c r="G263" s="9"/>
      <c r="H263" s="10"/>
      <c r="I263" s="11"/>
    </row>
    <row r="264" spans="3:9" x14ac:dyDescent="0.25">
      <c r="C264" s="9"/>
      <c r="D264" s="9"/>
      <c r="E264" s="9"/>
      <c r="F264" s="9"/>
      <c r="G264" s="9"/>
      <c r="H264" s="10"/>
      <c r="I264" s="11"/>
    </row>
    <row r="265" spans="3:9" x14ac:dyDescent="0.25">
      <c r="C265" s="9"/>
      <c r="D265" s="9"/>
      <c r="E265" s="9"/>
      <c r="F265" s="9"/>
      <c r="G265" s="9"/>
      <c r="H265" s="10"/>
      <c r="I265" s="11"/>
    </row>
    <row r="266" spans="3:9" x14ac:dyDescent="0.25">
      <c r="C266" s="9"/>
      <c r="D266" s="9"/>
      <c r="E266" s="9"/>
      <c r="F266" s="9"/>
      <c r="G266" s="9"/>
      <c r="H266" s="10"/>
      <c r="I266" s="11"/>
    </row>
    <row r="267" spans="3:9" x14ac:dyDescent="0.25">
      <c r="C267" s="9"/>
      <c r="D267" s="9"/>
      <c r="E267" s="9"/>
      <c r="F267" s="9"/>
      <c r="G267" s="9"/>
      <c r="H267" s="10"/>
      <c r="I267" s="11"/>
    </row>
    <row r="268" spans="3:9" x14ac:dyDescent="0.25">
      <c r="C268" s="9"/>
      <c r="D268" s="9"/>
      <c r="E268" s="9"/>
      <c r="F268" s="9"/>
      <c r="G268" s="9"/>
      <c r="H268" s="10"/>
      <c r="I268" s="11"/>
    </row>
    <row r="269" spans="3:9" x14ac:dyDescent="0.25">
      <c r="C269" s="9"/>
      <c r="D269" s="9"/>
      <c r="E269" s="9"/>
      <c r="F269" s="9"/>
      <c r="G269" s="9"/>
      <c r="H269" s="10"/>
      <c r="I269" s="11"/>
    </row>
    <row r="270" spans="3:9" x14ac:dyDescent="0.25">
      <c r="C270" s="9"/>
      <c r="D270" s="9"/>
      <c r="E270" s="9"/>
      <c r="F270" s="9"/>
      <c r="G270" s="9"/>
      <c r="H270" s="10"/>
      <c r="I270" s="11"/>
    </row>
    <row r="271" spans="3:9" x14ac:dyDescent="0.25">
      <c r="C271" s="9"/>
      <c r="D271" s="9"/>
      <c r="E271" s="9"/>
      <c r="F271" s="9"/>
      <c r="G271" s="9"/>
      <c r="H271" s="10"/>
      <c r="I271" s="11"/>
    </row>
    <row r="272" spans="3:9" x14ac:dyDescent="0.25">
      <c r="C272" s="9"/>
      <c r="D272" s="9"/>
      <c r="E272" s="9"/>
      <c r="F272" s="9"/>
      <c r="G272" s="9"/>
      <c r="H272" s="10"/>
      <c r="I272" s="11"/>
    </row>
    <row r="273" spans="3:9" x14ac:dyDescent="0.25">
      <c r="C273" s="9"/>
      <c r="D273" s="9"/>
      <c r="E273" s="9"/>
      <c r="F273" s="9"/>
      <c r="G273" s="9"/>
      <c r="H273" s="10"/>
      <c r="I273" s="11"/>
    </row>
    <row r="274" spans="3:9" x14ac:dyDescent="0.25">
      <c r="C274" s="9"/>
      <c r="D274" s="9"/>
      <c r="E274" s="9"/>
      <c r="F274" s="9"/>
      <c r="G274" s="9"/>
      <c r="H274" s="10"/>
      <c r="I274" s="11"/>
    </row>
    <row r="275" spans="3:9" x14ac:dyDescent="0.25">
      <c r="C275" s="9"/>
      <c r="D275" s="9"/>
      <c r="E275" s="9"/>
      <c r="F275" s="9"/>
      <c r="G275" s="9"/>
      <c r="H275" s="10"/>
      <c r="I275" s="11"/>
    </row>
    <row r="276" spans="3:9" x14ac:dyDescent="0.25">
      <c r="C276" s="9"/>
      <c r="D276" s="9"/>
      <c r="E276" s="9"/>
      <c r="F276" s="9"/>
      <c r="G276" s="9"/>
      <c r="H276" s="10"/>
      <c r="I276" s="11"/>
    </row>
    <row r="277" spans="3:9" x14ac:dyDescent="0.25">
      <c r="C277" s="9"/>
      <c r="D277" s="9"/>
      <c r="E277" s="9"/>
      <c r="F277" s="9"/>
      <c r="G277" s="9"/>
      <c r="H277" s="10"/>
      <c r="I277" s="11"/>
    </row>
    <row r="278" spans="3:9" x14ac:dyDescent="0.25">
      <c r="C278" s="9"/>
      <c r="D278" s="9"/>
      <c r="E278" s="9"/>
      <c r="F278" s="9"/>
      <c r="G278" s="9"/>
      <c r="H278" s="10"/>
      <c r="I278" s="11"/>
    </row>
    <row r="279" spans="3:9" x14ac:dyDescent="0.25">
      <c r="C279" s="9"/>
      <c r="D279" s="9"/>
      <c r="E279" s="9"/>
      <c r="F279" s="9"/>
      <c r="G279" s="9"/>
      <c r="H279" s="10"/>
      <c r="I279" s="11"/>
    </row>
    <row r="280" spans="3:9" x14ac:dyDescent="0.25">
      <c r="C280" s="9"/>
      <c r="D280" s="9"/>
      <c r="E280" s="9"/>
      <c r="F280" s="9"/>
      <c r="G280" s="9"/>
      <c r="H280" s="10"/>
      <c r="I280" s="11"/>
    </row>
    <row r="281" spans="3:9" x14ac:dyDescent="0.25">
      <c r="C281" s="9"/>
      <c r="D281" s="9"/>
      <c r="E281" s="9"/>
      <c r="F281" s="9"/>
      <c r="G281" s="9"/>
      <c r="H281" s="10"/>
      <c r="I281" s="11"/>
    </row>
    <row r="282" spans="3:9" x14ac:dyDescent="0.25">
      <c r="C282" s="9"/>
      <c r="D282" s="9"/>
      <c r="E282" s="9"/>
      <c r="F282" s="9"/>
      <c r="G282" s="9"/>
      <c r="H282" s="10"/>
      <c r="I282" s="11"/>
    </row>
    <row r="283" spans="3:9" x14ac:dyDescent="0.25">
      <c r="C283" s="9"/>
      <c r="D283" s="9"/>
      <c r="E283" s="9"/>
      <c r="F283" s="9"/>
      <c r="G283" s="9"/>
      <c r="H283" s="10"/>
      <c r="I283" s="11"/>
    </row>
    <row r="284" spans="3:9" x14ac:dyDescent="0.25">
      <c r="C284" s="9"/>
      <c r="D284" s="9"/>
      <c r="E284" s="9"/>
      <c r="F284" s="9"/>
      <c r="G284" s="9"/>
      <c r="H284" s="10"/>
      <c r="I284" s="11"/>
    </row>
    <row r="285" spans="3:9" x14ac:dyDescent="0.25">
      <c r="C285" s="9"/>
      <c r="D285" s="9"/>
      <c r="E285" s="9"/>
      <c r="F285" s="9"/>
      <c r="G285" s="9"/>
      <c r="H285" s="10"/>
      <c r="I285" s="11"/>
    </row>
    <row r="286" spans="3:9" x14ac:dyDescent="0.25">
      <c r="C286" s="9"/>
      <c r="D286" s="9"/>
      <c r="E286" s="9"/>
      <c r="F286" s="9"/>
      <c r="G286" s="9"/>
      <c r="H286" s="10"/>
      <c r="I286" s="11"/>
    </row>
    <row r="287" spans="3:9" x14ac:dyDescent="0.25">
      <c r="C287" s="9"/>
      <c r="D287" s="9"/>
      <c r="E287" s="9"/>
      <c r="F287" s="9"/>
      <c r="G287" s="9"/>
      <c r="H287" s="10"/>
      <c r="I287" s="11"/>
    </row>
    <row r="288" spans="3:9" x14ac:dyDescent="0.25">
      <c r="C288" s="9"/>
      <c r="D288" s="9"/>
      <c r="E288" s="9"/>
      <c r="F288" s="9"/>
      <c r="G288" s="9"/>
      <c r="H288" s="10"/>
      <c r="I288" s="11"/>
    </row>
    <row r="289" spans="3:9" x14ac:dyDescent="0.25">
      <c r="C289" s="9"/>
      <c r="D289" s="9"/>
      <c r="E289" s="9"/>
      <c r="F289" s="9"/>
      <c r="G289" s="9"/>
      <c r="H289" s="10"/>
      <c r="I289" s="11"/>
    </row>
    <row r="290" spans="3:9" x14ac:dyDescent="0.25">
      <c r="C290" s="9"/>
      <c r="D290" s="9"/>
      <c r="E290" s="9"/>
      <c r="F290" s="9"/>
      <c r="G290" s="9"/>
      <c r="H290" s="10"/>
      <c r="I290" s="11"/>
    </row>
    <row r="291" spans="3:9" x14ac:dyDescent="0.25">
      <c r="C291" s="9"/>
      <c r="D291" s="9"/>
      <c r="E291" s="9"/>
      <c r="F291" s="9"/>
      <c r="G291" s="9"/>
      <c r="H291" s="10"/>
      <c r="I291" s="11"/>
    </row>
    <row r="292" spans="3:9" x14ac:dyDescent="0.25">
      <c r="C292" s="9"/>
      <c r="D292" s="9"/>
      <c r="E292" s="9"/>
      <c r="F292" s="9"/>
      <c r="G292" s="9"/>
      <c r="H292" s="10"/>
      <c r="I292" s="11"/>
    </row>
    <row r="293" spans="3:9" x14ac:dyDescent="0.25">
      <c r="C293" s="9"/>
      <c r="D293" s="9"/>
      <c r="E293" s="9"/>
      <c r="F293" s="9"/>
      <c r="G293" s="9"/>
      <c r="H293" s="10"/>
      <c r="I293" s="11"/>
    </row>
    <row r="294" spans="3:9" x14ac:dyDescent="0.25">
      <c r="C294" s="9"/>
      <c r="D294" s="9"/>
      <c r="E294" s="9"/>
      <c r="F294" s="9"/>
      <c r="G294" s="9"/>
      <c r="H294" s="10"/>
      <c r="I294" s="11"/>
    </row>
    <row r="295" spans="3:9" x14ac:dyDescent="0.25">
      <c r="C295" s="9"/>
      <c r="D295" s="9"/>
      <c r="E295" s="9"/>
      <c r="F295" s="9"/>
      <c r="G295" s="9"/>
      <c r="H295" s="10"/>
      <c r="I295" s="11"/>
    </row>
    <row r="296" spans="3:9" x14ac:dyDescent="0.25">
      <c r="C296" s="9"/>
      <c r="D296" s="9"/>
      <c r="E296" s="9"/>
      <c r="F296" s="9"/>
      <c r="G296" s="9"/>
      <c r="H296" s="10"/>
      <c r="I296" s="11"/>
    </row>
    <row r="297" spans="3:9" x14ac:dyDescent="0.25">
      <c r="C297" s="9"/>
      <c r="D297" s="9"/>
      <c r="E297" s="9"/>
      <c r="F297" s="9"/>
      <c r="G297" s="9"/>
      <c r="H297" s="10"/>
      <c r="I297" s="11"/>
    </row>
    <row r="298" spans="3:9" x14ac:dyDescent="0.25">
      <c r="C298" s="9"/>
      <c r="D298" s="9"/>
      <c r="E298" s="9"/>
      <c r="F298" s="9"/>
      <c r="G298" s="9"/>
      <c r="H298" s="10"/>
      <c r="I298" s="11"/>
    </row>
    <row r="299" spans="3:9" x14ac:dyDescent="0.25">
      <c r="C299" s="9"/>
      <c r="D299" s="9"/>
      <c r="E299" s="9"/>
      <c r="F299" s="9"/>
      <c r="G299" s="9"/>
      <c r="H299" s="10"/>
      <c r="I299" s="11"/>
    </row>
    <row r="300" spans="3:9" x14ac:dyDescent="0.25">
      <c r="C300" s="9"/>
      <c r="D300" s="9"/>
      <c r="E300" s="9"/>
      <c r="F300" s="9"/>
      <c r="G300" s="9"/>
      <c r="H300" s="10"/>
      <c r="I300" s="11"/>
    </row>
    <row r="301" spans="3:9" x14ac:dyDescent="0.25">
      <c r="C301" s="9"/>
      <c r="D301" s="9"/>
      <c r="E301" s="9"/>
      <c r="F301" s="9"/>
      <c r="G301" s="9"/>
      <c r="H301" s="10"/>
      <c r="I301" s="11"/>
    </row>
    <row r="302" spans="3:9" x14ac:dyDescent="0.25">
      <c r="C302" s="9"/>
      <c r="D302" s="9"/>
      <c r="E302" s="9"/>
      <c r="F302" s="9"/>
      <c r="G302" s="9"/>
      <c r="H302" s="10"/>
      <c r="I302" s="11"/>
    </row>
    <row r="303" spans="3:9" x14ac:dyDescent="0.25">
      <c r="C303" s="9"/>
      <c r="D303" s="9"/>
      <c r="E303" s="9"/>
      <c r="F303" s="9"/>
      <c r="G303" s="9"/>
      <c r="H303" s="10"/>
      <c r="I303" s="11"/>
    </row>
    <row r="304" spans="3:9" x14ac:dyDescent="0.25">
      <c r="C304" s="9"/>
      <c r="D304" s="9"/>
      <c r="E304" s="9"/>
      <c r="F304" s="9"/>
      <c r="G304" s="9"/>
      <c r="H304" s="10"/>
      <c r="I304" s="11"/>
    </row>
    <row r="305" spans="3:9" x14ac:dyDescent="0.25">
      <c r="C305" s="9"/>
      <c r="D305" s="9"/>
      <c r="E305" s="9"/>
      <c r="F305" s="9"/>
      <c r="G305" s="9"/>
      <c r="H305" s="10"/>
      <c r="I305" s="11"/>
    </row>
    <row r="306" spans="3:9" x14ac:dyDescent="0.25">
      <c r="C306" s="9"/>
      <c r="D306" s="9"/>
      <c r="E306" s="9"/>
      <c r="F306" s="9"/>
      <c r="G306" s="9"/>
      <c r="H306" s="10"/>
      <c r="I306" s="11"/>
    </row>
    <row r="307" spans="3:9" x14ac:dyDescent="0.25">
      <c r="C307" s="9"/>
      <c r="D307" s="9"/>
      <c r="E307" s="9"/>
      <c r="F307" s="9"/>
      <c r="G307" s="9"/>
      <c r="H307" s="10"/>
      <c r="I307" s="11"/>
    </row>
    <row r="308" spans="3:9" x14ac:dyDescent="0.25">
      <c r="C308" s="9"/>
      <c r="D308" s="9"/>
      <c r="E308" s="9"/>
      <c r="F308" s="9"/>
      <c r="G308" s="9"/>
      <c r="H308" s="10"/>
      <c r="I308" s="11"/>
    </row>
    <row r="309" spans="3:9" x14ac:dyDescent="0.25">
      <c r="C309" s="9"/>
      <c r="D309" s="9"/>
      <c r="E309" s="9"/>
      <c r="F309" s="9"/>
      <c r="G309" s="9"/>
      <c r="H309" s="10"/>
      <c r="I309" s="11"/>
    </row>
    <row r="310" spans="3:9" x14ac:dyDescent="0.25">
      <c r="C310" s="9"/>
      <c r="D310" s="9"/>
      <c r="E310" s="9"/>
      <c r="F310" s="9"/>
      <c r="G310" s="9"/>
      <c r="H310" s="10"/>
      <c r="I310" s="11"/>
    </row>
    <row r="311" spans="3:9" x14ac:dyDescent="0.25">
      <c r="C311" s="9"/>
      <c r="D311" s="9"/>
      <c r="E311" s="9"/>
      <c r="F311" s="9"/>
      <c r="G311" s="9"/>
      <c r="H311" s="10"/>
      <c r="I311" s="11"/>
    </row>
    <row r="312" spans="3:9" x14ac:dyDescent="0.25">
      <c r="C312" s="9"/>
      <c r="D312" s="9"/>
      <c r="E312" s="9"/>
      <c r="F312" s="9"/>
      <c r="G312" s="9"/>
      <c r="H312" s="10"/>
      <c r="I312" s="11"/>
    </row>
    <row r="313" spans="3:9" x14ac:dyDescent="0.25">
      <c r="C313" s="9"/>
      <c r="D313" s="9"/>
      <c r="E313" s="9"/>
      <c r="F313" s="9"/>
      <c r="G313" s="9"/>
      <c r="H313" s="10"/>
      <c r="I313" s="11"/>
    </row>
    <row r="314" spans="3:9" x14ac:dyDescent="0.25">
      <c r="C314" s="9"/>
      <c r="D314" s="9"/>
      <c r="E314" s="9"/>
      <c r="F314" s="9"/>
      <c r="G314" s="9"/>
      <c r="H314" s="10"/>
      <c r="I314" s="11"/>
    </row>
    <row r="315" spans="3:9" x14ac:dyDescent="0.25">
      <c r="C315" s="9"/>
      <c r="D315" s="9"/>
      <c r="E315" s="9"/>
      <c r="F315" s="9"/>
      <c r="G315" s="9"/>
      <c r="H315" s="10"/>
      <c r="I315" s="11"/>
    </row>
    <row r="316" spans="3:9" x14ac:dyDescent="0.25">
      <c r="C316" s="9"/>
      <c r="D316" s="9"/>
      <c r="E316" s="9"/>
      <c r="F316" s="9"/>
      <c r="G316" s="9"/>
      <c r="H316" s="10"/>
      <c r="I316" s="11"/>
    </row>
    <row r="317" spans="3:9" x14ac:dyDescent="0.25">
      <c r="C317" s="9"/>
      <c r="D317" s="9"/>
      <c r="E317" s="9"/>
      <c r="F317" s="9"/>
      <c r="G317" s="9"/>
      <c r="H317" s="10"/>
      <c r="I317" s="11"/>
    </row>
    <row r="318" spans="3:9" x14ac:dyDescent="0.25">
      <c r="C318" s="9"/>
      <c r="D318" s="9"/>
      <c r="E318" s="9"/>
      <c r="F318" s="9"/>
      <c r="G318" s="9"/>
      <c r="H318" s="10"/>
      <c r="I318" s="11"/>
    </row>
    <row r="319" spans="3:9" x14ac:dyDescent="0.25">
      <c r="C319" s="9"/>
      <c r="D319" s="9"/>
      <c r="E319" s="9"/>
      <c r="F319" s="9"/>
      <c r="G319" s="9"/>
      <c r="H319" s="10"/>
      <c r="I319" s="11"/>
    </row>
    <row r="320" spans="3:9" x14ac:dyDescent="0.25">
      <c r="C320" s="9"/>
      <c r="D320" s="9"/>
      <c r="E320" s="9"/>
      <c r="F320" s="9"/>
      <c r="G320" s="9"/>
      <c r="H320" s="10"/>
      <c r="I320" s="11"/>
    </row>
    <row r="321" spans="3:9" x14ac:dyDescent="0.25">
      <c r="C321" s="9"/>
      <c r="D321" s="9"/>
      <c r="E321" s="9"/>
      <c r="F321" s="9"/>
      <c r="G321" s="9"/>
      <c r="H321" s="10"/>
      <c r="I321" s="11"/>
    </row>
    <row r="322" spans="3:9" x14ac:dyDescent="0.25">
      <c r="C322" s="9"/>
      <c r="D322" s="9"/>
      <c r="E322" s="9"/>
      <c r="F322" s="9"/>
      <c r="G322" s="9"/>
      <c r="H322" s="10"/>
      <c r="I322" s="11"/>
    </row>
    <row r="323" spans="3:9" x14ac:dyDescent="0.25">
      <c r="C323" s="9"/>
      <c r="D323" s="9"/>
      <c r="E323" s="9"/>
      <c r="F323" s="9"/>
      <c r="G323" s="9"/>
      <c r="H323" s="10"/>
      <c r="I323" s="11"/>
    </row>
    <row r="324" spans="3:9" x14ac:dyDescent="0.25">
      <c r="C324" s="9"/>
      <c r="D324" s="9"/>
      <c r="E324" s="9"/>
      <c r="F324" s="9"/>
      <c r="G324" s="9"/>
      <c r="H324" s="10"/>
      <c r="I324" s="11"/>
    </row>
    <row r="325" spans="3:9" x14ac:dyDescent="0.25">
      <c r="C325" s="9"/>
      <c r="D325" s="9"/>
      <c r="E325" s="9"/>
      <c r="F325" s="9"/>
      <c r="G325" s="9"/>
      <c r="H325" s="10"/>
      <c r="I325" s="11"/>
    </row>
    <row r="326" spans="3:9" x14ac:dyDescent="0.25">
      <c r="C326" s="9"/>
      <c r="D326" s="9"/>
      <c r="E326" s="9"/>
      <c r="F326" s="9"/>
      <c r="G326" s="9"/>
      <c r="H326" s="10"/>
      <c r="I326" s="11"/>
    </row>
    <row r="327" spans="3:9" x14ac:dyDescent="0.25">
      <c r="C327" s="9"/>
      <c r="D327" s="9"/>
      <c r="E327" s="9"/>
      <c r="F327" s="9"/>
      <c r="G327" s="9"/>
      <c r="H327" s="10"/>
      <c r="I327" s="11"/>
    </row>
    <row r="328" spans="3:9" x14ac:dyDescent="0.25">
      <c r="C328" s="9"/>
      <c r="D328" s="9"/>
      <c r="E328" s="9"/>
      <c r="F328" s="9"/>
      <c r="G328" s="9"/>
      <c r="H328" s="10"/>
      <c r="I328" s="11"/>
    </row>
    <row r="329" spans="3:9" x14ac:dyDescent="0.25">
      <c r="C329" s="9"/>
      <c r="D329" s="9"/>
      <c r="E329" s="9"/>
      <c r="F329" s="9"/>
      <c r="G329" s="9"/>
      <c r="H329" s="10"/>
      <c r="I329" s="11"/>
    </row>
    <row r="330" spans="3:9" x14ac:dyDescent="0.25">
      <c r="C330" s="9"/>
      <c r="D330" s="9"/>
      <c r="E330" s="9"/>
      <c r="F330" s="9"/>
      <c r="G330" s="9"/>
      <c r="H330" s="10"/>
      <c r="I330" s="11"/>
    </row>
    <row r="331" spans="3:9" x14ac:dyDescent="0.25">
      <c r="C331" s="9"/>
      <c r="D331" s="9"/>
      <c r="E331" s="9"/>
      <c r="F331" s="9"/>
      <c r="G331" s="9"/>
      <c r="H331" s="10"/>
      <c r="I331" s="11"/>
    </row>
    <row r="332" spans="3:9" x14ac:dyDescent="0.25">
      <c r="C332" s="9"/>
      <c r="D332" s="9"/>
      <c r="E332" s="9"/>
      <c r="F332" s="9"/>
      <c r="G332" s="9"/>
      <c r="H332" s="10"/>
      <c r="I332" s="11"/>
    </row>
    <row r="333" spans="3:9" x14ac:dyDescent="0.25">
      <c r="C333" s="9"/>
      <c r="D333" s="9"/>
      <c r="E333" s="9"/>
      <c r="F333" s="9"/>
      <c r="G333" s="9"/>
      <c r="H333" s="10"/>
      <c r="I333" s="11"/>
    </row>
    <row r="334" spans="3:9" x14ac:dyDescent="0.25">
      <c r="C334" s="9"/>
      <c r="D334" s="9"/>
      <c r="E334" s="9"/>
      <c r="F334" s="9"/>
      <c r="G334" s="9"/>
      <c r="H334" s="10"/>
      <c r="I334" s="11"/>
    </row>
    <row r="335" spans="3:9" x14ac:dyDescent="0.25">
      <c r="C335" s="9"/>
      <c r="D335" s="9"/>
      <c r="E335" s="9"/>
      <c r="F335" s="9"/>
      <c r="G335" s="9"/>
      <c r="H335" s="10"/>
      <c r="I335" s="11"/>
    </row>
    <row r="336" spans="3:9" x14ac:dyDescent="0.25">
      <c r="C336" s="9"/>
      <c r="D336" s="9"/>
      <c r="E336" s="9"/>
      <c r="F336" s="9"/>
      <c r="G336" s="9"/>
      <c r="H336" s="10"/>
      <c r="I336" s="11"/>
    </row>
    <row r="337" spans="3:9" x14ac:dyDescent="0.25">
      <c r="C337" s="9"/>
      <c r="D337" s="9"/>
      <c r="E337" s="9"/>
      <c r="F337" s="9"/>
      <c r="G337" s="9"/>
      <c r="H337" s="10"/>
      <c r="I337" s="11"/>
    </row>
    <row r="338" spans="3:9" x14ac:dyDescent="0.25">
      <c r="C338" s="9"/>
      <c r="D338" s="9"/>
      <c r="E338" s="9"/>
      <c r="F338" s="9"/>
      <c r="G338" s="9"/>
      <c r="H338" s="10"/>
      <c r="I338" s="11"/>
    </row>
    <row r="339" spans="3:9" x14ac:dyDescent="0.25">
      <c r="C339" s="9"/>
      <c r="D339" s="9"/>
      <c r="E339" s="9"/>
      <c r="F339" s="9"/>
      <c r="G339" s="9"/>
      <c r="H339" s="10"/>
      <c r="I339" s="11"/>
    </row>
    <row r="340" spans="3:9" x14ac:dyDescent="0.25">
      <c r="C340" s="9"/>
      <c r="D340" s="9"/>
      <c r="E340" s="9"/>
      <c r="F340" s="9"/>
      <c r="G340" s="9"/>
      <c r="H340" s="10"/>
      <c r="I340" s="11"/>
    </row>
    <row r="341" spans="3:9" x14ac:dyDescent="0.25">
      <c r="C341" s="9"/>
      <c r="D341" s="9"/>
      <c r="E341" s="9"/>
      <c r="F341" s="9"/>
      <c r="G341" s="9"/>
      <c r="H341" s="10"/>
      <c r="I341" s="11"/>
    </row>
    <row r="342" spans="3:9" x14ac:dyDescent="0.25">
      <c r="C342" s="9"/>
      <c r="D342" s="9"/>
      <c r="E342" s="9"/>
      <c r="F342" s="9"/>
      <c r="G342" s="9"/>
      <c r="H342" s="10"/>
      <c r="I342" s="11"/>
    </row>
    <row r="343" spans="3:9" x14ac:dyDescent="0.25">
      <c r="C343" s="9"/>
      <c r="D343" s="9"/>
      <c r="E343" s="9"/>
      <c r="F343" s="9"/>
      <c r="G343" s="9"/>
      <c r="H343" s="10"/>
      <c r="I343" s="11"/>
    </row>
    <row r="344" spans="3:9" x14ac:dyDescent="0.25">
      <c r="C344" s="9"/>
      <c r="D344" s="9"/>
      <c r="E344" s="9"/>
      <c r="F344" s="9"/>
      <c r="G344" s="9"/>
      <c r="H344" s="10"/>
      <c r="I344" s="11"/>
    </row>
    <row r="345" spans="3:9" x14ac:dyDescent="0.25">
      <c r="C345" s="9"/>
      <c r="D345" s="9"/>
      <c r="E345" s="9"/>
      <c r="F345" s="9"/>
      <c r="G345" s="9"/>
      <c r="H345" s="10"/>
      <c r="I345" s="11"/>
    </row>
    <row r="346" spans="3:9" x14ac:dyDescent="0.25">
      <c r="C346" s="9"/>
      <c r="D346" s="9"/>
      <c r="E346" s="9"/>
      <c r="F346" s="9"/>
      <c r="G346" s="9"/>
      <c r="H346" s="10"/>
      <c r="I346" s="11"/>
    </row>
    <row r="347" spans="3:9" x14ac:dyDescent="0.25">
      <c r="C347" s="9"/>
      <c r="D347" s="9"/>
      <c r="E347" s="9"/>
      <c r="F347" s="9"/>
      <c r="G347" s="9"/>
      <c r="H347" s="10"/>
      <c r="I347" s="11"/>
    </row>
    <row r="348" spans="3:9" x14ac:dyDescent="0.25">
      <c r="C348" s="9"/>
      <c r="D348" s="9"/>
      <c r="E348" s="9"/>
      <c r="F348" s="9"/>
      <c r="G348" s="9"/>
      <c r="H348" s="10"/>
      <c r="I348" s="11"/>
    </row>
    <row r="349" spans="3:9" x14ac:dyDescent="0.25">
      <c r="C349" s="9"/>
      <c r="D349" s="9"/>
      <c r="E349" s="9"/>
      <c r="F349" s="9"/>
      <c r="G349" s="9"/>
      <c r="H349" s="10"/>
      <c r="I349" s="11"/>
    </row>
    <row r="350" spans="3:9" x14ac:dyDescent="0.25">
      <c r="C350" s="9"/>
      <c r="D350" s="9"/>
      <c r="E350" s="9"/>
      <c r="F350" s="9"/>
      <c r="G350" s="9"/>
      <c r="H350" s="10"/>
      <c r="I350" s="11"/>
    </row>
    <row r="351" spans="3:9" x14ac:dyDescent="0.25">
      <c r="C351" s="9"/>
      <c r="D351" s="9"/>
      <c r="E351" s="9"/>
      <c r="F351" s="9"/>
      <c r="G351" s="9"/>
      <c r="H351" s="10"/>
      <c r="I351" s="11"/>
    </row>
    <row r="352" spans="3:9" x14ac:dyDescent="0.25">
      <c r="C352" s="9"/>
      <c r="D352" s="9"/>
      <c r="E352" s="9"/>
      <c r="F352" s="9"/>
      <c r="G352" s="9"/>
      <c r="H352" s="10"/>
      <c r="I352" s="11"/>
    </row>
    <row r="353" spans="3:9" x14ac:dyDescent="0.25">
      <c r="C353" s="9"/>
      <c r="D353" s="9"/>
      <c r="E353" s="9"/>
      <c r="F353" s="9"/>
      <c r="G353" s="9"/>
      <c r="H353" s="10"/>
      <c r="I353" s="11"/>
    </row>
    <row r="354" spans="3:9" x14ac:dyDescent="0.25">
      <c r="C354" s="9"/>
      <c r="D354" s="9"/>
      <c r="E354" s="9"/>
      <c r="F354" s="9"/>
      <c r="G354" s="9"/>
      <c r="H354" s="10"/>
      <c r="I354" s="11"/>
    </row>
    <row r="355" spans="3:9" x14ac:dyDescent="0.25">
      <c r="C355" s="9"/>
      <c r="D355" s="9"/>
      <c r="E355" s="9"/>
      <c r="F355" s="9"/>
      <c r="G355" s="9"/>
      <c r="H355" s="10"/>
      <c r="I355" s="11"/>
    </row>
    <row r="356" spans="3:9" x14ac:dyDescent="0.25">
      <c r="C356" s="9"/>
      <c r="D356" s="9"/>
      <c r="E356" s="9"/>
      <c r="F356" s="9"/>
      <c r="G356" s="9"/>
      <c r="H356" s="10"/>
      <c r="I356" s="11"/>
    </row>
    <row r="357" spans="3:9" x14ac:dyDescent="0.25">
      <c r="C357" s="9"/>
      <c r="D357" s="9"/>
      <c r="E357" s="9"/>
      <c r="F357" s="9"/>
      <c r="G357" s="9"/>
      <c r="H357" s="10"/>
      <c r="I357" s="11"/>
    </row>
    <row r="358" spans="3:9" x14ac:dyDescent="0.25">
      <c r="C358" s="9"/>
      <c r="D358" s="9"/>
      <c r="E358" s="9"/>
      <c r="F358" s="9"/>
      <c r="G358" s="9"/>
      <c r="H358" s="10"/>
      <c r="I358" s="11"/>
    </row>
    <row r="359" spans="3:9" x14ac:dyDescent="0.25">
      <c r="C359" s="9"/>
      <c r="D359" s="9"/>
      <c r="E359" s="9"/>
      <c r="F359" s="9"/>
      <c r="G359" s="9"/>
      <c r="H359" s="10"/>
      <c r="I359" s="11"/>
    </row>
    <row r="360" spans="3:9" x14ac:dyDescent="0.25">
      <c r="C360" s="9"/>
      <c r="D360" s="9"/>
      <c r="E360" s="9"/>
      <c r="F360" s="9"/>
      <c r="G360" s="9"/>
      <c r="H360" s="10"/>
      <c r="I360" s="11"/>
    </row>
    <row r="361" spans="3:9" x14ac:dyDescent="0.25">
      <c r="C361" s="9"/>
      <c r="D361" s="9"/>
      <c r="E361" s="9"/>
      <c r="F361" s="9"/>
      <c r="G361" s="9"/>
      <c r="H361" s="10"/>
      <c r="I361" s="11"/>
    </row>
    <row r="362" spans="3:9" x14ac:dyDescent="0.25">
      <c r="C362" s="9"/>
      <c r="D362" s="9"/>
      <c r="E362" s="9"/>
      <c r="F362" s="9"/>
      <c r="G362" s="9"/>
      <c r="H362" s="10"/>
      <c r="I362" s="11"/>
    </row>
    <row r="363" spans="3:9" x14ac:dyDescent="0.25">
      <c r="C363" s="9"/>
      <c r="D363" s="9"/>
      <c r="E363" s="9"/>
      <c r="F363" s="9"/>
      <c r="G363" s="9"/>
      <c r="H363" s="10"/>
      <c r="I363" s="11"/>
    </row>
    <row r="364" spans="3:9" x14ac:dyDescent="0.25">
      <c r="C364" s="9"/>
      <c r="D364" s="9"/>
      <c r="E364" s="9"/>
      <c r="F364" s="9"/>
      <c r="G364" s="9"/>
      <c r="H364" s="10"/>
      <c r="I364" s="11"/>
    </row>
    <row r="365" spans="3:9" x14ac:dyDescent="0.25">
      <c r="C365" s="9"/>
      <c r="D365" s="9"/>
      <c r="E365" s="9"/>
      <c r="F365" s="9"/>
      <c r="G365" s="9"/>
      <c r="H365" s="10"/>
      <c r="I365" s="11"/>
    </row>
    <row r="366" spans="3:9" x14ac:dyDescent="0.25">
      <c r="C366" s="9"/>
      <c r="D366" s="9"/>
      <c r="E366" s="9"/>
      <c r="F366" s="9"/>
      <c r="G366" s="9"/>
      <c r="H366" s="10"/>
      <c r="I366" s="11"/>
    </row>
    <row r="367" spans="3:9" x14ac:dyDescent="0.25">
      <c r="C367" s="9"/>
      <c r="D367" s="9"/>
      <c r="E367" s="9"/>
      <c r="F367" s="9"/>
      <c r="G367" s="9"/>
      <c r="H367" s="10"/>
      <c r="I367" s="11"/>
    </row>
    <row r="368" spans="3:9" x14ac:dyDescent="0.25">
      <c r="C368" s="9"/>
      <c r="D368" s="9"/>
      <c r="E368" s="9"/>
      <c r="F368" s="9"/>
      <c r="G368" s="9"/>
      <c r="H368" s="10"/>
      <c r="I368" s="11"/>
    </row>
    <row r="369" spans="3:9" x14ac:dyDescent="0.25">
      <c r="C369" s="9"/>
      <c r="D369" s="9"/>
      <c r="E369" s="9"/>
      <c r="F369" s="9"/>
      <c r="G369" s="9"/>
      <c r="H369" s="10"/>
      <c r="I369" s="11"/>
    </row>
    <row r="370" spans="3:9" x14ac:dyDescent="0.25">
      <c r="C370" s="9"/>
      <c r="D370" s="9"/>
      <c r="E370" s="9"/>
      <c r="F370" s="9"/>
      <c r="G370" s="9"/>
      <c r="H370" s="10"/>
      <c r="I370" s="11"/>
    </row>
    <row r="371" spans="3:9" x14ac:dyDescent="0.25">
      <c r="C371" s="9"/>
      <c r="D371" s="9"/>
      <c r="E371" s="9"/>
      <c r="F371" s="9"/>
      <c r="G371" s="9"/>
      <c r="H371" s="10"/>
      <c r="I371" s="11"/>
    </row>
    <row r="372" spans="3:9" x14ac:dyDescent="0.25">
      <c r="C372" s="9"/>
      <c r="D372" s="9"/>
      <c r="E372" s="9"/>
      <c r="F372" s="9"/>
      <c r="G372" s="9"/>
      <c r="H372" s="10"/>
      <c r="I372" s="11"/>
    </row>
    <row r="373" spans="3:9" x14ac:dyDescent="0.25">
      <c r="C373" s="9"/>
      <c r="D373" s="9"/>
      <c r="E373" s="9"/>
      <c r="F373" s="9"/>
      <c r="G373" s="9"/>
      <c r="H373" s="10"/>
      <c r="I373" s="11"/>
    </row>
    <row r="374" spans="3:9" x14ac:dyDescent="0.25">
      <c r="C374" s="9"/>
      <c r="D374" s="9"/>
      <c r="E374" s="9"/>
      <c r="F374" s="9"/>
      <c r="G374" s="9"/>
      <c r="H374" s="10"/>
      <c r="I374" s="11"/>
    </row>
    <row r="375" spans="3:9" x14ac:dyDescent="0.25">
      <c r="C375" s="9"/>
      <c r="D375" s="9"/>
      <c r="E375" s="9"/>
      <c r="F375" s="9"/>
      <c r="G375" s="9"/>
      <c r="H375" s="10"/>
      <c r="I375" s="11"/>
    </row>
    <row r="376" spans="3:9" x14ac:dyDescent="0.25">
      <c r="C376" s="9"/>
      <c r="D376" s="9"/>
      <c r="E376" s="9"/>
      <c r="F376" s="9"/>
      <c r="G376" s="9"/>
      <c r="H376" s="10"/>
      <c r="I376" s="11"/>
    </row>
    <row r="377" spans="3:9" x14ac:dyDescent="0.25">
      <c r="C377" s="9"/>
      <c r="D377" s="9"/>
      <c r="E377" s="9"/>
      <c r="F377" s="9"/>
      <c r="G377" s="9"/>
      <c r="H377" s="10"/>
      <c r="I377" s="11"/>
    </row>
    <row r="378" spans="3:9" x14ac:dyDescent="0.25">
      <c r="C378" s="9"/>
      <c r="D378" s="9"/>
      <c r="E378" s="9"/>
      <c r="F378" s="9"/>
      <c r="G378" s="9"/>
      <c r="H378" s="10"/>
      <c r="I378" s="11"/>
    </row>
    <row r="379" spans="3:9" x14ac:dyDescent="0.25">
      <c r="C379" s="9"/>
      <c r="D379" s="9"/>
      <c r="E379" s="9"/>
      <c r="F379" s="9"/>
      <c r="G379" s="9"/>
      <c r="H379" s="10"/>
      <c r="I379" s="11"/>
    </row>
    <row r="380" spans="3:9" x14ac:dyDescent="0.25">
      <c r="C380" s="9"/>
      <c r="D380" s="9"/>
      <c r="E380" s="9"/>
      <c r="F380" s="9"/>
      <c r="G380" s="9"/>
      <c r="H380" s="10"/>
      <c r="I380" s="11"/>
    </row>
    <row r="381" spans="3:9" x14ac:dyDescent="0.25">
      <c r="C381" s="9"/>
      <c r="D381" s="9"/>
      <c r="E381" s="9"/>
      <c r="F381" s="9"/>
      <c r="G381" s="9"/>
      <c r="H381" s="10"/>
      <c r="I381" s="11"/>
    </row>
    <row r="382" spans="3:9" x14ac:dyDescent="0.25">
      <c r="C382" s="9"/>
      <c r="D382" s="9"/>
      <c r="E382" s="9"/>
      <c r="F382" s="9"/>
      <c r="G382" s="9"/>
      <c r="H382" s="10"/>
      <c r="I382" s="11"/>
    </row>
    <row r="383" spans="3:9" x14ac:dyDescent="0.25">
      <c r="C383" s="9"/>
      <c r="D383" s="9"/>
      <c r="E383" s="9"/>
      <c r="F383" s="9"/>
      <c r="G383" s="9"/>
      <c r="H383" s="10"/>
      <c r="I383" s="11"/>
    </row>
    <row r="384" spans="3:9" x14ac:dyDescent="0.25">
      <c r="C384" s="9"/>
      <c r="D384" s="9"/>
      <c r="E384" s="9"/>
      <c r="F384" s="9"/>
      <c r="G384" s="9"/>
      <c r="H384" s="10"/>
      <c r="I384" s="11"/>
    </row>
    <row r="385" spans="3:9" x14ac:dyDescent="0.25">
      <c r="C385" s="9"/>
      <c r="D385" s="9"/>
      <c r="E385" s="9"/>
      <c r="F385" s="9"/>
      <c r="G385" s="9"/>
      <c r="H385" s="10"/>
      <c r="I385" s="11"/>
    </row>
    <row r="386" spans="3:9" x14ac:dyDescent="0.25">
      <c r="C386" s="9"/>
      <c r="D386" s="9"/>
      <c r="E386" s="9"/>
      <c r="F386" s="9"/>
      <c r="G386" s="9"/>
      <c r="H386" s="10"/>
      <c r="I386" s="11"/>
    </row>
    <row r="387" spans="3:9" x14ac:dyDescent="0.25">
      <c r="C387" s="9"/>
      <c r="D387" s="9"/>
      <c r="E387" s="9"/>
      <c r="F387" s="9"/>
      <c r="G387" s="9"/>
      <c r="H387" s="10"/>
      <c r="I387" s="11"/>
    </row>
    <row r="388" spans="3:9" x14ac:dyDescent="0.25">
      <c r="C388" s="9"/>
      <c r="D388" s="9"/>
      <c r="E388" s="9"/>
      <c r="F388" s="9"/>
      <c r="G388" s="9"/>
      <c r="H388" s="10"/>
      <c r="I388" s="11"/>
    </row>
    <row r="389" spans="3:9" x14ac:dyDescent="0.25">
      <c r="C389" s="9"/>
      <c r="D389" s="9"/>
      <c r="E389" s="9"/>
      <c r="F389" s="9"/>
      <c r="G389" s="9"/>
      <c r="H389" s="10"/>
      <c r="I389" s="11"/>
    </row>
    <row r="390" spans="3:9" x14ac:dyDescent="0.25">
      <c r="C390" s="9"/>
      <c r="D390" s="9"/>
      <c r="E390" s="9"/>
      <c r="F390" s="9"/>
      <c r="G390" s="9"/>
      <c r="H390" s="10"/>
      <c r="I390" s="11"/>
    </row>
    <row r="391" spans="3:9" x14ac:dyDescent="0.25">
      <c r="C391" s="9"/>
      <c r="D391" s="9"/>
      <c r="E391" s="9"/>
      <c r="F391" s="9"/>
      <c r="G391" s="9"/>
      <c r="H391" s="10"/>
      <c r="I391" s="11"/>
    </row>
    <row r="392" spans="3:9" x14ac:dyDescent="0.25">
      <c r="C392" s="9"/>
      <c r="D392" s="9"/>
      <c r="E392" s="9"/>
      <c r="F392" s="9"/>
      <c r="G392" s="9"/>
      <c r="H392" s="10"/>
      <c r="I392" s="11"/>
    </row>
    <row r="393" spans="3:9" x14ac:dyDescent="0.25">
      <c r="C393" s="9"/>
      <c r="D393" s="9"/>
      <c r="E393" s="9"/>
      <c r="F393" s="9"/>
      <c r="G393" s="9"/>
      <c r="H393" s="10"/>
      <c r="I393" s="11"/>
    </row>
    <row r="394" spans="3:9" x14ac:dyDescent="0.25">
      <c r="C394" s="9"/>
      <c r="D394" s="9"/>
      <c r="E394" s="9"/>
      <c r="F394" s="9"/>
      <c r="G394" s="9"/>
      <c r="H394" s="10"/>
      <c r="I394" s="11"/>
    </row>
    <row r="395" spans="3:9" x14ac:dyDescent="0.25">
      <c r="C395" s="9"/>
      <c r="D395" s="9"/>
      <c r="E395" s="9"/>
      <c r="F395" s="9"/>
      <c r="G395" s="9"/>
      <c r="H395" s="10"/>
      <c r="I395" s="11"/>
    </row>
    <row r="396" spans="3:9" x14ac:dyDescent="0.25">
      <c r="C396" s="9"/>
      <c r="D396" s="9"/>
      <c r="E396" s="9"/>
      <c r="F396" s="9"/>
      <c r="G396" s="9"/>
      <c r="H396" s="10"/>
      <c r="I396" s="11"/>
    </row>
    <row r="397" spans="3:9" x14ac:dyDescent="0.25">
      <c r="C397" s="9"/>
      <c r="D397" s="9"/>
      <c r="E397" s="9"/>
      <c r="F397" s="9"/>
      <c r="G397" s="9"/>
      <c r="H397" s="10"/>
      <c r="I397" s="11"/>
    </row>
    <row r="398" spans="3:9" x14ac:dyDescent="0.25">
      <c r="C398" s="9"/>
      <c r="D398" s="9"/>
      <c r="E398" s="9"/>
      <c r="F398" s="9"/>
      <c r="G398" s="9"/>
      <c r="H398" s="10"/>
      <c r="I398" s="11"/>
    </row>
    <row r="399" spans="3:9" x14ac:dyDescent="0.25">
      <c r="C399" s="9"/>
      <c r="D399" s="9"/>
      <c r="E399" s="9"/>
      <c r="F399" s="9"/>
      <c r="G399" s="9"/>
      <c r="H399" s="10"/>
      <c r="I399" s="11"/>
    </row>
    <row r="400" spans="3:9" x14ac:dyDescent="0.25">
      <c r="C400" s="9"/>
      <c r="D400" s="9"/>
      <c r="E400" s="9"/>
      <c r="F400" s="9"/>
      <c r="G400" s="9"/>
      <c r="H400" s="10"/>
      <c r="I400" s="11"/>
    </row>
    <row r="401" spans="3:9" x14ac:dyDescent="0.25">
      <c r="C401" s="9"/>
      <c r="D401" s="9"/>
      <c r="E401" s="9"/>
      <c r="F401" s="9"/>
      <c r="G401" s="9"/>
      <c r="H401" s="10"/>
      <c r="I401" s="11"/>
    </row>
    <row r="402" spans="3:9" x14ac:dyDescent="0.25">
      <c r="C402" s="9"/>
      <c r="D402" s="9"/>
      <c r="E402" s="9"/>
      <c r="F402" s="9"/>
      <c r="G402" s="9"/>
      <c r="H402" s="10"/>
      <c r="I402" s="11"/>
    </row>
    <row r="403" spans="3:9" x14ac:dyDescent="0.25">
      <c r="C403" s="9"/>
      <c r="D403" s="9"/>
      <c r="E403" s="9"/>
      <c r="F403" s="9"/>
      <c r="G403" s="9"/>
      <c r="H403" s="10"/>
      <c r="I403" s="11"/>
    </row>
    <row r="404" spans="3:9" x14ac:dyDescent="0.25">
      <c r="C404" s="9"/>
      <c r="D404" s="9"/>
      <c r="E404" s="9"/>
      <c r="F404" s="9"/>
      <c r="G404" s="9"/>
      <c r="H404" s="10"/>
      <c r="I404" s="11"/>
    </row>
    <row r="405" spans="3:9" x14ac:dyDescent="0.25">
      <c r="C405" s="9"/>
      <c r="D405" s="9"/>
      <c r="E405" s="9"/>
      <c r="F405" s="9"/>
      <c r="G405" s="9"/>
      <c r="H405" s="10"/>
      <c r="I405" s="11"/>
    </row>
    <row r="406" spans="3:9" x14ac:dyDescent="0.25">
      <c r="C406" s="9"/>
      <c r="D406" s="9"/>
      <c r="E406" s="9"/>
      <c r="F406" s="9"/>
      <c r="G406" s="9"/>
      <c r="H406" s="10"/>
      <c r="I406" s="11"/>
    </row>
    <row r="407" spans="3:9" x14ac:dyDescent="0.25">
      <c r="C407" s="9"/>
      <c r="D407" s="9"/>
      <c r="E407" s="9"/>
      <c r="F407" s="9"/>
      <c r="G407" s="9"/>
      <c r="H407" s="10"/>
      <c r="I407" s="11"/>
    </row>
    <row r="408" spans="3:9" x14ac:dyDescent="0.25">
      <c r="C408" s="9"/>
      <c r="D408" s="9"/>
      <c r="E408" s="9"/>
      <c r="F408" s="9"/>
      <c r="G408" s="9"/>
      <c r="H408" s="10"/>
      <c r="I408" s="11"/>
    </row>
    <row r="409" spans="3:9" x14ac:dyDescent="0.25">
      <c r="C409" s="9"/>
      <c r="D409" s="9"/>
      <c r="E409" s="9"/>
      <c r="F409" s="9"/>
      <c r="G409" s="9"/>
      <c r="H409" s="10"/>
      <c r="I409" s="11"/>
    </row>
    <row r="410" spans="3:9" x14ac:dyDescent="0.25">
      <c r="C410" s="9"/>
      <c r="D410" s="9"/>
      <c r="E410" s="9"/>
      <c r="F410" s="9"/>
      <c r="G410" s="9"/>
      <c r="H410" s="10"/>
      <c r="I410" s="11"/>
    </row>
    <row r="411" spans="3:9" x14ac:dyDescent="0.25">
      <c r="C411" s="9"/>
      <c r="D411" s="9"/>
      <c r="E411" s="9"/>
      <c r="F411" s="9"/>
      <c r="G411" s="9"/>
      <c r="H411" s="10"/>
      <c r="I411" s="11"/>
    </row>
    <row r="412" spans="3:9" x14ac:dyDescent="0.25">
      <c r="C412" s="9"/>
      <c r="D412" s="9"/>
      <c r="E412" s="9"/>
      <c r="F412" s="9"/>
      <c r="G412" s="9"/>
      <c r="H412" s="10"/>
      <c r="I412" s="11"/>
    </row>
    <row r="413" spans="3:9" x14ac:dyDescent="0.25">
      <c r="C413" s="9"/>
      <c r="D413" s="9"/>
      <c r="E413" s="9"/>
      <c r="F413" s="9"/>
      <c r="G413" s="9"/>
      <c r="H413" s="10"/>
      <c r="I413" s="11"/>
    </row>
    <row r="414" spans="3:9" x14ac:dyDescent="0.25">
      <c r="C414" s="9"/>
      <c r="D414" s="9"/>
      <c r="E414" s="9"/>
      <c r="F414" s="9"/>
      <c r="G414" s="9"/>
      <c r="H414" s="10"/>
      <c r="I414" s="11"/>
    </row>
    <row r="415" spans="3:9" x14ac:dyDescent="0.25">
      <c r="C415" s="9"/>
      <c r="D415" s="9"/>
      <c r="E415" s="9"/>
      <c r="F415" s="9"/>
      <c r="G415" s="9"/>
      <c r="H415" s="10"/>
      <c r="I415" s="11"/>
    </row>
    <row r="416" spans="3:9" x14ac:dyDescent="0.25">
      <c r="C416" s="9"/>
      <c r="D416" s="9"/>
      <c r="E416" s="9"/>
      <c r="F416" s="9"/>
      <c r="G416" s="9"/>
      <c r="H416" s="10"/>
      <c r="I416" s="11"/>
    </row>
    <row r="417" spans="3:9" x14ac:dyDescent="0.25">
      <c r="C417" s="9"/>
      <c r="D417" s="9"/>
      <c r="E417" s="9"/>
      <c r="F417" s="9"/>
      <c r="G417" s="9"/>
      <c r="H417" s="10"/>
      <c r="I417" s="11"/>
    </row>
    <row r="418" spans="3:9" x14ac:dyDescent="0.25">
      <c r="C418" s="9"/>
      <c r="D418" s="9"/>
      <c r="E418" s="9"/>
      <c r="F418" s="9"/>
      <c r="G418" s="9"/>
      <c r="H418" s="10"/>
      <c r="I418" s="11"/>
    </row>
    <row r="419" spans="3:9" x14ac:dyDescent="0.25">
      <c r="C419" s="9"/>
      <c r="D419" s="9"/>
      <c r="E419" s="9"/>
      <c r="F419" s="9"/>
      <c r="G419" s="9"/>
      <c r="H419" s="10"/>
      <c r="I419" s="11"/>
    </row>
    <row r="420" spans="3:9" x14ac:dyDescent="0.25">
      <c r="C420" s="9"/>
      <c r="D420" s="9"/>
      <c r="E420" s="9"/>
      <c r="F420" s="9"/>
      <c r="G420" s="9"/>
      <c r="H420" s="10"/>
      <c r="I420" s="11"/>
    </row>
    <row r="421" spans="3:9" x14ac:dyDescent="0.25">
      <c r="C421" s="9"/>
      <c r="D421" s="9"/>
      <c r="E421" s="9"/>
      <c r="F421" s="9"/>
      <c r="G421" s="9"/>
      <c r="H421" s="10"/>
      <c r="I421" s="11"/>
    </row>
    <row r="422" spans="3:9" x14ac:dyDescent="0.25">
      <c r="C422" s="9"/>
      <c r="D422" s="9"/>
      <c r="E422" s="9"/>
      <c r="F422" s="9"/>
      <c r="G422" s="9"/>
      <c r="H422" s="10"/>
      <c r="I422" s="11"/>
    </row>
    <row r="423" spans="3:9" x14ac:dyDescent="0.25">
      <c r="C423" s="9"/>
      <c r="D423" s="9"/>
      <c r="E423" s="9"/>
      <c r="F423" s="9"/>
      <c r="G423" s="9"/>
      <c r="H423" s="10"/>
      <c r="I423" s="11"/>
    </row>
    <row r="424" spans="3:9" x14ac:dyDescent="0.25">
      <c r="C424" s="9"/>
      <c r="D424" s="9"/>
      <c r="E424" s="9"/>
      <c r="F424" s="9"/>
      <c r="G424" s="9"/>
      <c r="H424" s="10"/>
      <c r="I424" s="11"/>
    </row>
    <row r="425" spans="3:9" x14ac:dyDescent="0.25">
      <c r="C425" s="9"/>
      <c r="D425" s="9"/>
      <c r="E425" s="9"/>
      <c r="F425" s="9"/>
      <c r="G425" s="9"/>
      <c r="H425" s="10"/>
      <c r="I425" s="11"/>
    </row>
    <row r="426" spans="3:9" x14ac:dyDescent="0.25">
      <c r="C426" s="9"/>
      <c r="D426" s="9"/>
      <c r="E426" s="9"/>
      <c r="F426" s="9"/>
      <c r="G426" s="9"/>
      <c r="H426" s="10"/>
      <c r="I426" s="11"/>
    </row>
    <row r="427" spans="3:9" x14ac:dyDescent="0.25">
      <c r="C427" s="9"/>
      <c r="D427" s="9"/>
      <c r="E427" s="9"/>
      <c r="F427" s="9"/>
      <c r="G427" s="9"/>
      <c r="H427" s="10"/>
      <c r="I427" s="11"/>
    </row>
    <row r="428" spans="3:9" x14ac:dyDescent="0.25">
      <c r="C428" s="9"/>
      <c r="D428" s="9"/>
      <c r="E428" s="9"/>
      <c r="F428" s="9"/>
      <c r="G428" s="9"/>
      <c r="H428" s="10"/>
      <c r="I428" s="11"/>
    </row>
    <row r="429" spans="3:9" x14ac:dyDescent="0.25">
      <c r="C429" s="9"/>
      <c r="D429" s="9"/>
      <c r="E429" s="9"/>
      <c r="F429" s="9"/>
      <c r="G429" s="9"/>
      <c r="H429" s="10"/>
      <c r="I429" s="11"/>
    </row>
    <row r="430" spans="3:9" x14ac:dyDescent="0.25">
      <c r="C430" s="9"/>
      <c r="D430" s="9"/>
      <c r="E430" s="9"/>
      <c r="F430" s="9"/>
      <c r="G430" s="9"/>
      <c r="H430" s="10"/>
      <c r="I430" s="11"/>
    </row>
    <row r="431" spans="3:9" x14ac:dyDescent="0.25">
      <c r="C431" s="9"/>
      <c r="D431" s="9"/>
      <c r="E431" s="9"/>
      <c r="F431" s="9"/>
      <c r="G431" s="9"/>
      <c r="H431" s="10"/>
      <c r="I431" s="11"/>
    </row>
    <row r="432" spans="3:9" x14ac:dyDescent="0.25">
      <c r="C432" s="9"/>
      <c r="D432" s="9"/>
      <c r="E432" s="9"/>
      <c r="F432" s="9"/>
      <c r="G432" s="9"/>
      <c r="H432" s="10"/>
      <c r="I432" s="11"/>
    </row>
    <row r="433" spans="3:9" x14ac:dyDescent="0.25">
      <c r="C433" s="9"/>
      <c r="D433" s="9"/>
      <c r="E433" s="9"/>
      <c r="F433" s="9"/>
      <c r="G433" s="9"/>
      <c r="H433" s="10"/>
      <c r="I433" s="11"/>
    </row>
    <row r="434" spans="3:9" x14ac:dyDescent="0.25">
      <c r="C434" s="9"/>
      <c r="D434" s="9"/>
      <c r="E434" s="9"/>
      <c r="F434" s="9"/>
      <c r="G434" s="9"/>
      <c r="H434" s="10"/>
      <c r="I434" s="11"/>
    </row>
    <row r="435" spans="3:9" x14ac:dyDescent="0.25">
      <c r="C435" s="9"/>
      <c r="D435" s="9"/>
      <c r="E435" s="9"/>
      <c r="F435" s="9"/>
      <c r="G435" s="9"/>
      <c r="H435" s="10"/>
      <c r="I435" s="11"/>
    </row>
    <row r="436" spans="3:9" x14ac:dyDescent="0.25">
      <c r="C436" s="9"/>
      <c r="D436" s="9"/>
      <c r="E436" s="9"/>
      <c r="F436" s="9"/>
      <c r="G436" s="9"/>
      <c r="H436" s="10"/>
      <c r="I436" s="11"/>
    </row>
    <row r="437" spans="3:9" x14ac:dyDescent="0.25">
      <c r="C437" s="9"/>
      <c r="D437" s="9"/>
      <c r="E437" s="9"/>
      <c r="F437" s="9"/>
      <c r="G437" s="9"/>
      <c r="H437" s="10"/>
      <c r="I437" s="11"/>
    </row>
    <row r="438" spans="3:9" x14ac:dyDescent="0.25">
      <c r="C438" s="9"/>
      <c r="D438" s="9"/>
      <c r="E438" s="9"/>
      <c r="F438" s="9"/>
      <c r="G438" s="9"/>
      <c r="H438" s="10"/>
      <c r="I438" s="11"/>
    </row>
    <row r="439" spans="3:9" x14ac:dyDescent="0.25">
      <c r="C439" s="9"/>
      <c r="D439" s="9"/>
      <c r="E439" s="9"/>
      <c r="F439" s="9"/>
      <c r="G439" s="9"/>
      <c r="H439" s="10"/>
      <c r="I439" s="11"/>
    </row>
    <row r="440" spans="3:9" x14ac:dyDescent="0.25">
      <c r="C440" s="9"/>
      <c r="D440" s="9"/>
      <c r="E440" s="9"/>
      <c r="F440" s="9"/>
      <c r="G440" s="9"/>
      <c r="H440" s="10"/>
      <c r="I440" s="11"/>
    </row>
    <row r="441" spans="3:9" x14ac:dyDescent="0.25">
      <c r="C441" s="9"/>
      <c r="D441" s="9"/>
      <c r="E441" s="9"/>
      <c r="F441" s="9"/>
      <c r="G441" s="9"/>
      <c r="H441" s="10"/>
      <c r="I441" s="11"/>
    </row>
    <row r="442" spans="3:9" x14ac:dyDescent="0.25">
      <c r="C442" s="9"/>
      <c r="D442" s="9"/>
      <c r="E442" s="9"/>
      <c r="F442" s="9"/>
      <c r="G442" s="9"/>
      <c r="H442" s="10"/>
      <c r="I442" s="11"/>
    </row>
    <row r="443" spans="3:9" x14ac:dyDescent="0.25">
      <c r="C443" s="9"/>
      <c r="D443" s="9"/>
      <c r="E443" s="9"/>
      <c r="F443" s="9"/>
      <c r="G443" s="9"/>
      <c r="H443" s="10"/>
      <c r="I443" s="11"/>
    </row>
    <row r="444" spans="3:9" x14ac:dyDescent="0.25">
      <c r="C444" s="9"/>
      <c r="D444" s="9"/>
      <c r="E444" s="9"/>
      <c r="F444" s="9"/>
      <c r="G444" s="9"/>
      <c r="H444" s="10"/>
      <c r="I444" s="11"/>
    </row>
    <row r="445" spans="3:9" x14ac:dyDescent="0.25">
      <c r="C445" s="9"/>
      <c r="D445" s="9"/>
      <c r="E445" s="9"/>
      <c r="F445" s="9"/>
      <c r="G445" s="9"/>
      <c r="H445" s="10"/>
      <c r="I445" s="11"/>
    </row>
    <row r="446" spans="3:9" x14ac:dyDescent="0.25">
      <c r="C446" s="9"/>
      <c r="D446" s="9"/>
      <c r="E446" s="9"/>
      <c r="F446" s="9"/>
      <c r="G446" s="9"/>
      <c r="H446" s="10"/>
      <c r="I446" s="11"/>
    </row>
    <row r="447" spans="3:9" x14ac:dyDescent="0.25">
      <c r="C447" s="9"/>
      <c r="D447" s="9"/>
      <c r="E447" s="9"/>
      <c r="F447" s="9"/>
      <c r="G447" s="9"/>
      <c r="H447" s="10"/>
      <c r="I447" s="11"/>
    </row>
    <row r="448" spans="3:9" x14ac:dyDescent="0.25">
      <c r="C448" s="9"/>
      <c r="D448" s="9"/>
      <c r="E448" s="9"/>
      <c r="F448" s="9"/>
      <c r="G448" s="9"/>
      <c r="H448" s="10"/>
      <c r="I448" s="11"/>
    </row>
    <row r="449" spans="3:9" x14ac:dyDescent="0.25">
      <c r="C449" s="9"/>
      <c r="D449" s="9"/>
      <c r="E449" s="9"/>
      <c r="F449" s="9"/>
      <c r="G449" s="9"/>
      <c r="H449" s="10"/>
      <c r="I449" s="11"/>
    </row>
    <row r="450" spans="3:9" x14ac:dyDescent="0.25">
      <c r="C450" s="9"/>
      <c r="D450" s="9"/>
      <c r="E450" s="9"/>
      <c r="F450" s="9"/>
      <c r="G450" s="9"/>
      <c r="H450" s="10"/>
      <c r="I450" s="11"/>
    </row>
    <row r="451" spans="3:9" x14ac:dyDescent="0.25">
      <c r="C451" s="9"/>
      <c r="D451" s="9"/>
      <c r="E451" s="9"/>
      <c r="F451" s="9"/>
      <c r="G451" s="9"/>
      <c r="H451" s="10"/>
      <c r="I451" s="11"/>
    </row>
    <row r="452" spans="3:9" x14ac:dyDescent="0.25">
      <c r="C452" s="9"/>
      <c r="D452" s="9"/>
      <c r="E452" s="9"/>
      <c r="F452" s="9"/>
      <c r="G452" s="9"/>
      <c r="H452" s="10"/>
      <c r="I452" s="11"/>
    </row>
    <row r="453" spans="3:9" x14ac:dyDescent="0.25">
      <c r="C453" s="9"/>
      <c r="D453" s="9"/>
      <c r="E453" s="9"/>
      <c r="F453" s="9"/>
      <c r="G453" s="9"/>
      <c r="H453" s="10"/>
      <c r="I453" s="11"/>
    </row>
    <row r="454" spans="3:9" x14ac:dyDescent="0.25">
      <c r="C454" s="9"/>
      <c r="D454" s="9"/>
      <c r="E454" s="9"/>
      <c r="F454" s="9"/>
      <c r="G454" s="9"/>
      <c r="H454" s="10"/>
      <c r="I454" s="11"/>
    </row>
    <row r="455" spans="3:9" x14ac:dyDescent="0.25">
      <c r="C455" s="9"/>
      <c r="D455" s="9"/>
      <c r="E455" s="9"/>
      <c r="F455" s="9"/>
      <c r="G455" s="9"/>
      <c r="H455" s="10"/>
      <c r="I455" s="11"/>
    </row>
    <row r="456" spans="3:9" x14ac:dyDescent="0.25">
      <c r="C456" s="9"/>
      <c r="D456" s="9"/>
      <c r="E456" s="9"/>
      <c r="F456" s="9"/>
      <c r="G456" s="9"/>
      <c r="H456" s="10"/>
      <c r="I456" s="11"/>
    </row>
    <row r="457" spans="3:9" x14ac:dyDescent="0.25">
      <c r="C457" s="9"/>
      <c r="D457" s="9"/>
      <c r="E457" s="9"/>
      <c r="F457" s="9"/>
      <c r="G457" s="9"/>
      <c r="H457" s="10"/>
      <c r="I457" s="11"/>
    </row>
    <row r="458" spans="3:9" x14ac:dyDescent="0.25">
      <c r="C458" s="9"/>
      <c r="D458" s="9"/>
      <c r="E458" s="9"/>
      <c r="F458" s="9"/>
      <c r="G458" s="9"/>
      <c r="H458" s="10"/>
      <c r="I458" s="11"/>
    </row>
    <row r="459" spans="3:9" x14ac:dyDescent="0.25">
      <c r="C459" s="9"/>
      <c r="D459" s="9"/>
      <c r="E459" s="9"/>
      <c r="F459" s="9"/>
      <c r="G459" s="9"/>
      <c r="H459" s="10"/>
      <c r="I459" s="11"/>
    </row>
    <row r="460" spans="3:9" x14ac:dyDescent="0.25">
      <c r="C460" s="9"/>
      <c r="D460" s="9"/>
      <c r="E460" s="9"/>
      <c r="F460" s="9"/>
      <c r="G460" s="9"/>
      <c r="H460" s="10"/>
      <c r="I460" s="11"/>
    </row>
    <row r="461" spans="3:9" x14ac:dyDescent="0.25">
      <c r="C461" s="9"/>
      <c r="D461" s="9"/>
      <c r="E461" s="9"/>
      <c r="F461" s="9"/>
      <c r="G461" s="9"/>
      <c r="H461" s="10"/>
      <c r="I461" s="11"/>
    </row>
    <row r="462" spans="3:9" x14ac:dyDescent="0.25">
      <c r="C462" s="9"/>
      <c r="D462" s="9"/>
      <c r="E462" s="9"/>
      <c r="F462" s="9"/>
      <c r="G462" s="9"/>
      <c r="H462" s="10"/>
      <c r="I462" s="11"/>
    </row>
    <row r="463" spans="3:9" x14ac:dyDescent="0.25">
      <c r="C463" s="9"/>
      <c r="D463" s="9"/>
      <c r="E463" s="9"/>
      <c r="F463" s="9"/>
      <c r="G463" s="9"/>
      <c r="H463" s="10"/>
      <c r="I463" s="11"/>
    </row>
    <row r="464" spans="3:9" x14ac:dyDescent="0.25">
      <c r="C464" s="9"/>
      <c r="D464" s="9"/>
      <c r="E464" s="9"/>
      <c r="F464" s="9"/>
      <c r="G464" s="9"/>
      <c r="H464" s="10"/>
      <c r="I464" s="11"/>
    </row>
    <row r="465" spans="3:9" x14ac:dyDescent="0.25">
      <c r="C465" s="9"/>
      <c r="D465" s="9"/>
      <c r="E465" s="9"/>
      <c r="F465" s="9"/>
      <c r="G465" s="9"/>
      <c r="H465" s="10"/>
      <c r="I465" s="11"/>
    </row>
    <row r="466" spans="3:9" x14ac:dyDescent="0.25">
      <c r="C466" s="9"/>
      <c r="D466" s="9"/>
      <c r="E466" s="9"/>
      <c r="F466" s="9"/>
      <c r="G466" s="9"/>
      <c r="H466" s="10"/>
      <c r="I466" s="11"/>
    </row>
    <row r="467" spans="3:9" x14ac:dyDescent="0.25">
      <c r="C467" s="9"/>
      <c r="D467" s="9"/>
      <c r="E467" s="9"/>
      <c r="F467" s="9"/>
      <c r="G467" s="9"/>
      <c r="H467" s="10"/>
      <c r="I467" s="11"/>
    </row>
    <row r="468" spans="3:9" x14ac:dyDescent="0.25">
      <c r="C468" s="9"/>
      <c r="D468" s="9"/>
      <c r="E468" s="9"/>
      <c r="F468" s="9"/>
      <c r="G468" s="9"/>
      <c r="H468" s="10"/>
      <c r="I468" s="11"/>
    </row>
    <row r="469" spans="3:9" x14ac:dyDescent="0.25">
      <c r="C469" s="9"/>
      <c r="D469" s="9"/>
      <c r="E469" s="9"/>
      <c r="F469" s="9"/>
      <c r="G469" s="9"/>
      <c r="H469" s="10"/>
      <c r="I469" s="11"/>
    </row>
    <row r="470" spans="3:9" x14ac:dyDescent="0.25">
      <c r="C470" s="9"/>
      <c r="D470" s="9"/>
      <c r="E470" s="9"/>
      <c r="F470" s="9"/>
      <c r="G470" s="9"/>
      <c r="H470" s="10"/>
      <c r="I470" s="11"/>
    </row>
    <row r="471" spans="3:9" x14ac:dyDescent="0.25">
      <c r="C471" s="9"/>
      <c r="D471" s="9"/>
      <c r="E471" s="9"/>
      <c r="F471" s="9"/>
      <c r="G471" s="9"/>
      <c r="H471" s="10"/>
      <c r="I471" s="11"/>
    </row>
    <row r="472" spans="3:9" x14ac:dyDescent="0.25">
      <c r="C472" s="9"/>
      <c r="D472" s="9"/>
      <c r="E472" s="9"/>
      <c r="F472" s="9"/>
      <c r="G472" s="9"/>
      <c r="H472" s="10"/>
      <c r="I472" s="11"/>
    </row>
    <row r="473" spans="3:9" x14ac:dyDescent="0.25">
      <c r="C473" s="9"/>
      <c r="D473" s="9"/>
      <c r="E473" s="9"/>
      <c r="F473" s="9"/>
      <c r="G473" s="9"/>
      <c r="H473" s="10"/>
      <c r="I473" s="11"/>
    </row>
    <row r="474" spans="3:9" x14ac:dyDescent="0.25">
      <c r="C474" s="9"/>
      <c r="D474" s="9"/>
      <c r="E474" s="9"/>
      <c r="F474" s="9"/>
      <c r="G474" s="9"/>
      <c r="H474" s="10"/>
      <c r="I474" s="11"/>
    </row>
    <row r="475" spans="3:9" x14ac:dyDescent="0.25">
      <c r="C475" s="9"/>
      <c r="D475" s="9"/>
      <c r="E475" s="9"/>
      <c r="F475" s="9"/>
      <c r="G475" s="9"/>
      <c r="H475" s="10"/>
      <c r="I475" s="11"/>
    </row>
    <row r="476" spans="3:9" x14ac:dyDescent="0.25">
      <c r="C476" s="9"/>
      <c r="D476" s="9"/>
      <c r="E476" s="9"/>
      <c r="F476" s="9"/>
      <c r="G476" s="9"/>
      <c r="H476" s="10"/>
      <c r="I476" s="11"/>
    </row>
    <row r="477" spans="3:9" x14ac:dyDescent="0.25">
      <c r="C477" s="9"/>
      <c r="D477" s="9"/>
      <c r="E477" s="9"/>
      <c r="F477" s="9"/>
      <c r="G477" s="9"/>
      <c r="H477" s="10"/>
      <c r="I477" s="11"/>
    </row>
    <row r="478" spans="3:9" x14ac:dyDescent="0.25">
      <c r="C478" s="9"/>
      <c r="D478" s="9"/>
      <c r="E478" s="9"/>
      <c r="F478" s="9"/>
      <c r="G478" s="9"/>
      <c r="H478" s="10"/>
      <c r="I478" s="11"/>
    </row>
    <row r="479" spans="3:9" x14ac:dyDescent="0.25">
      <c r="C479" s="9"/>
      <c r="D479" s="9"/>
      <c r="E479" s="9"/>
      <c r="F479" s="9"/>
      <c r="G479" s="9"/>
      <c r="H479" s="10"/>
      <c r="I479" s="11"/>
    </row>
    <row r="480" spans="3:9" x14ac:dyDescent="0.25">
      <c r="C480" s="9"/>
      <c r="D480" s="9"/>
      <c r="E480" s="9"/>
      <c r="F480" s="9"/>
      <c r="G480" s="9"/>
      <c r="H480" s="10"/>
      <c r="I480" s="11"/>
    </row>
    <row r="481" spans="3:9" x14ac:dyDescent="0.25">
      <c r="C481" s="9"/>
      <c r="D481" s="9"/>
      <c r="E481" s="9"/>
      <c r="F481" s="9"/>
      <c r="G481" s="9"/>
      <c r="H481" s="10"/>
      <c r="I481" s="11"/>
    </row>
    <row r="482" spans="3:9" x14ac:dyDescent="0.25">
      <c r="C482" s="9"/>
      <c r="D482" s="9"/>
      <c r="E482" s="9"/>
      <c r="F482" s="9"/>
      <c r="G482" s="9"/>
      <c r="H482" s="10"/>
      <c r="I482" s="11"/>
    </row>
    <row r="483" spans="3:9" x14ac:dyDescent="0.25">
      <c r="C483" s="9"/>
      <c r="D483" s="9"/>
      <c r="E483" s="9"/>
      <c r="F483" s="9"/>
      <c r="G483" s="9"/>
      <c r="H483" s="10"/>
      <c r="I483" s="11"/>
    </row>
    <row r="484" spans="3:9" x14ac:dyDescent="0.25">
      <c r="C484" s="9"/>
      <c r="D484" s="9"/>
      <c r="E484" s="9"/>
      <c r="F484" s="9"/>
      <c r="G484" s="9"/>
      <c r="H484" s="10"/>
      <c r="I484" s="11"/>
    </row>
    <row r="485" spans="3:9" x14ac:dyDescent="0.25">
      <c r="C485" s="9"/>
      <c r="D485" s="9"/>
      <c r="E485" s="9"/>
      <c r="F485" s="9"/>
      <c r="G485" s="9"/>
      <c r="H485" s="10"/>
      <c r="I485" s="11"/>
    </row>
    <row r="486" spans="3:9" x14ac:dyDescent="0.25">
      <c r="C486" s="9"/>
      <c r="D486" s="9"/>
      <c r="E486" s="9"/>
      <c r="F486" s="9"/>
      <c r="G486" s="9"/>
      <c r="H486" s="10"/>
      <c r="I486" s="11"/>
    </row>
    <row r="487" spans="3:9" x14ac:dyDescent="0.25">
      <c r="C487" s="9"/>
      <c r="D487" s="9"/>
      <c r="E487" s="9"/>
      <c r="F487" s="9"/>
      <c r="G487" s="9"/>
      <c r="H487" s="10"/>
      <c r="I487" s="11"/>
    </row>
    <row r="488" spans="3:9" x14ac:dyDescent="0.25">
      <c r="C488" s="9"/>
      <c r="D488" s="9"/>
      <c r="E488" s="9"/>
      <c r="F488" s="9"/>
      <c r="G488" s="9"/>
      <c r="H488" s="10"/>
      <c r="I488" s="11"/>
    </row>
    <row r="489" spans="3:9" x14ac:dyDescent="0.25">
      <c r="C489" s="9"/>
      <c r="D489" s="9"/>
      <c r="E489" s="9"/>
      <c r="F489" s="9"/>
      <c r="G489" s="9"/>
      <c r="H489" s="10"/>
      <c r="I489" s="11"/>
    </row>
    <row r="490" spans="3:9" x14ac:dyDescent="0.25">
      <c r="C490" s="9"/>
      <c r="D490" s="9"/>
      <c r="E490" s="9"/>
      <c r="F490" s="9"/>
      <c r="G490" s="9"/>
      <c r="H490" s="10"/>
      <c r="I490" s="11"/>
    </row>
    <row r="491" spans="3:9" x14ac:dyDescent="0.25">
      <c r="C491" s="9"/>
      <c r="D491" s="9"/>
      <c r="E491" s="9"/>
      <c r="F491" s="9"/>
      <c r="G491" s="9"/>
      <c r="H491" s="10"/>
      <c r="I491" s="11"/>
    </row>
    <row r="492" spans="3:9" x14ac:dyDescent="0.25">
      <c r="C492" s="9"/>
      <c r="D492" s="9"/>
      <c r="E492" s="9"/>
      <c r="F492" s="9"/>
      <c r="G492" s="9"/>
      <c r="H492" s="10"/>
      <c r="I492" s="11"/>
    </row>
    <row r="493" spans="3:9" x14ac:dyDescent="0.25">
      <c r="C493" s="9"/>
      <c r="D493" s="9"/>
      <c r="E493" s="9"/>
      <c r="F493" s="9"/>
      <c r="G493" s="9"/>
      <c r="H493" s="10"/>
      <c r="I493" s="11"/>
    </row>
    <row r="494" spans="3:9" x14ac:dyDescent="0.25">
      <c r="C494" s="9"/>
      <c r="D494" s="9"/>
      <c r="E494" s="9"/>
      <c r="F494" s="9"/>
      <c r="G494" s="9"/>
      <c r="H494" s="10"/>
      <c r="I494" s="11"/>
    </row>
    <row r="495" spans="3:9" x14ac:dyDescent="0.25">
      <c r="C495" s="9"/>
      <c r="D495" s="9"/>
      <c r="E495" s="9"/>
      <c r="F495" s="9"/>
      <c r="G495" s="9"/>
      <c r="H495" s="10"/>
      <c r="I495" s="11"/>
    </row>
    <row r="496" spans="3:9" x14ac:dyDescent="0.25">
      <c r="C496" s="9"/>
      <c r="D496" s="9"/>
      <c r="E496" s="9"/>
      <c r="F496" s="9"/>
      <c r="G496" s="9"/>
      <c r="H496" s="10"/>
      <c r="I496" s="11"/>
    </row>
    <row r="497" spans="3:9" x14ac:dyDescent="0.25">
      <c r="C497" s="9"/>
      <c r="D497" s="9"/>
      <c r="E497" s="9"/>
      <c r="F497" s="9"/>
      <c r="G497" s="9"/>
      <c r="H497" s="10"/>
      <c r="I497" s="11"/>
    </row>
    <row r="498" spans="3:9" x14ac:dyDescent="0.25">
      <c r="C498" s="9"/>
      <c r="D498" s="9"/>
      <c r="E498" s="9"/>
      <c r="F498" s="9"/>
      <c r="G498" s="9"/>
      <c r="H498" s="10"/>
      <c r="I498" s="11"/>
    </row>
    <row r="499" spans="3:9" x14ac:dyDescent="0.25">
      <c r="C499" s="9"/>
      <c r="D499" s="9"/>
      <c r="E499" s="9"/>
      <c r="F499" s="9"/>
      <c r="G499" s="9"/>
      <c r="H499" s="10"/>
      <c r="I499" s="11"/>
    </row>
    <row r="500" spans="3:9" x14ac:dyDescent="0.25">
      <c r="C500" s="9"/>
      <c r="D500" s="9"/>
      <c r="E500" s="9"/>
      <c r="F500" s="9"/>
      <c r="G500" s="9"/>
      <c r="H500" s="10"/>
      <c r="I500" s="11"/>
    </row>
    <row r="501" spans="3:9" x14ac:dyDescent="0.25">
      <c r="C501" s="9"/>
      <c r="D501" s="9"/>
      <c r="E501" s="9"/>
      <c r="F501" s="9"/>
      <c r="G501" s="9"/>
      <c r="H501" s="10"/>
      <c r="I501" s="11"/>
    </row>
    <row r="502" spans="3:9" x14ac:dyDescent="0.25">
      <c r="C502" s="9"/>
      <c r="D502" s="9"/>
      <c r="E502" s="9"/>
      <c r="F502" s="9"/>
      <c r="G502" s="9"/>
      <c r="H502" s="10"/>
      <c r="I502" s="11"/>
    </row>
    <row r="503" spans="3:9" x14ac:dyDescent="0.25">
      <c r="C503" s="9"/>
      <c r="D503" s="9"/>
      <c r="E503" s="9"/>
      <c r="F503" s="9"/>
      <c r="G503" s="9"/>
      <c r="H503" s="10"/>
      <c r="I503" s="11"/>
    </row>
    <row r="504" spans="3:9" x14ac:dyDescent="0.25">
      <c r="C504" s="9"/>
      <c r="D504" s="9"/>
      <c r="E504" s="9"/>
      <c r="F504" s="9"/>
      <c r="G504" s="9"/>
      <c r="H504" s="10"/>
      <c r="I504" s="11"/>
    </row>
    <row r="505" spans="3:9" x14ac:dyDescent="0.25">
      <c r="C505" s="9"/>
      <c r="D505" s="9"/>
      <c r="E505" s="9"/>
      <c r="F505" s="9"/>
      <c r="G505" s="9"/>
      <c r="H505" s="10"/>
      <c r="I505" s="11"/>
    </row>
    <row r="506" spans="3:9" x14ac:dyDescent="0.25">
      <c r="C506" s="9"/>
      <c r="D506" s="9"/>
      <c r="E506" s="9"/>
      <c r="F506" s="9"/>
      <c r="G506" s="9"/>
      <c r="H506" s="10"/>
      <c r="I506" s="11"/>
    </row>
    <row r="507" spans="3:9" x14ac:dyDescent="0.25">
      <c r="C507" s="9"/>
      <c r="D507" s="9"/>
      <c r="E507" s="9"/>
      <c r="F507" s="9"/>
      <c r="G507" s="9"/>
      <c r="H507" s="10"/>
      <c r="I507" s="11"/>
    </row>
    <row r="508" spans="3:9" x14ac:dyDescent="0.25">
      <c r="C508" s="9"/>
      <c r="D508" s="9"/>
      <c r="E508" s="9"/>
      <c r="F508" s="9"/>
      <c r="G508" s="9"/>
      <c r="H508" s="10"/>
      <c r="I508" s="11"/>
    </row>
    <row r="509" spans="3:9" x14ac:dyDescent="0.25">
      <c r="C509" s="9"/>
      <c r="D509" s="9"/>
      <c r="E509" s="9"/>
      <c r="F509" s="9"/>
      <c r="G509" s="9"/>
      <c r="H509" s="10"/>
      <c r="I509" s="11"/>
    </row>
    <row r="510" spans="3:9" x14ac:dyDescent="0.25">
      <c r="C510" s="9"/>
      <c r="D510" s="9"/>
      <c r="E510" s="9"/>
      <c r="F510" s="9"/>
      <c r="G510" s="9"/>
      <c r="H510" s="10"/>
      <c r="I510" s="11"/>
    </row>
    <row r="511" spans="3:9" x14ac:dyDescent="0.25">
      <c r="C511" s="9"/>
      <c r="D511" s="9"/>
      <c r="E511" s="9"/>
      <c r="F511" s="9"/>
      <c r="G511" s="9"/>
      <c r="H511" s="10"/>
      <c r="I511" s="11"/>
    </row>
    <row r="512" spans="3:9" x14ac:dyDescent="0.25">
      <c r="C512" s="9"/>
      <c r="D512" s="9"/>
      <c r="E512" s="9"/>
      <c r="F512" s="9"/>
      <c r="G512" s="9"/>
      <c r="H512" s="10"/>
      <c r="I512" s="11"/>
    </row>
    <row r="513" spans="3:9" x14ac:dyDescent="0.25">
      <c r="C513" s="9"/>
      <c r="D513" s="9"/>
      <c r="E513" s="9"/>
      <c r="F513" s="9"/>
      <c r="G513" s="9"/>
      <c r="H513" s="10"/>
      <c r="I513" s="11"/>
    </row>
    <row r="514" spans="3:9" x14ac:dyDescent="0.25">
      <c r="C514" s="9"/>
      <c r="D514" s="9"/>
      <c r="E514" s="9"/>
      <c r="F514" s="9"/>
      <c r="G514" s="9"/>
      <c r="H514" s="10"/>
      <c r="I514" s="11"/>
    </row>
    <row r="515" spans="3:9" x14ac:dyDescent="0.25">
      <c r="C515" s="9"/>
      <c r="D515" s="9"/>
      <c r="E515" s="9"/>
      <c r="F515" s="9"/>
      <c r="G515" s="9"/>
      <c r="H515" s="10"/>
      <c r="I515" s="11"/>
    </row>
    <row r="516" spans="3:9" x14ac:dyDescent="0.25">
      <c r="C516" s="9"/>
      <c r="D516" s="9"/>
      <c r="E516" s="9"/>
      <c r="F516" s="9"/>
      <c r="G516" s="9"/>
      <c r="H516" s="10"/>
      <c r="I516" s="11"/>
    </row>
    <row r="517" spans="3:9" x14ac:dyDescent="0.25">
      <c r="C517" s="9"/>
      <c r="D517" s="9"/>
      <c r="E517" s="9"/>
      <c r="F517" s="9"/>
      <c r="G517" s="9"/>
      <c r="H517" s="10"/>
      <c r="I517" s="11"/>
    </row>
    <row r="518" spans="3:9" x14ac:dyDescent="0.25">
      <c r="C518" s="9"/>
      <c r="D518" s="9"/>
      <c r="E518" s="9"/>
      <c r="F518" s="9"/>
      <c r="G518" s="9"/>
      <c r="H518" s="10"/>
      <c r="I518" s="11"/>
    </row>
    <row r="519" spans="3:9" x14ac:dyDescent="0.25">
      <c r="C519" s="9"/>
      <c r="D519" s="9"/>
      <c r="E519" s="9"/>
      <c r="F519" s="9"/>
      <c r="G519" s="9"/>
      <c r="H519" s="10"/>
      <c r="I519" s="11"/>
    </row>
    <row r="520" spans="3:9" x14ac:dyDescent="0.25">
      <c r="C520" s="9"/>
      <c r="D520" s="9"/>
      <c r="E520" s="9"/>
      <c r="F520" s="9"/>
      <c r="G520" s="9"/>
      <c r="H520" s="10"/>
      <c r="I520" s="11"/>
    </row>
    <row r="521" spans="3:9" x14ac:dyDescent="0.25">
      <c r="C521" s="9"/>
      <c r="D521" s="9"/>
      <c r="E521" s="9"/>
      <c r="F521" s="9"/>
      <c r="G521" s="9"/>
      <c r="H521" s="10"/>
      <c r="I521" s="11"/>
    </row>
    <row r="522" spans="3:9" x14ac:dyDescent="0.25">
      <c r="C522" s="9"/>
      <c r="D522" s="9"/>
      <c r="E522" s="9"/>
      <c r="F522" s="9"/>
      <c r="G522" s="9"/>
      <c r="H522" s="10"/>
      <c r="I522" s="11"/>
    </row>
    <row r="523" spans="3:9" x14ac:dyDescent="0.25">
      <c r="C523" s="9"/>
      <c r="D523" s="9"/>
      <c r="E523" s="9"/>
      <c r="F523" s="9"/>
      <c r="G523" s="9"/>
      <c r="H523" s="10"/>
      <c r="I523" s="11"/>
    </row>
    <row r="524" spans="3:9" x14ac:dyDescent="0.25">
      <c r="C524" s="9"/>
      <c r="D524" s="9"/>
      <c r="E524" s="9"/>
      <c r="F524" s="9"/>
      <c r="G524" s="9"/>
      <c r="H524" s="10"/>
      <c r="I524" s="11"/>
    </row>
    <row r="525" spans="3:9" x14ac:dyDescent="0.25">
      <c r="C525" s="9"/>
      <c r="D525" s="9"/>
      <c r="E525" s="9"/>
      <c r="F525" s="9"/>
      <c r="G525" s="9"/>
      <c r="H525" s="10"/>
      <c r="I525" s="11"/>
    </row>
    <row r="526" spans="3:9" x14ac:dyDescent="0.25">
      <c r="C526" s="9"/>
      <c r="D526" s="9"/>
      <c r="E526" s="9"/>
      <c r="F526" s="9"/>
      <c r="G526" s="9"/>
      <c r="H526" s="10"/>
      <c r="I526" s="11"/>
    </row>
    <row r="527" spans="3:9" x14ac:dyDescent="0.25">
      <c r="C527" s="9"/>
      <c r="D527" s="9"/>
      <c r="E527" s="9"/>
      <c r="F527" s="9"/>
      <c r="G527" s="9"/>
      <c r="H527" s="10"/>
      <c r="I527" s="11"/>
    </row>
    <row r="528" spans="3:9" x14ac:dyDescent="0.25">
      <c r="C528" s="9"/>
      <c r="D528" s="9"/>
      <c r="E528" s="9"/>
      <c r="F528" s="9"/>
      <c r="G528" s="9"/>
      <c r="H528" s="10"/>
      <c r="I528" s="11"/>
    </row>
    <row r="529" spans="3:9" x14ac:dyDescent="0.25">
      <c r="C529" s="9"/>
      <c r="D529" s="9"/>
      <c r="E529" s="9"/>
      <c r="F529" s="9"/>
      <c r="G529" s="9"/>
      <c r="H529" s="10"/>
      <c r="I529" s="11"/>
    </row>
    <row r="530" spans="3:9" x14ac:dyDescent="0.25">
      <c r="C530" s="9"/>
      <c r="D530" s="9"/>
      <c r="E530" s="9"/>
      <c r="F530" s="9"/>
      <c r="G530" s="9"/>
      <c r="H530" s="10"/>
      <c r="I530" s="11"/>
    </row>
    <row r="531" spans="3:9" x14ac:dyDescent="0.25">
      <c r="C531" s="9"/>
      <c r="D531" s="9"/>
      <c r="E531" s="9"/>
      <c r="F531" s="9"/>
      <c r="G531" s="9"/>
      <c r="H531" s="10"/>
      <c r="I531" s="11"/>
    </row>
    <row r="532" spans="3:9" x14ac:dyDescent="0.25">
      <c r="C532" s="9"/>
      <c r="D532" s="9"/>
      <c r="E532" s="9"/>
      <c r="F532" s="9"/>
      <c r="G532" s="9"/>
      <c r="H532" s="10"/>
      <c r="I532" s="11"/>
    </row>
    <row r="533" spans="3:9" x14ac:dyDescent="0.25">
      <c r="C533" s="9"/>
      <c r="D533" s="9"/>
      <c r="E533" s="9"/>
      <c r="F533" s="9"/>
      <c r="G533" s="9"/>
      <c r="H533" s="10"/>
      <c r="I533" s="11"/>
    </row>
    <row r="534" spans="3:9" x14ac:dyDescent="0.25">
      <c r="C534" s="9"/>
      <c r="D534" s="9"/>
      <c r="E534" s="9"/>
      <c r="F534" s="9"/>
      <c r="G534" s="9"/>
      <c r="H534" s="10"/>
      <c r="I534" s="11"/>
    </row>
    <row r="535" spans="3:9" x14ac:dyDescent="0.25">
      <c r="C535" s="9"/>
      <c r="D535" s="9"/>
      <c r="E535" s="9"/>
      <c r="F535" s="9"/>
      <c r="G535" s="9"/>
      <c r="H535" s="10"/>
      <c r="I535" s="11"/>
    </row>
    <row r="536" spans="3:9" x14ac:dyDescent="0.25">
      <c r="C536" s="9"/>
      <c r="D536" s="9"/>
      <c r="E536" s="9"/>
      <c r="F536" s="9"/>
      <c r="G536" s="9"/>
      <c r="H536" s="10"/>
      <c r="I536" s="11"/>
    </row>
    <row r="537" spans="3:9" x14ac:dyDescent="0.25">
      <c r="C537" s="9"/>
      <c r="D537" s="9"/>
      <c r="E537" s="9"/>
      <c r="F537" s="9"/>
      <c r="G537" s="9"/>
      <c r="H537" s="10"/>
      <c r="I537" s="11"/>
    </row>
    <row r="538" spans="3:9" x14ac:dyDescent="0.25">
      <c r="C538" s="9"/>
      <c r="D538" s="9"/>
      <c r="E538" s="9"/>
      <c r="F538" s="9"/>
      <c r="G538" s="9"/>
      <c r="H538" s="10"/>
      <c r="I538" s="11"/>
    </row>
    <row r="539" spans="3:9" x14ac:dyDescent="0.25">
      <c r="C539" s="9"/>
      <c r="D539" s="9"/>
      <c r="E539" s="9"/>
      <c r="F539" s="9"/>
      <c r="G539" s="9"/>
      <c r="H539" s="10"/>
      <c r="I539" s="11"/>
    </row>
    <row r="540" spans="3:9" x14ac:dyDescent="0.25">
      <c r="C540" s="9"/>
      <c r="D540" s="9"/>
      <c r="E540" s="9"/>
      <c r="F540" s="9"/>
      <c r="G540" s="9"/>
      <c r="H540" s="10"/>
      <c r="I540" s="11"/>
    </row>
    <row r="541" spans="3:9" x14ac:dyDescent="0.25">
      <c r="C541" s="9"/>
      <c r="D541" s="9"/>
      <c r="E541" s="9"/>
      <c r="F541" s="9"/>
      <c r="G541" s="9"/>
      <c r="H541" s="10"/>
      <c r="I541" s="11"/>
    </row>
    <row r="542" spans="3:9" x14ac:dyDescent="0.25">
      <c r="C542" s="9"/>
      <c r="D542" s="9"/>
      <c r="E542" s="9"/>
      <c r="F542" s="9"/>
      <c r="G542" s="9"/>
      <c r="H542" s="10"/>
      <c r="I542" s="11"/>
    </row>
    <row r="543" spans="3:9" x14ac:dyDescent="0.25">
      <c r="C543" s="9"/>
      <c r="D543" s="9"/>
      <c r="E543" s="9"/>
      <c r="F543" s="9"/>
      <c r="G543" s="9"/>
      <c r="H543" s="10"/>
      <c r="I543" s="11"/>
    </row>
    <row r="544" spans="3:9" x14ac:dyDescent="0.25">
      <c r="C544" s="9"/>
      <c r="D544" s="9"/>
      <c r="E544" s="9"/>
      <c r="F544" s="9"/>
      <c r="G544" s="9"/>
      <c r="H544" s="10"/>
      <c r="I544" s="11"/>
    </row>
    <row r="545" spans="3:9" x14ac:dyDescent="0.25">
      <c r="C545" s="9"/>
      <c r="D545" s="9"/>
      <c r="E545" s="9"/>
      <c r="F545" s="9"/>
      <c r="G545" s="9"/>
      <c r="H545" s="10"/>
      <c r="I545" s="11"/>
    </row>
    <row r="546" spans="3:9" x14ac:dyDescent="0.25">
      <c r="C546" s="9"/>
      <c r="D546" s="9"/>
      <c r="E546" s="9"/>
      <c r="F546" s="9"/>
      <c r="G546" s="9"/>
      <c r="H546" s="10"/>
      <c r="I546" s="11"/>
    </row>
    <row r="547" spans="3:9" x14ac:dyDescent="0.25">
      <c r="C547" s="9"/>
      <c r="D547" s="9"/>
      <c r="E547" s="9"/>
      <c r="F547" s="9"/>
      <c r="G547" s="9"/>
      <c r="H547" s="10"/>
      <c r="I547" s="11"/>
    </row>
    <row r="548" spans="3:9" x14ac:dyDescent="0.25">
      <c r="C548" s="9"/>
      <c r="D548" s="9"/>
      <c r="E548" s="9"/>
      <c r="F548" s="9"/>
      <c r="G548" s="9"/>
      <c r="H548" s="10"/>
      <c r="I548" s="11"/>
    </row>
    <row r="549" spans="3:9" x14ac:dyDescent="0.25">
      <c r="C549" s="9"/>
      <c r="D549" s="9"/>
      <c r="E549" s="9"/>
      <c r="F549" s="9"/>
      <c r="G549" s="9"/>
      <c r="H549" s="10"/>
      <c r="I549" s="11"/>
    </row>
    <row r="550" spans="3:9" x14ac:dyDescent="0.25">
      <c r="C550" s="9"/>
      <c r="D550" s="9"/>
      <c r="E550" s="9"/>
      <c r="F550" s="9"/>
      <c r="G550" s="9"/>
      <c r="H550" s="10"/>
      <c r="I550" s="11"/>
    </row>
    <row r="551" spans="3:9" x14ac:dyDescent="0.25">
      <c r="C551" s="9"/>
      <c r="D551" s="9"/>
      <c r="E551" s="9"/>
      <c r="F551" s="9"/>
      <c r="G551" s="9"/>
      <c r="H551" s="10"/>
      <c r="I551" s="11"/>
    </row>
    <row r="552" spans="3:9" x14ac:dyDescent="0.25">
      <c r="C552" s="9"/>
      <c r="D552" s="9"/>
      <c r="E552" s="9"/>
      <c r="F552" s="9"/>
      <c r="G552" s="9"/>
      <c r="H552" s="10"/>
      <c r="I552" s="11"/>
    </row>
    <row r="553" spans="3:9" x14ac:dyDescent="0.25">
      <c r="C553" s="9"/>
      <c r="D553" s="9"/>
      <c r="E553" s="9"/>
      <c r="F553" s="9"/>
      <c r="G553" s="9"/>
      <c r="H553" s="10"/>
      <c r="I553" s="11"/>
    </row>
    <row r="554" spans="3:9" x14ac:dyDescent="0.25">
      <c r="C554" s="9"/>
      <c r="D554" s="9"/>
      <c r="E554" s="9"/>
      <c r="F554" s="9"/>
      <c r="G554" s="9"/>
      <c r="H554" s="10"/>
      <c r="I554" s="11"/>
    </row>
    <row r="555" spans="3:9" x14ac:dyDescent="0.25">
      <c r="C555" s="9"/>
      <c r="D555" s="9"/>
      <c r="E555" s="9"/>
      <c r="F555" s="9"/>
      <c r="G555" s="9"/>
      <c r="H555" s="10"/>
      <c r="I555" s="11"/>
    </row>
    <row r="556" spans="3:9" x14ac:dyDescent="0.25">
      <c r="C556" s="9"/>
      <c r="D556" s="9"/>
      <c r="E556" s="9"/>
      <c r="F556" s="9"/>
      <c r="G556" s="9"/>
      <c r="H556" s="10"/>
      <c r="I556" s="11"/>
    </row>
    <row r="557" spans="3:9" x14ac:dyDescent="0.25">
      <c r="C557" s="9"/>
      <c r="D557" s="9"/>
      <c r="E557" s="9"/>
      <c r="F557" s="9"/>
      <c r="G557" s="9"/>
      <c r="H557" s="10"/>
      <c r="I557" s="11"/>
    </row>
    <row r="558" spans="3:9" x14ac:dyDescent="0.25">
      <c r="C558" s="9"/>
      <c r="D558" s="9"/>
      <c r="E558" s="9"/>
      <c r="F558" s="9"/>
      <c r="G558" s="9"/>
      <c r="H558" s="10"/>
      <c r="I558" s="11"/>
    </row>
    <row r="559" spans="3:9" x14ac:dyDescent="0.25">
      <c r="C559" s="9"/>
      <c r="D559" s="9"/>
      <c r="E559" s="9"/>
      <c r="F559" s="9"/>
      <c r="G559" s="9"/>
      <c r="H559" s="10"/>
      <c r="I559" s="11"/>
    </row>
    <row r="560" spans="3:9" x14ac:dyDescent="0.25">
      <c r="C560" s="9"/>
      <c r="D560" s="9"/>
      <c r="E560" s="9"/>
      <c r="F560" s="9"/>
      <c r="G560" s="9"/>
      <c r="H560" s="10"/>
      <c r="I560" s="11"/>
    </row>
    <row r="561" spans="3:9" x14ac:dyDescent="0.25">
      <c r="C561" s="9"/>
      <c r="D561" s="9"/>
      <c r="E561" s="9"/>
      <c r="F561" s="9"/>
      <c r="G561" s="9"/>
      <c r="H561" s="10"/>
      <c r="I561" s="11"/>
    </row>
    <row r="562" spans="3:9" x14ac:dyDescent="0.25">
      <c r="C562" s="9"/>
      <c r="D562" s="9"/>
      <c r="E562" s="9"/>
      <c r="F562" s="9"/>
      <c r="G562" s="9"/>
      <c r="H562" s="10"/>
      <c r="I562" s="11"/>
    </row>
    <row r="563" spans="3:9" x14ac:dyDescent="0.25">
      <c r="C563" s="9"/>
      <c r="D563" s="9"/>
      <c r="E563" s="9"/>
      <c r="F563" s="9"/>
      <c r="G563" s="9"/>
      <c r="H563" s="10"/>
      <c r="I563" s="11"/>
    </row>
    <row r="564" spans="3:9" x14ac:dyDescent="0.25">
      <c r="C564" s="9"/>
      <c r="D564" s="9"/>
      <c r="E564" s="9"/>
      <c r="F564" s="9"/>
      <c r="G564" s="9"/>
      <c r="H564" s="10"/>
      <c r="I564" s="11"/>
    </row>
    <row r="565" spans="3:9" x14ac:dyDescent="0.25">
      <c r="C565" s="9"/>
      <c r="D565" s="9"/>
      <c r="E565" s="9"/>
      <c r="F565" s="9"/>
      <c r="G565" s="9"/>
      <c r="H565" s="10"/>
      <c r="I565" s="11"/>
    </row>
    <row r="566" spans="3:9" x14ac:dyDescent="0.25">
      <c r="C566" s="9"/>
      <c r="D566" s="9"/>
      <c r="E566" s="9"/>
      <c r="F566" s="9"/>
      <c r="G566" s="9"/>
      <c r="H566" s="10"/>
      <c r="I566" s="11"/>
    </row>
    <row r="567" spans="3:9" x14ac:dyDescent="0.25">
      <c r="C567" s="9"/>
      <c r="D567" s="9"/>
      <c r="E567" s="9"/>
      <c r="F567" s="9"/>
      <c r="G567" s="9"/>
      <c r="H567" s="10"/>
      <c r="I567" s="11"/>
    </row>
    <row r="568" spans="3:9" x14ac:dyDescent="0.25">
      <c r="C568" s="9"/>
      <c r="D568" s="9"/>
      <c r="E568" s="9"/>
      <c r="F568" s="9"/>
      <c r="G568" s="9"/>
      <c r="H568" s="10"/>
      <c r="I568" s="11"/>
    </row>
    <row r="569" spans="3:9" x14ac:dyDescent="0.25">
      <c r="C569" s="9"/>
      <c r="D569" s="9"/>
      <c r="E569" s="9"/>
      <c r="F569" s="9"/>
      <c r="G569" s="9"/>
      <c r="H569" s="10"/>
      <c r="I569" s="11"/>
    </row>
    <row r="570" spans="3:9" x14ac:dyDescent="0.25">
      <c r="C570" s="9"/>
      <c r="D570" s="9"/>
      <c r="E570" s="9"/>
      <c r="F570" s="9"/>
      <c r="G570" s="9"/>
      <c r="H570" s="10"/>
      <c r="I570" s="11"/>
    </row>
    <row r="571" spans="3:9" x14ac:dyDescent="0.25">
      <c r="C571" s="9"/>
      <c r="D571" s="9"/>
      <c r="E571" s="9"/>
      <c r="F571" s="9"/>
      <c r="G571" s="9"/>
      <c r="H571" s="10"/>
      <c r="I571" s="11"/>
    </row>
    <row r="572" spans="3:9" x14ac:dyDescent="0.25">
      <c r="C572" s="9"/>
      <c r="D572" s="9"/>
      <c r="E572" s="9"/>
      <c r="F572" s="9"/>
      <c r="G572" s="9"/>
      <c r="H572" s="10"/>
      <c r="I572" s="11"/>
    </row>
    <row r="573" spans="3:9" x14ac:dyDescent="0.25">
      <c r="C573" s="9"/>
      <c r="D573" s="9"/>
      <c r="E573" s="9"/>
      <c r="F573" s="9"/>
      <c r="G573" s="9"/>
      <c r="H573" s="10"/>
      <c r="I573" s="11"/>
    </row>
    <row r="574" spans="3:9" x14ac:dyDescent="0.25">
      <c r="C574" s="9"/>
      <c r="D574" s="9"/>
      <c r="E574" s="9"/>
      <c r="F574" s="9"/>
      <c r="G574" s="9"/>
      <c r="H574" s="10"/>
      <c r="I574" s="11"/>
    </row>
    <row r="575" spans="3:9" x14ac:dyDescent="0.25">
      <c r="C575" s="9"/>
      <c r="D575" s="9"/>
      <c r="E575" s="9"/>
      <c r="F575" s="9"/>
      <c r="G575" s="9"/>
      <c r="H575" s="10"/>
      <c r="I575" s="11"/>
    </row>
    <row r="576" spans="3:9" x14ac:dyDescent="0.25">
      <c r="C576" s="9"/>
      <c r="D576" s="9"/>
      <c r="E576" s="9"/>
      <c r="F576" s="9"/>
      <c r="G576" s="9"/>
      <c r="H576" s="10"/>
      <c r="I576" s="11"/>
    </row>
    <row r="577" spans="3:9" x14ac:dyDescent="0.25">
      <c r="C577" s="9"/>
      <c r="D577" s="9"/>
      <c r="E577" s="9"/>
      <c r="F577" s="9"/>
      <c r="G577" s="9"/>
      <c r="H577" s="10"/>
      <c r="I577" s="11"/>
    </row>
    <row r="578" spans="3:9" x14ac:dyDescent="0.25">
      <c r="C578" s="9"/>
      <c r="D578" s="9"/>
      <c r="E578" s="9"/>
      <c r="F578" s="9"/>
      <c r="G578" s="9"/>
      <c r="H578" s="10"/>
      <c r="I578" s="11"/>
    </row>
    <row r="579" spans="3:9" x14ac:dyDescent="0.25">
      <c r="C579" s="9"/>
      <c r="D579" s="9"/>
      <c r="E579" s="9"/>
      <c r="F579" s="9"/>
      <c r="G579" s="9"/>
      <c r="H579" s="10"/>
      <c r="I579" s="11"/>
    </row>
    <row r="580" spans="3:9" x14ac:dyDescent="0.25">
      <c r="C580" s="9"/>
      <c r="D580" s="9"/>
      <c r="E580" s="9"/>
      <c r="F580" s="9"/>
      <c r="G580" s="9"/>
      <c r="H580" s="10"/>
      <c r="I580" s="11"/>
    </row>
    <row r="581" spans="3:9" x14ac:dyDescent="0.25">
      <c r="C581" s="9"/>
      <c r="D581" s="9"/>
      <c r="E581" s="9"/>
      <c r="F581" s="9"/>
      <c r="G581" s="9"/>
      <c r="H581" s="10"/>
      <c r="I581" s="11"/>
    </row>
    <row r="582" spans="3:9" x14ac:dyDescent="0.25">
      <c r="C582" s="9"/>
      <c r="D582" s="9"/>
      <c r="E582" s="9"/>
      <c r="F582" s="9"/>
      <c r="G582" s="9"/>
      <c r="H582" s="10"/>
      <c r="I582" s="11"/>
    </row>
    <row r="583" spans="3:9" x14ac:dyDescent="0.25">
      <c r="C583" s="9"/>
      <c r="D583" s="9"/>
      <c r="E583" s="9"/>
      <c r="F583" s="9"/>
      <c r="G583" s="9"/>
      <c r="H583" s="10"/>
      <c r="I583" s="11"/>
    </row>
    <row r="584" spans="3:9" x14ac:dyDescent="0.25">
      <c r="C584" s="9"/>
      <c r="D584" s="9"/>
      <c r="E584" s="9"/>
      <c r="F584" s="9"/>
      <c r="G584" s="9"/>
      <c r="H584" s="10"/>
      <c r="I584" s="11"/>
    </row>
    <row r="585" spans="3:9" x14ac:dyDescent="0.25">
      <c r="C585" s="9"/>
      <c r="D585" s="9"/>
      <c r="E585" s="9"/>
      <c r="F585" s="9"/>
      <c r="G585" s="9"/>
      <c r="H585" s="10"/>
      <c r="I585" s="11"/>
    </row>
    <row r="586" spans="3:9" x14ac:dyDescent="0.25">
      <c r="C586" s="9"/>
      <c r="D586" s="9"/>
      <c r="E586" s="9"/>
      <c r="F586" s="9"/>
      <c r="G586" s="9"/>
      <c r="H586" s="10"/>
      <c r="I586" s="11"/>
    </row>
    <row r="587" spans="3:9" x14ac:dyDescent="0.25">
      <c r="C587" s="9"/>
      <c r="D587" s="9"/>
      <c r="E587" s="9"/>
      <c r="F587" s="9"/>
      <c r="G587" s="9"/>
      <c r="H587" s="10"/>
      <c r="I587" s="11"/>
    </row>
    <row r="588" spans="3:9" x14ac:dyDescent="0.25">
      <c r="C588" s="9"/>
      <c r="D588" s="9"/>
      <c r="E588" s="9"/>
      <c r="F588" s="9"/>
      <c r="G588" s="9"/>
      <c r="H588" s="10"/>
      <c r="I588" s="11"/>
    </row>
    <row r="589" spans="3:9" x14ac:dyDescent="0.25">
      <c r="C589" s="9"/>
      <c r="D589" s="9"/>
      <c r="E589" s="9"/>
      <c r="F589" s="9"/>
      <c r="G589" s="9"/>
      <c r="H589" s="10"/>
      <c r="I589" s="11"/>
    </row>
    <row r="590" spans="3:9" x14ac:dyDescent="0.25">
      <c r="C590" s="9"/>
      <c r="D590" s="9"/>
      <c r="E590" s="9"/>
      <c r="F590" s="9"/>
      <c r="G590" s="9"/>
      <c r="H590" s="10"/>
      <c r="I590" s="11"/>
    </row>
    <row r="591" spans="3:9" x14ac:dyDescent="0.25">
      <c r="C591" s="9"/>
      <c r="D591" s="9"/>
      <c r="E591" s="9"/>
      <c r="F591" s="9"/>
      <c r="G591" s="9"/>
      <c r="H591" s="10"/>
      <c r="I591" s="11"/>
    </row>
    <row r="592" spans="3:9" x14ac:dyDescent="0.25">
      <c r="C592" s="9"/>
      <c r="D592" s="9"/>
      <c r="E592" s="9"/>
      <c r="F592" s="9"/>
      <c r="G592" s="9"/>
      <c r="H592" s="10"/>
      <c r="I592" s="11"/>
    </row>
    <row r="593" spans="3:9" x14ac:dyDescent="0.25">
      <c r="C593" s="9"/>
      <c r="D593" s="9"/>
      <c r="E593" s="9"/>
      <c r="F593" s="9"/>
      <c r="G593" s="9"/>
      <c r="H593" s="10"/>
      <c r="I593" s="11"/>
    </row>
    <row r="594" spans="3:9" x14ac:dyDescent="0.25">
      <c r="C594" s="9"/>
      <c r="D594" s="9"/>
      <c r="E594" s="9"/>
      <c r="F594" s="9"/>
      <c r="G594" s="9"/>
      <c r="H594" s="10"/>
      <c r="I594" s="11"/>
    </row>
    <row r="595" spans="3:9" x14ac:dyDescent="0.25">
      <c r="C595" s="9"/>
      <c r="D595" s="9"/>
      <c r="E595" s="9"/>
      <c r="F595" s="9"/>
      <c r="G595" s="9"/>
      <c r="H595" s="10"/>
      <c r="I595" s="11"/>
    </row>
    <row r="596" spans="3:9" x14ac:dyDescent="0.25">
      <c r="C596" s="9"/>
      <c r="D596" s="9"/>
      <c r="E596" s="9"/>
      <c r="F596" s="9"/>
      <c r="G596" s="9"/>
      <c r="H596" s="10"/>
      <c r="I596" s="11"/>
    </row>
    <row r="597" spans="3:9" x14ac:dyDescent="0.25">
      <c r="C597" s="9"/>
      <c r="D597" s="9"/>
      <c r="E597" s="9"/>
      <c r="F597" s="9"/>
      <c r="G597" s="9"/>
      <c r="H597" s="10"/>
      <c r="I597" s="11"/>
    </row>
    <row r="598" spans="3:9" x14ac:dyDescent="0.25">
      <c r="C598" s="9"/>
      <c r="D598" s="9"/>
      <c r="E598" s="9"/>
      <c r="F598" s="9"/>
      <c r="G598" s="9"/>
      <c r="H598" s="10"/>
      <c r="I598" s="11"/>
    </row>
    <row r="599" spans="3:9" x14ac:dyDescent="0.25">
      <c r="C599" s="9"/>
      <c r="D599" s="9"/>
      <c r="E599" s="9"/>
      <c r="F599" s="9"/>
      <c r="G599" s="9"/>
      <c r="H599" s="10"/>
      <c r="I599" s="11"/>
    </row>
    <row r="600" spans="3:9" x14ac:dyDescent="0.25">
      <c r="C600" s="9"/>
      <c r="D600" s="9"/>
      <c r="E600" s="9"/>
      <c r="F600" s="9"/>
      <c r="G600" s="9"/>
      <c r="H600" s="10"/>
      <c r="I600" s="11"/>
    </row>
    <row r="601" spans="3:9" x14ac:dyDescent="0.25">
      <c r="C601" s="9"/>
      <c r="D601" s="9"/>
      <c r="E601" s="9"/>
      <c r="F601" s="9"/>
      <c r="G601" s="9"/>
      <c r="H601" s="10"/>
      <c r="I601" s="11"/>
    </row>
    <row r="602" spans="3:9" x14ac:dyDescent="0.25">
      <c r="C602" s="9"/>
      <c r="D602" s="9"/>
      <c r="E602" s="9"/>
      <c r="F602" s="9"/>
      <c r="G602" s="9"/>
      <c r="H602" s="10"/>
      <c r="I602" s="11"/>
    </row>
    <row r="603" spans="3:9" x14ac:dyDescent="0.25">
      <c r="C603" s="9"/>
      <c r="D603" s="9"/>
      <c r="E603" s="9"/>
      <c r="F603" s="9"/>
      <c r="G603" s="9"/>
      <c r="H603" s="10"/>
      <c r="I603" s="11"/>
    </row>
    <row r="604" spans="3:9" x14ac:dyDescent="0.25">
      <c r="C604" s="9"/>
      <c r="D604" s="9"/>
      <c r="E604" s="9"/>
      <c r="F604" s="9"/>
      <c r="G604" s="9"/>
      <c r="H604" s="10"/>
      <c r="I604" s="11"/>
    </row>
    <row r="605" spans="3:9" x14ac:dyDescent="0.25">
      <c r="C605" s="9"/>
      <c r="D605" s="9"/>
      <c r="E605" s="9"/>
      <c r="F605" s="9"/>
      <c r="G605" s="9"/>
      <c r="H605" s="10"/>
      <c r="I605" s="11"/>
    </row>
    <row r="606" spans="3:9" x14ac:dyDescent="0.25">
      <c r="C606" s="9"/>
      <c r="D606" s="9"/>
      <c r="E606" s="9"/>
      <c r="F606" s="9"/>
      <c r="G606" s="9"/>
      <c r="H606" s="10"/>
      <c r="I606" s="11"/>
    </row>
    <row r="607" spans="3:9" x14ac:dyDescent="0.25">
      <c r="C607" s="9"/>
      <c r="D607" s="9"/>
      <c r="E607" s="9"/>
      <c r="F607" s="9"/>
      <c r="G607" s="9"/>
      <c r="H607" s="10"/>
      <c r="I607" s="11"/>
    </row>
    <row r="608" spans="3:9" x14ac:dyDescent="0.25">
      <c r="C608" s="9"/>
      <c r="D608" s="9"/>
      <c r="E608" s="9"/>
      <c r="F608" s="9"/>
      <c r="G608" s="9"/>
      <c r="H608" s="10"/>
      <c r="I608" s="11"/>
    </row>
    <row r="609" spans="3:9" x14ac:dyDescent="0.25">
      <c r="C609" s="9"/>
      <c r="D609" s="9"/>
      <c r="E609" s="9"/>
      <c r="F609" s="9"/>
      <c r="G609" s="9"/>
      <c r="H609" s="10"/>
      <c r="I609" s="11"/>
    </row>
    <row r="610" spans="3:9" x14ac:dyDescent="0.25">
      <c r="C610" s="9"/>
      <c r="D610" s="9"/>
      <c r="E610" s="9"/>
      <c r="F610" s="9"/>
      <c r="G610" s="9"/>
      <c r="H610" s="10"/>
      <c r="I610" s="11"/>
    </row>
    <row r="611" spans="3:9" x14ac:dyDescent="0.25">
      <c r="C611" s="9"/>
      <c r="D611" s="9"/>
      <c r="E611" s="9"/>
      <c r="F611" s="9"/>
      <c r="G611" s="9"/>
      <c r="H611" s="10"/>
      <c r="I611" s="11"/>
    </row>
    <row r="612" spans="3:9" x14ac:dyDescent="0.25">
      <c r="C612" s="9"/>
      <c r="D612" s="9"/>
      <c r="E612" s="9"/>
      <c r="F612" s="9"/>
      <c r="G612" s="9"/>
      <c r="H612" s="10"/>
      <c r="I612" s="11"/>
    </row>
    <row r="613" spans="3:9" x14ac:dyDescent="0.25">
      <c r="C613" s="9"/>
      <c r="D613" s="9"/>
      <c r="E613" s="9"/>
      <c r="F613" s="9"/>
      <c r="G613" s="9"/>
      <c r="H613" s="10"/>
      <c r="I613" s="11"/>
    </row>
    <row r="614" spans="3:9" x14ac:dyDescent="0.25">
      <c r="C614" s="9"/>
      <c r="D614" s="9"/>
      <c r="E614" s="9"/>
      <c r="F614" s="9"/>
      <c r="G614" s="9"/>
      <c r="H614" s="10"/>
      <c r="I614" s="11"/>
    </row>
    <row r="615" spans="3:9" x14ac:dyDescent="0.25">
      <c r="C615" s="9"/>
      <c r="D615" s="9"/>
      <c r="E615" s="9"/>
      <c r="F615" s="9"/>
      <c r="G615" s="9"/>
      <c r="H615" s="10"/>
      <c r="I615" s="11"/>
    </row>
    <row r="616" spans="3:9" x14ac:dyDescent="0.25">
      <c r="C616" s="9"/>
      <c r="D616" s="9"/>
      <c r="E616" s="9"/>
      <c r="F616" s="9"/>
      <c r="G616" s="9"/>
      <c r="H616" s="10"/>
      <c r="I616" s="11"/>
    </row>
    <row r="617" spans="3:9" x14ac:dyDescent="0.25">
      <c r="C617" s="9"/>
      <c r="D617" s="9"/>
      <c r="E617" s="9"/>
      <c r="F617" s="9"/>
      <c r="G617" s="9"/>
      <c r="H617" s="10"/>
      <c r="I617" s="11"/>
    </row>
    <row r="618" spans="3:9" x14ac:dyDescent="0.25">
      <c r="C618" s="9"/>
      <c r="D618" s="9"/>
      <c r="E618" s="9"/>
      <c r="F618" s="9"/>
      <c r="G618" s="9"/>
      <c r="H618" s="10"/>
      <c r="I618" s="11"/>
    </row>
    <row r="619" spans="3:9" x14ac:dyDescent="0.25">
      <c r="C619" s="9"/>
      <c r="D619" s="9"/>
      <c r="E619" s="9"/>
      <c r="F619" s="9"/>
      <c r="G619" s="9"/>
      <c r="H619" s="10"/>
      <c r="I619" s="11"/>
    </row>
    <row r="620" spans="3:9" x14ac:dyDescent="0.25">
      <c r="C620" s="9"/>
      <c r="D620" s="9"/>
      <c r="E620" s="9"/>
      <c r="F620" s="9"/>
      <c r="G620" s="9"/>
      <c r="H620" s="10"/>
      <c r="I620" s="11"/>
    </row>
    <row r="621" spans="3:9" x14ac:dyDescent="0.25">
      <c r="C621" s="9"/>
      <c r="D621" s="9"/>
      <c r="E621" s="9"/>
      <c r="F621" s="9"/>
      <c r="G621" s="9"/>
      <c r="H621" s="10"/>
      <c r="I621" s="11"/>
    </row>
    <row r="622" spans="3:9" x14ac:dyDescent="0.25">
      <c r="C622" s="9"/>
      <c r="D622" s="9"/>
      <c r="E622" s="9"/>
      <c r="F622" s="9"/>
      <c r="G622" s="9"/>
      <c r="H622" s="10"/>
      <c r="I622" s="11"/>
    </row>
    <row r="623" spans="3:9" x14ac:dyDescent="0.25">
      <c r="C623" s="9"/>
      <c r="D623" s="9"/>
      <c r="E623" s="9"/>
      <c r="F623" s="9"/>
      <c r="G623" s="9"/>
      <c r="H623" s="10"/>
      <c r="I623" s="11"/>
    </row>
    <row r="624" spans="3:9" x14ac:dyDescent="0.25">
      <c r="C624" s="9"/>
      <c r="D624" s="9"/>
      <c r="E624" s="9"/>
      <c r="F624" s="9"/>
      <c r="G624" s="9"/>
      <c r="H624" s="10"/>
      <c r="I624" s="11"/>
    </row>
    <row r="625" spans="3:9" x14ac:dyDescent="0.25">
      <c r="C625" s="9"/>
      <c r="D625" s="9"/>
      <c r="E625" s="9"/>
      <c r="F625" s="9"/>
      <c r="G625" s="9"/>
      <c r="H625" s="10"/>
      <c r="I625" s="11"/>
    </row>
    <row r="626" spans="3:9" x14ac:dyDescent="0.25">
      <c r="C626" s="9"/>
      <c r="D626" s="9"/>
      <c r="E626" s="9"/>
      <c r="F626" s="9"/>
      <c r="G626" s="9"/>
      <c r="H626" s="10"/>
      <c r="I626" s="11"/>
    </row>
    <row r="627" spans="3:9" x14ac:dyDescent="0.25">
      <c r="C627" s="9"/>
      <c r="D627" s="9"/>
      <c r="E627" s="9"/>
      <c r="F627" s="9"/>
      <c r="G627" s="9"/>
      <c r="H627" s="10"/>
      <c r="I627" s="11"/>
    </row>
    <row r="628" spans="3:9" x14ac:dyDescent="0.25">
      <c r="C628" s="9"/>
      <c r="D628" s="9"/>
      <c r="E628" s="9"/>
      <c r="F628" s="9"/>
      <c r="G628" s="9"/>
      <c r="H628" s="10"/>
      <c r="I628" s="11"/>
    </row>
    <row r="629" spans="3:9" x14ac:dyDescent="0.25">
      <c r="C629" s="9"/>
      <c r="D629" s="9"/>
      <c r="E629" s="9"/>
      <c r="F629" s="9"/>
      <c r="G629" s="9"/>
      <c r="H629" s="10"/>
      <c r="I629" s="11"/>
    </row>
    <row r="630" spans="3:9" x14ac:dyDescent="0.25">
      <c r="C630" s="9"/>
      <c r="D630" s="9"/>
      <c r="E630" s="9"/>
      <c r="F630" s="9"/>
      <c r="G630" s="9"/>
      <c r="H630" s="10"/>
      <c r="I630" s="11"/>
    </row>
    <row r="631" spans="3:9" x14ac:dyDescent="0.25">
      <c r="C631" s="9"/>
      <c r="D631" s="9"/>
      <c r="E631" s="9"/>
      <c r="F631" s="9"/>
      <c r="G631" s="9"/>
      <c r="H631" s="10"/>
      <c r="I631" s="11"/>
    </row>
    <row r="632" spans="3:9" x14ac:dyDescent="0.25">
      <c r="C632" s="9"/>
      <c r="D632" s="9"/>
      <c r="E632" s="9"/>
      <c r="F632" s="9"/>
      <c r="G632" s="9"/>
      <c r="H632" s="10"/>
      <c r="I632" s="11"/>
    </row>
    <row r="633" spans="3:9" x14ac:dyDescent="0.25">
      <c r="C633" s="9"/>
      <c r="D633" s="9"/>
      <c r="E633" s="9"/>
      <c r="F633" s="9"/>
      <c r="G633" s="9"/>
      <c r="H633" s="10"/>
      <c r="I633" s="11"/>
    </row>
    <row r="634" spans="3:9" x14ac:dyDescent="0.25">
      <c r="C634" s="9"/>
      <c r="D634" s="9"/>
      <c r="E634" s="9"/>
      <c r="F634" s="9"/>
      <c r="G634" s="9"/>
      <c r="H634" s="10"/>
      <c r="I634" s="11"/>
    </row>
    <row r="635" spans="3:9" x14ac:dyDescent="0.25">
      <c r="C635" s="9"/>
      <c r="D635" s="9"/>
      <c r="E635" s="9"/>
      <c r="F635" s="9"/>
      <c r="G635" s="9"/>
      <c r="H635" s="10"/>
      <c r="I635" s="11"/>
    </row>
    <row r="636" spans="3:9" x14ac:dyDescent="0.25">
      <c r="C636" s="9"/>
      <c r="D636" s="9"/>
      <c r="E636" s="9"/>
      <c r="F636" s="9"/>
      <c r="G636" s="9"/>
      <c r="H636" s="10"/>
      <c r="I636" s="11"/>
    </row>
    <row r="637" spans="3:9" x14ac:dyDescent="0.25">
      <c r="C637" s="9"/>
      <c r="D637" s="9"/>
      <c r="E637" s="9"/>
      <c r="F637" s="9"/>
      <c r="G637" s="9"/>
      <c r="H637" s="10"/>
      <c r="I637" s="11"/>
    </row>
    <row r="638" spans="3:9" x14ac:dyDescent="0.25">
      <c r="C638" s="9"/>
      <c r="D638" s="9"/>
      <c r="E638" s="9"/>
      <c r="F638" s="9"/>
      <c r="G638" s="9"/>
      <c r="H638" s="10"/>
      <c r="I638" s="11"/>
    </row>
    <row r="639" spans="3:9" x14ac:dyDescent="0.25">
      <c r="C639" s="9"/>
      <c r="D639" s="9"/>
      <c r="E639" s="9"/>
      <c r="F639" s="9"/>
      <c r="G639" s="9"/>
      <c r="H639" s="10"/>
      <c r="I639" s="11"/>
    </row>
    <row r="640" spans="3:9" x14ac:dyDescent="0.25">
      <c r="C640" s="9"/>
      <c r="D640" s="9"/>
      <c r="E640" s="9"/>
      <c r="F640" s="9"/>
      <c r="G640" s="9"/>
      <c r="H640" s="10"/>
      <c r="I640" s="11"/>
    </row>
    <row r="641" spans="3:9" x14ac:dyDescent="0.25">
      <c r="C641" s="9"/>
      <c r="D641" s="9"/>
      <c r="E641" s="9"/>
      <c r="F641" s="9"/>
      <c r="G641" s="9"/>
      <c r="H641" s="10"/>
      <c r="I641" s="11"/>
    </row>
    <row r="642" spans="3:9" x14ac:dyDescent="0.25">
      <c r="C642" s="9"/>
      <c r="D642" s="9"/>
      <c r="E642" s="9"/>
      <c r="F642" s="9"/>
      <c r="G642" s="9"/>
      <c r="H642" s="10"/>
      <c r="I642" s="11"/>
    </row>
    <row r="643" spans="3:9" x14ac:dyDescent="0.25">
      <c r="C643" s="9"/>
      <c r="D643" s="9"/>
      <c r="E643" s="9"/>
      <c r="F643" s="9"/>
      <c r="G643" s="9"/>
      <c r="H643" s="10"/>
      <c r="I643" s="11"/>
    </row>
    <row r="644" spans="3:9" x14ac:dyDescent="0.25">
      <c r="C644" s="9"/>
      <c r="D644" s="9"/>
      <c r="E644" s="9"/>
      <c r="F644" s="9"/>
      <c r="G644" s="9"/>
      <c r="H644" s="10"/>
      <c r="I644" s="11"/>
    </row>
    <row r="645" spans="3:9" x14ac:dyDescent="0.25">
      <c r="C645" s="9"/>
      <c r="D645" s="9"/>
      <c r="E645" s="9"/>
      <c r="F645" s="9"/>
      <c r="G645" s="9"/>
      <c r="H645" s="10"/>
      <c r="I645" s="11"/>
    </row>
    <row r="646" spans="3:9" x14ac:dyDescent="0.25">
      <c r="C646" s="9"/>
      <c r="D646" s="9"/>
      <c r="E646" s="9"/>
      <c r="F646" s="9"/>
      <c r="G646" s="9"/>
      <c r="H646" s="10"/>
      <c r="I646" s="11"/>
    </row>
    <row r="647" spans="3:9" x14ac:dyDescent="0.25">
      <c r="C647" s="9"/>
      <c r="D647" s="9"/>
      <c r="E647" s="9"/>
      <c r="F647" s="9"/>
      <c r="G647" s="9"/>
      <c r="H647" s="10"/>
      <c r="I647" s="11"/>
    </row>
    <row r="648" spans="3:9" x14ac:dyDescent="0.25">
      <c r="C648" s="9"/>
      <c r="D648" s="9"/>
      <c r="E648" s="9"/>
      <c r="F648" s="9"/>
      <c r="G648" s="9"/>
      <c r="H648" s="10"/>
      <c r="I648" s="11"/>
    </row>
    <row r="649" spans="3:9" x14ac:dyDescent="0.25">
      <c r="C649" s="9"/>
      <c r="D649" s="9"/>
      <c r="E649" s="9"/>
      <c r="F649" s="9"/>
      <c r="G649" s="9"/>
      <c r="H649" s="10"/>
      <c r="I649" s="11"/>
    </row>
    <row r="650" spans="3:9" x14ac:dyDescent="0.25">
      <c r="C650" s="9"/>
      <c r="D650" s="9"/>
      <c r="E650" s="9"/>
      <c r="F650" s="9"/>
      <c r="G650" s="9"/>
      <c r="H650" s="10"/>
      <c r="I650" s="11"/>
    </row>
    <row r="651" spans="3:9" x14ac:dyDescent="0.25">
      <c r="C651" s="9"/>
      <c r="D651" s="9"/>
      <c r="E651" s="9"/>
      <c r="F651" s="9"/>
      <c r="G651" s="9"/>
      <c r="H651" s="10"/>
      <c r="I651" s="11"/>
    </row>
    <row r="652" spans="3:9" x14ac:dyDescent="0.25">
      <c r="C652" s="9"/>
      <c r="D652" s="9"/>
      <c r="E652" s="9"/>
      <c r="F652" s="9"/>
      <c r="G652" s="9"/>
      <c r="H652" s="10"/>
      <c r="I652" s="11"/>
    </row>
    <row r="653" spans="3:9" x14ac:dyDescent="0.25">
      <c r="C653" s="9"/>
      <c r="D653" s="9"/>
      <c r="E653" s="9"/>
      <c r="F653" s="9"/>
      <c r="G653" s="9"/>
      <c r="H653" s="10"/>
      <c r="I653" s="11"/>
    </row>
    <row r="654" spans="3:9" x14ac:dyDescent="0.25">
      <c r="C654" s="9"/>
      <c r="D654" s="9"/>
      <c r="E654" s="9"/>
      <c r="F654" s="9"/>
      <c r="G654" s="9"/>
      <c r="H654" s="10"/>
      <c r="I654" s="11"/>
    </row>
    <row r="655" spans="3:9" x14ac:dyDescent="0.25">
      <c r="C655" s="9"/>
      <c r="D655" s="9"/>
      <c r="E655" s="9"/>
      <c r="F655" s="9"/>
      <c r="G655" s="9"/>
      <c r="H655" s="10"/>
      <c r="I655" s="11"/>
    </row>
    <row r="656" spans="3:9" x14ac:dyDescent="0.25">
      <c r="C656" s="9"/>
      <c r="D656" s="9"/>
      <c r="E656" s="9"/>
      <c r="F656" s="9"/>
      <c r="G656" s="9"/>
      <c r="H656" s="10"/>
      <c r="I656" s="11"/>
    </row>
    <row r="657" spans="3:9" x14ac:dyDescent="0.25">
      <c r="C657" s="9"/>
      <c r="D657" s="9"/>
      <c r="E657" s="9"/>
      <c r="F657" s="9"/>
      <c r="G657" s="9"/>
      <c r="H657" s="10"/>
      <c r="I657" s="11"/>
    </row>
    <row r="658" spans="3:9" x14ac:dyDescent="0.25">
      <c r="C658" s="9"/>
      <c r="D658" s="9"/>
      <c r="E658" s="9"/>
      <c r="F658" s="9"/>
      <c r="G658" s="9"/>
      <c r="H658" s="10"/>
      <c r="I658" s="11"/>
    </row>
    <row r="659" spans="3:9" x14ac:dyDescent="0.25">
      <c r="C659" s="9"/>
      <c r="D659" s="9"/>
      <c r="E659" s="9"/>
      <c r="F659" s="9"/>
      <c r="G659" s="9"/>
      <c r="H659" s="10"/>
      <c r="I659" s="11"/>
    </row>
    <row r="660" spans="3:9" x14ac:dyDescent="0.25">
      <c r="C660" s="9"/>
      <c r="D660" s="9"/>
      <c r="E660" s="9"/>
      <c r="F660" s="9"/>
      <c r="G660" s="9"/>
      <c r="H660" s="10"/>
      <c r="I660" s="11"/>
    </row>
    <row r="661" spans="3:9" x14ac:dyDescent="0.25">
      <c r="C661" s="9"/>
      <c r="D661" s="9"/>
      <c r="E661" s="9"/>
      <c r="F661" s="9"/>
      <c r="G661" s="9"/>
      <c r="H661" s="10"/>
      <c r="I661" s="11"/>
    </row>
    <row r="662" spans="3:9" x14ac:dyDescent="0.25">
      <c r="C662" s="9"/>
      <c r="D662" s="9"/>
      <c r="E662" s="9"/>
      <c r="F662" s="9"/>
      <c r="G662" s="9"/>
      <c r="H662" s="10"/>
      <c r="I662" s="11"/>
    </row>
    <row r="663" spans="3:9" x14ac:dyDescent="0.25">
      <c r="C663" s="9"/>
      <c r="D663" s="9"/>
      <c r="E663" s="9"/>
      <c r="F663" s="9"/>
      <c r="G663" s="9"/>
      <c r="H663" s="10"/>
      <c r="I663" s="11"/>
    </row>
    <row r="664" spans="3:9" x14ac:dyDescent="0.25">
      <c r="C664" s="9"/>
      <c r="D664" s="9"/>
      <c r="E664" s="9"/>
      <c r="F664" s="9"/>
      <c r="G664" s="9"/>
      <c r="H664" s="10"/>
      <c r="I664" s="11"/>
    </row>
    <row r="665" spans="3:9" x14ac:dyDescent="0.25">
      <c r="C665" s="9"/>
      <c r="D665" s="9"/>
      <c r="E665" s="9"/>
      <c r="F665" s="9"/>
      <c r="G665" s="9"/>
      <c r="H665" s="10"/>
      <c r="I665" s="11"/>
    </row>
    <row r="666" spans="3:9" x14ac:dyDescent="0.25">
      <c r="C666" s="9"/>
      <c r="D666" s="9"/>
      <c r="E666" s="9"/>
      <c r="F666" s="9"/>
      <c r="G666" s="9"/>
      <c r="H666" s="10"/>
      <c r="I666" s="11"/>
    </row>
    <row r="667" spans="3:9" x14ac:dyDescent="0.25">
      <c r="C667" s="9"/>
      <c r="D667" s="9"/>
      <c r="E667" s="9"/>
      <c r="F667" s="9"/>
      <c r="G667" s="9"/>
      <c r="H667" s="10"/>
      <c r="I667" s="11"/>
    </row>
    <row r="668" spans="3:9" x14ac:dyDescent="0.25">
      <c r="C668" s="9"/>
      <c r="D668" s="9"/>
      <c r="E668" s="9"/>
      <c r="F668" s="9"/>
      <c r="G668" s="9"/>
      <c r="H668" s="10"/>
      <c r="I668" s="11"/>
    </row>
    <row r="669" spans="3:9" x14ac:dyDescent="0.25">
      <c r="C669" s="9"/>
      <c r="D669" s="9"/>
      <c r="E669" s="9"/>
      <c r="F669" s="9"/>
      <c r="G669" s="9"/>
      <c r="H669" s="10"/>
      <c r="I669" s="11"/>
    </row>
    <row r="670" spans="3:9" x14ac:dyDescent="0.25">
      <c r="C670" s="9"/>
      <c r="D670" s="9"/>
      <c r="E670" s="9"/>
      <c r="F670" s="9"/>
      <c r="G670" s="9"/>
      <c r="H670" s="10"/>
      <c r="I670" s="11"/>
    </row>
    <row r="671" spans="3:9" x14ac:dyDescent="0.25">
      <c r="C671" s="9"/>
      <c r="D671" s="9"/>
      <c r="E671" s="9"/>
      <c r="F671" s="9"/>
      <c r="G671" s="9"/>
      <c r="H671" s="10"/>
      <c r="I671" s="11"/>
    </row>
    <row r="672" spans="3:9" x14ac:dyDescent="0.25">
      <c r="C672" s="9"/>
      <c r="D672" s="9"/>
      <c r="E672" s="9"/>
      <c r="F672" s="9"/>
      <c r="G672" s="9"/>
      <c r="H672" s="10"/>
      <c r="I672" s="11"/>
    </row>
    <row r="673" spans="3:9" x14ac:dyDescent="0.25">
      <c r="C673" s="9"/>
      <c r="D673" s="9"/>
      <c r="E673" s="9"/>
      <c r="F673" s="9"/>
      <c r="G673" s="9"/>
      <c r="H673" s="10"/>
      <c r="I673" s="11"/>
    </row>
    <row r="674" spans="3:9" x14ac:dyDescent="0.25">
      <c r="C674" s="9"/>
      <c r="D674" s="9"/>
      <c r="E674" s="9"/>
      <c r="F674" s="9"/>
      <c r="G674" s="9"/>
      <c r="H674" s="10"/>
      <c r="I674" s="11"/>
    </row>
    <row r="675" spans="3:9" x14ac:dyDescent="0.25">
      <c r="C675" s="9"/>
      <c r="D675" s="9"/>
      <c r="E675" s="9"/>
      <c r="F675" s="9"/>
      <c r="G675" s="9"/>
      <c r="H675" s="10"/>
      <c r="I675" s="11"/>
    </row>
    <row r="676" spans="3:9" x14ac:dyDescent="0.25">
      <c r="C676" s="9"/>
      <c r="D676" s="9"/>
      <c r="E676" s="9"/>
      <c r="F676" s="9"/>
      <c r="G676" s="9"/>
      <c r="H676" s="10"/>
      <c r="I676" s="11"/>
    </row>
    <row r="677" spans="3:9" x14ac:dyDescent="0.25">
      <c r="C677" s="9"/>
      <c r="D677" s="9"/>
      <c r="E677" s="9"/>
      <c r="F677" s="9"/>
      <c r="G677" s="9"/>
      <c r="H677" s="10"/>
      <c r="I677" s="11"/>
    </row>
    <row r="678" spans="3:9" x14ac:dyDescent="0.25">
      <c r="C678" s="9"/>
      <c r="D678" s="9"/>
      <c r="E678" s="9"/>
      <c r="F678" s="9"/>
      <c r="G678" s="9"/>
      <c r="H678" s="10"/>
      <c r="I678" s="11"/>
    </row>
    <row r="679" spans="3:9" x14ac:dyDescent="0.25">
      <c r="C679" s="9"/>
      <c r="D679" s="9"/>
      <c r="E679" s="9"/>
      <c r="F679" s="9"/>
      <c r="G679" s="9"/>
      <c r="H679" s="10"/>
      <c r="I679" s="11"/>
    </row>
    <row r="680" spans="3:9" x14ac:dyDescent="0.25">
      <c r="C680" s="9"/>
      <c r="D680" s="9"/>
      <c r="E680" s="9"/>
      <c r="F680" s="9"/>
      <c r="G680" s="9"/>
      <c r="H680" s="10"/>
      <c r="I680" s="11"/>
    </row>
    <row r="681" spans="3:9" x14ac:dyDescent="0.25">
      <c r="C681" s="9"/>
      <c r="D681" s="9"/>
      <c r="E681" s="9"/>
      <c r="F681" s="9"/>
      <c r="G681" s="9"/>
      <c r="H681" s="10"/>
      <c r="I681" s="11"/>
    </row>
    <row r="682" spans="3:9" x14ac:dyDescent="0.25">
      <c r="C682" s="9"/>
      <c r="D682" s="9"/>
      <c r="E682" s="9"/>
      <c r="F682" s="9"/>
      <c r="G682" s="9"/>
      <c r="H682" s="10"/>
      <c r="I682" s="11"/>
    </row>
    <row r="683" spans="3:9" x14ac:dyDescent="0.25">
      <c r="C683" s="9"/>
      <c r="D683" s="9"/>
      <c r="E683" s="9"/>
      <c r="F683" s="9"/>
      <c r="G683" s="9"/>
      <c r="H683" s="10"/>
      <c r="I683" s="11"/>
    </row>
    <row r="684" spans="3:9" x14ac:dyDescent="0.25">
      <c r="C684" s="9"/>
      <c r="D684" s="9"/>
      <c r="E684" s="9"/>
      <c r="F684" s="9"/>
      <c r="G684" s="9"/>
      <c r="H684" s="10"/>
      <c r="I684" s="11"/>
    </row>
    <row r="685" spans="3:9" x14ac:dyDescent="0.25">
      <c r="C685" s="9"/>
      <c r="D685" s="9"/>
      <c r="E685" s="9"/>
      <c r="F685" s="9"/>
      <c r="G685" s="9"/>
      <c r="H685" s="10"/>
      <c r="I685" s="11"/>
    </row>
    <row r="686" spans="3:9" x14ac:dyDescent="0.25">
      <c r="C686" s="9"/>
      <c r="D686" s="9"/>
      <c r="E686" s="9"/>
      <c r="F686" s="9"/>
      <c r="G686" s="9"/>
      <c r="H686" s="10"/>
      <c r="I686" s="11"/>
    </row>
    <row r="687" spans="3:9" x14ac:dyDescent="0.25">
      <c r="C687" s="9"/>
      <c r="D687" s="9"/>
      <c r="E687" s="9"/>
      <c r="F687" s="9"/>
      <c r="G687" s="9"/>
      <c r="H687" s="10"/>
      <c r="I687" s="11"/>
    </row>
    <row r="688" spans="3:9" x14ac:dyDescent="0.25">
      <c r="C688" s="9"/>
      <c r="D688" s="9"/>
      <c r="E688" s="9"/>
      <c r="F688" s="9"/>
      <c r="G688" s="9"/>
      <c r="H688" s="10"/>
      <c r="I688" s="11"/>
    </row>
    <row r="689" spans="3:9" x14ac:dyDescent="0.25">
      <c r="C689" s="9"/>
      <c r="D689" s="9"/>
      <c r="E689" s="9"/>
      <c r="F689" s="9"/>
      <c r="G689" s="9"/>
      <c r="H689" s="10"/>
      <c r="I689" s="11"/>
    </row>
    <row r="690" spans="3:9" x14ac:dyDescent="0.25">
      <c r="C690" s="9"/>
      <c r="D690" s="9"/>
      <c r="E690" s="9"/>
      <c r="F690" s="9"/>
      <c r="G690" s="9"/>
      <c r="H690" s="10"/>
      <c r="I690" s="11"/>
    </row>
    <row r="691" spans="3:9" x14ac:dyDescent="0.25">
      <c r="C691" s="9"/>
      <c r="D691" s="9"/>
      <c r="E691" s="9"/>
      <c r="F691" s="9"/>
      <c r="G691" s="9"/>
      <c r="H691" s="10"/>
      <c r="I691" s="11"/>
    </row>
    <row r="692" spans="3:9" x14ac:dyDescent="0.25">
      <c r="C692" s="9"/>
      <c r="D692" s="9"/>
      <c r="E692" s="9"/>
      <c r="F692" s="9"/>
      <c r="G692" s="9"/>
      <c r="H692" s="10"/>
      <c r="I692" s="11"/>
    </row>
    <row r="693" spans="3:9" x14ac:dyDescent="0.25">
      <c r="C693" s="9"/>
      <c r="D693" s="9"/>
      <c r="E693" s="9"/>
      <c r="F693" s="9"/>
      <c r="G693" s="9"/>
      <c r="H693" s="10"/>
      <c r="I693" s="11"/>
    </row>
    <row r="694" spans="3:9" x14ac:dyDescent="0.25">
      <c r="C694" s="9"/>
      <c r="D694" s="9"/>
      <c r="E694" s="9"/>
      <c r="F694" s="9"/>
      <c r="G694" s="9"/>
      <c r="H694" s="10"/>
      <c r="I694" s="11"/>
    </row>
    <row r="695" spans="3:9" x14ac:dyDescent="0.25">
      <c r="C695" s="9"/>
      <c r="D695" s="9"/>
      <c r="E695" s="9"/>
      <c r="F695" s="9"/>
      <c r="G695" s="9"/>
      <c r="H695" s="10"/>
      <c r="I695" s="11"/>
    </row>
    <row r="696" spans="3:9" x14ac:dyDescent="0.25">
      <c r="C696" s="9"/>
      <c r="D696" s="9"/>
      <c r="E696" s="9"/>
      <c r="F696" s="9"/>
      <c r="G696" s="9"/>
      <c r="H696" s="10"/>
      <c r="I696" s="11"/>
    </row>
    <row r="697" spans="3:9" x14ac:dyDescent="0.25">
      <c r="C697" s="9"/>
      <c r="D697" s="9"/>
      <c r="E697" s="9"/>
      <c r="F697" s="9"/>
      <c r="G697" s="9"/>
      <c r="H697" s="10"/>
      <c r="I697" s="11"/>
    </row>
    <row r="698" spans="3:9" x14ac:dyDescent="0.25">
      <c r="C698" s="9"/>
      <c r="D698" s="9"/>
      <c r="E698" s="9"/>
      <c r="F698" s="9"/>
      <c r="G698" s="9"/>
      <c r="H698" s="10"/>
      <c r="I698" s="11"/>
    </row>
    <row r="699" spans="3:9" x14ac:dyDescent="0.25">
      <c r="C699" s="9"/>
      <c r="D699" s="9"/>
      <c r="E699" s="9"/>
      <c r="F699" s="9"/>
      <c r="G699" s="9"/>
      <c r="H699" s="10"/>
      <c r="I699" s="11"/>
    </row>
    <row r="700" spans="3:9" x14ac:dyDescent="0.25">
      <c r="C700" s="9"/>
      <c r="D700" s="9"/>
      <c r="E700" s="9"/>
      <c r="F700" s="9"/>
      <c r="G700" s="9"/>
      <c r="H700" s="10"/>
      <c r="I700" s="11"/>
    </row>
    <row r="701" spans="3:9" x14ac:dyDescent="0.25">
      <c r="C701" s="9"/>
      <c r="D701" s="9"/>
      <c r="E701" s="9"/>
      <c r="F701" s="9"/>
      <c r="G701" s="9"/>
      <c r="H701" s="10"/>
      <c r="I701" s="11"/>
    </row>
    <row r="702" spans="3:9" x14ac:dyDescent="0.25">
      <c r="C702" s="9"/>
      <c r="D702" s="9"/>
      <c r="E702" s="9"/>
      <c r="F702" s="9"/>
      <c r="G702" s="9"/>
      <c r="H702" s="10"/>
      <c r="I702" s="11"/>
    </row>
    <row r="703" spans="3:9" x14ac:dyDescent="0.25">
      <c r="C703" s="9"/>
      <c r="D703" s="9"/>
      <c r="E703" s="9"/>
      <c r="F703" s="9"/>
      <c r="G703" s="9"/>
      <c r="H703" s="10"/>
      <c r="I703" s="11"/>
    </row>
    <row r="704" spans="3:9" x14ac:dyDescent="0.25">
      <c r="C704" s="9"/>
      <c r="D704" s="9"/>
      <c r="E704" s="9"/>
      <c r="F704" s="9"/>
      <c r="G704" s="9"/>
      <c r="H704" s="10"/>
      <c r="I704" s="11"/>
    </row>
    <row r="705" spans="3:9" x14ac:dyDescent="0.25">
      <c r="C705" s="9"/>
      <c r="D705" s="9"/>
      <c r="E705" s="9"/>
      <c r="F705" s="9"/>
      <c r="G705" s="9"/>
      <c r="H705" s="10"/>
      <c r="I705" s="11"/>
    </row>
    <row r="706" spans="3:9" x14ac:dyDescent="0.25">
      <c r="C706" s="9"/>
      <c r="D706" s="9"/>
      <c r="E706" s="9"/>
      <c r="F706" s="9"/>
      <c r="G706" s="9"/>
      <c r="H706" s="10"/>
      <c r="I706" s="11"/>
    </row>
    <row r="707" spans="3:9" x14ac:dyDescent="0.25">
      <c r="C707" s="9"/>
      <c r="D707" s="9"/>
      <c r="E707" s="9"/>
      <c r="F707" s="9"/>
      <c r="G707" s="9"/>
      <c r="H707" s="10"/>
      <c r="I707" s="11"/>
    </row>
    <row r="708" spans="3:9" x14ac:dyDescent="0.25">
      <c r="C708" s="9"/>
      <c r="D708" s="9"/>
      <c r="E708" s="9"/>
      <c r="F708" s="9"/>
      <c r="G708" s="9"/>
      <c r="H708" s="10"/>
      <c r="I708" s="11"/>
    </row>
    <row r="709" spans="3:9" x14ac:dyDescent="0.25">
      <c r="C709" s="9"/>
      <c r="D709" s="9"/>
      <c r="E709" s="9"/>
      <c r="F709" s="9"/>
      <c r="G709" s="9"/>
      <c r="H709" s="10"/>
      <c r="I709" s="11"/>
    </row>
    <row r="710" spans="3:9" x14ac:dyDescent="0.25">
      <c r="C710" s="9"/>
      <c r="D710" s="9"/>
      <c r="E710" s="9"/>
      <c r="F710" s="9"/>
      <c r="G710" s="9"/>
      <c r="H710" s="10"/>
      <c r="I710" s="11"/>
    </row>
    <row r="711" spans="3:9" x14ac:dyDescent="0.25">
      <c r="C711" s="9"/>
      <c r="D711" s="9"/>
      <c r="E711" s="9"/>
      <c r="F711" s="9"/>
      <c r="G711" s="9"/>
      <c r="H711" s="10"/>
      <c r="I711" s="11"/>
    </row>
    <row r="712" spans="3:9" x14ac:dyDescent="0.25">
      <c r="C712" s="9"/>
      <c r="D712" s="9"/>
      <c r="E712" s="9"/>
      <c r="F712" s="9"/>
      <c r="G712" s="9"/>
      <c r="H712" s="10"/>
      <c r="I712" s="11"/>
    </row>
    <row r="713" spans="3:9" x14ac:dyDescent="0.25">
      <c r="C713" s="9"/>
      <c r="D713" s="9"/>
      <c r="E713" s="9"/>
      <c r="F713" s="9"/>
      <c r="G713" s="9"/>
      <c r="H713" s="10"/>
      <c r="I713" s="11"/>
    </row>
    <row r="714" spans="3:9" x14ac:dyDescent="0.25">
      <c r="C714" s="9"/>
      <c r="D714" s="9"/>
      <c r="E714" s="9"/>
      <c r="F714" s="9"/>
      <c r="G714" s="9"/>
      <c r="H714" s="10"/>
      <c r="I714" s="11"/>
    </row>
    <row r="715" spans="3:9" x14ac:dyDescent="0.25">
      <c r="C715" s="9"/>
      <c r="D715" s="9"/>
      <c r="E715" s="9"/>
      <c r="F715" s="9"/>
      <c r="G715" s="9"/>
      <c r="H715" s="10"/>
      <c r="I715" s="11"/>
    </row>
    <row r="716" spans="3:9" x14ac:dyDescent="0.25">
      <c r="C716" s="9"/>
      <c r="D716" s="9"/>
      <c r="E716" s="9"/>
      <c r="F716" s="9"/>
      <c r="G716" s="9"/>
      <c r="H716" s="10"/>
      <c r="I716" s="11"/>
    </row>
    <row r="717" spans="3:9" x14ac:dyDescent="0.25">
      <c r="C717" s="9"/>
      <c r="D717" s="9"/>
      <c r="E717" s="9"/>
      <c r="F717" s="9"/>
      <c r="G717" s="9"/>
      <c r="H717" s="10"/>
      <c r="I717" s="11"/>
    </row>
    <row r="718" spans="3:9" x14ac:dyDescent="0.25">
      <c r="C718" s="9"/>
      <c r="D718" s="9"/>
      <c r="E718" s="9"/>
      <c r="F718" s="9"/>
      <c r="G718" s="9"/>
      <c r="H718" s="10"/>
      <c r="I718" s="11"/>
    </row>
    <row r="719" spans="3:9" x14ac:dyDescent="0.25">
      <c r="C719" s="9"/>
      <c r="D719" s="9"/>
      <c r="E719" s="9"/>
      <c r="F719" s="9"/>
      <c r="G719" s="9"/>
      <c r="H719" s="10"/>
      <c r="I719" s="11"/>
    </row>
    <row r="720" spans="3:9" x14ac:dyDescent="0.25">
      <c r="C720" s="9"/>
      <c r="D720" s="9"/>
      <c r="E720" s="9"/>
      <c r="F720" s="9"/>
      <c r="G720" s="9"/>
      <c r="H720" s="10"/>
      <c r="I720" s="11"/>
    </row>
    <row r="721" spans="3:9" x14ac:dyDescent="0.25">
      <c r="C721" s="9"/>
      <c r="D721" s="9"/>
      <c r="E721" s="9"/>
      <c r="F721" s="9"/>
      <c r="G721" s="9"/>
      <c r="H721" s="10"/>
      <c r="I721" s="11"/>
    </row>
    <row r="722" spans="3:9" x14ac:dyDescent="0.25">
      <c r="C722" s="9"/>
      <c r="D722" s="9"/>
      <c r="E722" s="9"/>
      <c r="F722" s="9"/>
      <c r="G722" s="9"/>
      <c r="H722" s="10"/>
      <c r="I722" s="11"/>
    </row>
    <row r="723" spans="3:9" x14ac:dyDescent="0.25">
      <c r="C723" s="9"/>
      <c r="D723" s="9"/>
      <c r="E723" s="9"/>
      <c r="F723" s="9"/>
      <c r="G723" s="9"/>
      <c r="H723" s="10"/>
      <c r="I723" s="11"/>
    </row>
    <row r="724" spans="3:9" x14ac:dyDescent="0.25">
      <c r="C724" s="9"/>
      <c r="D724" s="9"/>
      <c r="E724" s="9"/>
      <c r="F724" s="9"/>
      <c r="G724" s="9"/>
      <c r="H724" s="10"/>
      <c r="I724" s="11"/>
    </row>
    <row r="725" spans="3:9" x14ac:dyDescent="0.25">
      <c r="C725" s="9"/>
      <c r="D725" s="9"/>
      <c r="E725" s="9"/>
      <c r="F725" s="9"/>
      <c r="G725" s="9"/>
      <c r="H725" s="10"/>
      <c r="I725" s="11"/>
    </row>
    <row r="726" spans="3:9" x14ac:dyDescent="0.25">
      <c r="C726" s="9"/>
      <c r="D726" s="9"/>
      <c r="E726" s="9"/>
      <c r="F726" s="9"/>
      <c r="G726" s="9"/>
      <c r="H726" s="10"/>
      <c r="I726" s="11"/>
    </row>
    <row r="727" spans="3:9" x14ac:dyDescent="0.25">
      <c r="C727" s="9"/>
      <c r="D727" s="9"/>
      <c r="E727" s="9"/>
      <c r="F727" s="9"/>
      <c r="G727" s="9"/>
      <c r="H727" s="10"/>
      <c r="I727" s="11"/>
    </row>
    <row r="728" spans="3:9" x14ac:dyDescent="0.25">
      <c r="C728" s="9"/>
      <c r="D728" s="9"/>
      <c r="E728" s="9"/>
      <c r="F728" s="9"/>
      <c r="G728" s="9"/>
      <c r="H728" s="10"/>
      <c r="I728" s="11"/>
    </row>
    <row r="729" spans="3:9" x14ac:dyDescent="0.25">
      <c r="C729" s="9"/>
      <c r="D729" s="9"/>
      <c r="E729" s="9"/>
      <c r="F729" s="9"/>
      <c r="G729" s="9"/>
      <c r="H729" s="10"/>
      <c r="I729" s="11"/>
    </row>
    <row r="730" spans="3:9" x14ac:dyDescent="0.25">
      <c r="C730" s="9"/>
      <c r="D730" s="9"/>
      <c r="E730" s="9"/>
      <c r="F730" s="9"/>
      <c r="G730" s="9"/>
      <c r="H730" s="10"/>
      <c r="I730" s="11"/>
    </row>
    <row r="731" spans="3:9" x14ac:dyDescent="0.25">
      <c r="C731" s="9"/>
      <c r="D731" s="9"/>
      <c r="E731" s="9"/>
      <c r="F731" s="9"/>
      <c r="G731" s="9"/>
      <c r="H731" s="10"/>
      <c r="I731" s="11"/>
    </row>
    <row r="732" spans="3:9" x14ac:dyDescent="0.25">
      <c r="C732" s="9"/>
      <c r="D732" s="9"/>
      <c r="E732" s="9"/>
      <c r="F732" s="9"/>
      <c r="G732" s="9"/>
      <c r="H732" s="10"/>
      <c r="I732" s="11"/>
    </row>
    <row r="733" spans="3:9" x14ac:dyDescent="0.25">
      <c r="C733" s="9"/>
      <c r="D733" s="9"/>
      <c r="E733" s="9"/>
      <c r="F733" s="9"/>
      <c r="G733" s="9"/>
      <c r="H733" s="10"/>
      <c r="I733" s="11"/>
    </row>
    <row r="734" spans="3:9" x14ac:dyDescent="0.25">
      <c r="C734" s="9"/>
      <c r="D734" s="9"/>
      <c r="E734" s="9"/>
      <c r="F734" s="9"/>
      <c r="G734" s="9"/>
      <c r="H734" s="10"/>
      <c r="I734" s="11"/>
    </row>
    <row r="735" spans="3:9" x14ac:dyDescent="0.25">
      <c r="C735" s="9"/>
      <c r="D735" s="9"/>
      <c r="E735" s="9"/>
      <c r="F735" s="9"/>
      <c r="G735" s="9"/>
      <c r="H735" s="10"/>
      <c r="I735" s="11"/>
    </row>
    <row r="736" spans="3:9" x14ac:dyDescent="0.25">
      <c r="C736" s="9"/>
      <c r="D736" s="9"/>
      <c r="E736" s="9"/>
      <c r="F736" s="9"/>
      <c r="G736" s="9"/>
      <c r="H736" s="10"/>
      <c r="I736" s="11"/>
    </row>
    <row r="737" spans="3:9" x14ac:dyDescent="0.25">
      <c r="C737" s="9"/>
      <c r="D737" s="9"/>
      <c r="E737" s="9"/>
      <c r="F737" s="9"/>
      <c r="G737" s="9"/>
      <c r="H737" s="10"/>
      <c r="I737" s="11"/>
    </row>
    <row r="738" spans="3:9" x14ac:dyDescent="0.25">
      <c r="C738" s="9"/>
      <c r="D738" s="9"/>
      <c r="E738" s="9"/>
      <c r="F738" s="9"/>
      <c r="G738" s="9"/>
      <c r="H738" s="10"/>
      <c r="I738" s="11"/>
    </row>
    <row r="739" spans="3:9" x14ac:dyDescent="0.25">
      <c r="C739" s="9"/>
      <c r="D739" s="9"/>
      <c r="E739" s="9"/>
      <c r="F739" s="9"/>
      <c r="G739" s="9"/>
      <c r="H739" s="10"/>
      <c r="I739" s="11"/>
    </row>
    <row r="740" spans="3:9" x14ac:dyDescent="0.25">
      <c r="C740" s="9"/>
      <c r="D740" s="9"/>
      <c r="E740" s="9"/>
      <c r="F740" s="9"/>
      <c r="G740" s="9"/>
      <c r="H740" s="10"/>
      <c r="I740" s="11"/>
    </row>
    <row r="741" spans="3:9" x14ac:dyDescent="0.25">
      <c r="C741" s="9"/>
      <c r="D741" s="9"/>
      <c r="E741" s="9"/>
      <c r="F741" s="9"/>
      <c r="G741" s="9"/>
      <c r="H741" s="10"/>
      <c r="I741" s="11"/>
    </row>
    <row r="742" spans="3:9" x14ac:dyDescent="0.25">
      <c r="C742" s="9"/>
      <c r="D742" s="9"/>
      <c r="E742" s="9"/>
      <c r="F742" s="9"/>
      <c r="G742" s="9"/>
      <c r="H742" s="10"/>
      <c r="I742" s="11"/>
    </row>
    <row r="743" spans="3:9" x14ac:dyDescent="0.25">
      <c r="C743" s="9"/>
      <c r="D743" s="9"/>
      <c r="E743" s="9"/>
      <c r="F743" s="9"/>
      <c r="G743" s="9"/>
      <c r="H743" s="10"/>
      <c r="I743" s="11"/>
    </row>
    <row r="744" spans="3:9" x14ac:dyDescent="0.25">
      <c r="C744" s="9"/>
      <c r="D744" s="9"/>
      <c r="E744" s="9"/>
      <c r="F744" s="9"/>
      <c r="G744" s="9"/>
      <c r="H744" s="10"/>
      <c r="I744" s="11"/>
    </row>
    <row r="745" spans="3:9" x14ac:dyDescent="0.25">
      <c r="C745" s="9"/>
      <c r="D745" s="9"/>
      <c r="E745" s="9"/>
      <c r="F745" s="9"/>
      <c r="G745" s="9"/>
      <c r="H745" s="10"/>
      <c r="I745" s="11"/>
    </row>
    <row r="746" spans="3:9" x14ac:dyDescent="0.25">
      <c r="C746" s="9"/>
      <c r="D746" s="9"/>
      <c r="E746" s="9"/>
      <c r="F746" s="9"/>
      <c r="G746" s="9"/>
      <c r="H746" s="10"/>
      <c r="I746" s="11"/>
    </row>
    <row r="747" spans="3:9" x14ac:dyDescent="0.25">
      <c r="C747" s="9"/>
      <c r="D747" s="9"/>
      <c r="E747" s="9"/>
      <c r="F747" s="9"/>
      <c r="G747" s="9"/>
      <c r="H747" s="10"/>
      <c r="I747" s="11"/>
    </row>
    <row r="748" spans="3:9" x14ac:dyDescent="0.25">
      <c r="C748" s="9"/>
      <c r="D748" s="9"/>
      <c r="E748" s="9"/>
      <c r="F748" s="9"/>
      <c r="G748" s="9"/>
      <c r="H748" s="10"/>
      <c r="I748" s="11"/>
    </row>
    <row r="749" spans="3:9" x14ac:dyDescent="0.25">
      <c r="C749" s="9"/>
      <c r="D749" s="9"/>
      <c r="E749" s="9"/>
      <c r="F749" s="9"/>
      <c r="G749" s="9"/>
      <c r="H749" s="10"/>
      <c r="I749" s="11"/>
    </row>
    <row r="750" spans="3:9" x14ac:dyDescent="0.25">
      <c r="C750" s="9"/>
      <c r="D750" s="9"/>
      <c r="E750" s="9"/>
      <c r="F750" s="9"/>
      <c r="G750" s="9"/>
      <c r="H750" s="10"/>
      <c r="I750" s="11"/>
    </row>
    <row r="751" spans="3:9" x14ac:dyDescent="0.25">
      <c r="C751" s="9"/>
      <c r="D751" s="9"/>
      <c r="E751" s="9"/>
      <c r="F751" s="9"/>
      <c r="G751" s="9"/>
      <c r="H751" s="10"/>
      <c r="I751" s="11"/>
    </row>
    <row r="752" spans="3:9" x14ac:dyDescent="0.25">
      <c r="C752" s="9"/>
      <c r="D752" s="9"/>
      <c r="E752" s="9"/>
      <c r="F752" s="9"/>
      <c r="G752" s="9"/>
      <c r="H752" s="10"/>
      <c r="I752" s="11"/>
    </row>
    <row r="753" spans="3:9" x14ac:dyDescent="0.25">
      <c r="C753" s="9"/>
      <c r="D753" s="9"/>
      <c r="E753" s="9"/>
      <c r="F753" s="9"/>
      <c r="G753" s="9"/>
      <c r="H753" s="10"/>
      <c r="I753" s="11"/>
    </row>
    <row r="754" spans="3:9" x14ac:dyDescent="0.25">
      <c r="C754" s="9"/>
      <c r="D754" s="9"/>
      <c r="E754" s="9"/>
      <c r="F754" s="9"/>
      <c r="G754" s="9"/>
      <c r="H754" s="10"/>
      <c r="I754" s="11"/>
    </row>
    <row r="755" spans="3:9" x14ac:dyDescent="0.25">
      <c r="C755" s="9"/>
      <c r="D755" s="9"/>
      <c r="E755" s="9"/>
      <c r="F755" s="9"/>
      <c r="G755" s="9"/>
      <c r="H755" s="10"/>
      <c r="I755" s="11"/>
    </row>
    <row r="756" spans="3:9" x14ac:dyDescent="0.25">
      <c r="C756" s="9"/>
      <c r="D756" s="9"/>
      <c r="E756" s="9"/>
      <c r="F756" s="9"/>
      <c r="G756" s="9"/>
      <c r="H756" s="10"/>
      <c r="I756" s="11"/>
    </row>
    <row r="757" spans="3:9" x14ac:dyDescent="0.25">
      <c r="C757" s="9"/>
      <c r="D757" s="9"/>
      <c r="E757" s="9"/>
      <c r="F757" s="9"/>
      <c r="G757" s="9"/>
      <c r="H757" s="10"/>
      <c r="I757" s="11"/>
    </row>
    <row r="758" spans="3:9" x14ac:dyDescent="0.25">
      <c r="C758" s="9"/>
      <c r="D758" s="9"/>
      <c r="E758" s="9"/>
      <c r="F758" s="9"/>
      <c r="G758" s="9"/>
      <c r="H758" s="10"/>
      <c r="I758" s="11"/>
    </row>
    <row r="759" spans="3:9" x14ac:dyDescent="0.25">
      <c r="C759" s="9"/>
      <c r="D759" s="9"/>
      <c r="E759" s="9"/>
      <c r="F759" s="9"/>
      <c r="G759" s="9"/>
      <c r="H759" s="10"/>
      <c r="I759" s="11"/>
    </row>
    <row r="760" spans="3:9" x14ac:dyDescent="0.25">
      <c r="C760" s="9"/>
      <c r="D760" s="9"/>
      <c r="E760" s="9"/>
      <c r="F760" s="9"/>
      <c r="G760" s="9"/>
      <c r="H760" s="10"/>
      <c r="I760" s="11"/>
    </row>
    <row r="761" spans="3:9" x14ac:dyDescent="0.25">
      <c r="C761" s="9"/>
      <c r="D761" s="9"/>
      <c r="E761" s="9"/>
      <c r="F761" s="9"/>
      <c r="G761" s="9"/>
      <c r="H761" s="10"/>
      <c r="I761" s="11"/>
    </row>
    <row r="762" spans="3:9" x14ac:dyDescent="0.25">
      <c r="C762" s="9"/>
      <c r="D762" s="9"/>
      <c r="E762" s="9"/>
      <c r="F762" s="9"/>
      <c r="G762" s="9"/>
      <c r="H762" s="10"/>
      <c r="I762" s="11"/>
    </row>
    <row r="763" spans="3:9" x14ac:dyDescent="0.25">
      <c r="C763" s="9"/>
      <c r="D763" s="9"/>
      <c r="E763" s="9"/>
      <c r="F763" s="9"/>
      <c r="G763" s="9"/>
      <c r="H763" s="10"/>
      <c r="I763" s="11"/>
    </row>
    <row r="764" spans="3:9" x14ac:dyDescent="0.25">
      <c r="C764" s="9"/>
      <c r="D764" s="9"/>
      <c r="E764" s="9"/>
      <c r="F764" s="9"/>
      <c r="G764" s="9"/>
      <c r="H764" s="10"/>
      <c r="I764" s="11"/>
    </row>
    <row r="765" spans="3:9" x14ac:dyDescent="0.25">
      <c r="C765" s="9"/>
      <c r="D765" s="9"/>
      <c r="E765" s="9"/>
      <c r="F765" s="9"/>
      <c r="G765" s="9"/>
      <c r="H765" s="10"/>
      <c r="I765" s="11"/>
    </row>
    <row r="766" spans="3:9" x14ac:dyDescent="0.25">
      <c r="C766" s="9"/>
      <c r="D766" s="9"/>
      <c r="E766" s="9"/>
      <c r="F766" s="9"/>
      <c r="G766" s="9"/>
      <c r="H766" s="10"/>
      <c r="I766" s="11"/>
    </row>
    <row r="767" spans="3:9" x14ac:dyDescent="0.25">
      <c r="C767" s="9"/>
      <c r="D767" s="9"/>
      <c r="E767" s="9"/>
      <c r="F767" s="9"/>
      <c r="G767" s="9"/>
      <c r="H767" s="10"/>
      <c r="I767" s="11"/>
    </row>
    <row r="768" spans="3:9" x14ac:dyDescent="0.25">
      <c r="C768" s="9"/>
      <c r="D768" s="9"/>
      <c r="E768" s="9"/>
      <c r="F768" s="9"/>
      <c r="G768" s="9"/>
      <c r="H768" s="10"/>
      <c r="I768" s="11"/>
    </row>
    <row r="769" spans="3:9" x14ac:dyDescent="0.25">
      <c r="C769" s="9"/>
      <c r="D769" s="9"/>
      <c r="E769" s="9"/>
      <c r="F769" s="9"/>
      <c r="G769" s="9"/>
      <c r="H769" s="10"/>
      <c r="I769" s="11"/>
    </row>
    <row r="770" spans="3:9" x14ac:dyDescent="0.25">
      <c r="C770" s="9"/>
      <c r="D770" s="9"/>
      <c r="E770" s="9"/>
      <c r="F770" s="9"/>
      <c r="G770" s="9"/>
      <c r="H770" s="10"/>
      <c r="I770" s="11"/>
    </row>
    <row r="771" spans="3:9" x14ac:dyDescent="0.25">
      <c r="C771" s="9"/>
      <c r="D771" s="9"/>
      <c r="E771" s="9"/>
      <c r="F771" s="9"/>
      <c r="G771" s="9"/>
      <c r="H771" s="10"/>
      <c r="I771" s="11"/>
    </row>
    <row r="772" spans="3:9" x14ac:dyDescent="0.25">
      <c r="C772" s="9"/>
      <c r="D772" s="9"/>
      <c r="E772" s="9"/>
      <c r="F772" s="9"/>
      <c r="G772" s="9"/>
      <c r="H772" s="10"/>
      <c r="I772" s="11"/>
    </row>
    <row r="773" spans="3:9" x14ac:dyDescent="0.25">
      <c r="C773" s="9"/>
      <c r="D773" s="9"/>
      <c r="E773" s="9"/>
      <c r="F773" s="9"/>
      <c r="G773" s="9"/>
      <c r="H773" s="10"/>
      <c r="I773" s="11"/>
    </row>
    <row r="774" spans="3:9" x14ac:dyDescent="0.25">
      <c r="C774" s="9"/>
      <c r="D774" s="9"/>
      <c r="E774" s="9"/>
      <c r="F774" s="9"/>
      <c r="G774" s="9"/>
      <c r="H774" s="10"/>
      <c r="I774" s="11"/>
    </row>
    <row r="775" spans="3:9" x14ac:dyDescent="0.25">
      <c r="C775" s="9"/>
      <c r="D775" s="9"/>
      <c r="E775" s="9"/>
      <c r="F775" s="9"/>
      <c r="G775" s="9"/>
      <c r="H775" s="10"/>
      <c r="I775" s="11"/>
    </row>
    <row r="776" spans="3:9" x14ac:dyDescent="0.25">
      <c r="C776" s="9"/>
      <c r="D776" s="9"/>
      <c r="E776" s="9"/>
      <c r="F776" s="9"/>
      <c r="G776" s="9"/>
      <c r="H776" s="10"/>
      <c r="I776" s="11"/>
    </row>
    <row r="777" spans="3:9" x14ac:dyDescent="0.25">
      <c r="C777" s="9"/>
      <c r="D777" s="9"/>
      <c r="E777" s="9"/>
      <c r="F777" s="9"/>
      <c r="G777" s="9"/>
      <c r="H777" s="10"/>
      <c r="I777" s="11"/>
    </row>
    <row r="778" spans="3:9" x14ac:dyDescent="0.25">
      <c r="C778" s="9"/>
      <c r="D778" s="9"/>
      <c r="E778" s="9"/>
      <c r="F778" s="9"/>
      <c r="G778" s="9"/>
      <c r="H778" s="10"/>
      <c r="I778" s="11"/>
    </row>
    <row r="779" spans="3:9" x14ac:dyDescent="0.25">
      <c r="C779" s="9"/>
      <c r="D779" s="9"/>
      <c r="E779" s="9"/>
      <c r="F779" s="9"/>
      <c r="G779" s="9"/>
      <c r="H779" s="10"/>
      <c r="I779" s="11"/>
    </row>
    <row r="780" spans="3:9" x14ac:dyDescent="0.25">
      <c r="C780" s="9"/>
      <c r="D780" s="9"/>
      <c r="E780" s="9"/>
      <c r="F780" s="9"/>
      <c r="G780" s="9"/>
      <c r="H780" s="10"/>
      <c r="I780" s="11"/>
    </row>
    <row r="781" spans="3:9" x14ac:dyDescent="0.25">
      <c r="C781" s="9"/>
      <c r="D781" s="9"/>
      <c r="E781" s="9"/>
      <c r="F781" s="9"/>
      <c r="G781" s="9"/>
      <c r="H781" s="10"/>
      <c r="I781" s="11"/>
    </row>
    <row r="782" spans="3:9" x14ac:dyDescent="0.25">
      <c r="C782" s="9"/>
      <c r="D782" s="9"/>
      <c r="E782" s="9"/>
      <c r="F782" s="9"/>
      <c r="G782" s="9"/>
      <c r="H782" s="10"/>
      <c r="I782" s="11"/>
    </row>
    <row r="783" spans="3:9" x14ac:dyDescent="0.25">
      <c r="C783" s="9"/>
      <c r="D783" s="9"/>
      <c r="E783" s="9"/>
      <c r="F783" s="9"/>
      <c r="G783" s="9"/>
      <c r="H783" s="10"/>
      <c r="I783" s="11"/>
    </row>
    <row r="784" spans="3:9" x14ac:dyDescent="0.25">
      <c r="C784" s="9"/>
      <c r="D784" s="9"/>
      <c r="E784" s="9"/>
      <c r="F784" s="9"/>
      <c r="G784" s="9"/>
      <c r="H784" s="10"/>
      <c r="I784" s="11"/>
    </row>
    <row r="785" spans="3:9" x14ac:dyDescent="0.25">
      <c r="C785" s="9"/>
      <c r="D785" s="9"/>
      <c r="E785" s="9"/>
      <c r="F785" s="9"/>
      <c r="G785" s="9"/>
      <c r="H785" s="10"/>
      <c r="I785" s="11"/>
    </row>
    <row r="786" spans="3:9" x14ac:dyDescent="0.25">
      <c r="C786" s="9"/>
      <c r="D786" s="9"/>
      <c r="E786" s="9"/>
      <c r="F786" s="9"/>
      <c r="G786" s="9"/>
      <c r="H786" s="10"/>
      <c r="I786" s="11"/>
    </row>
    <row r="787" spans="3:9" x14ac:dyDescent="0.25">
      <c r="C787" s="9"/>
      <c r="D787" s="9"/>
      <c r="E787" s="9"/>
      <c r="F787" s="9"/>
      <c r="G787" s="9"/>
      <c r="H787" s="10"/>
      <c r="I787" s="11"/>
    </row>
    <row r="788" spans="3:9" x14ac:dyDescent="0.25">
      <c r="C788" s="9"/>
      <c r="D788" s="9"/>
      <c r="E788" s="9"/>
      <c r="F788" s="9"/>
      <c r="G788" s="9"/>
      <c r="H788" s="10"/>
      <c r="I788" s="11"/>
    </row>
    <row r="789" spans="3:9" x14ac:dyDescent="0.25">
      <c r="C789" s="9"/>
      <c r="D789" s="9"/>
      <c r="E789" s="9"/>
      <c r="F789" s="9"/>
      <c r="G789" s="9"/>
      <c r="H789" s="10"/>
      <c r="I789" s="11"/>
    </row>
    <row r="790" spans="3:9" x14ac:dyDescent="0.25">
      <c r="C790" s="9"/>
      <c r="D790" s="9"/>
      <c r="E790" s="9"/>
      <c r="F790" s="9"/>
      <c r="G790" s="9"/>
      <c r="H790" s="10"/>
      <c r="I790" s="11"/>
    </row>
    <row r="791" spans="3:9" x14ac:dyDescent="0.25">
      <c r="C791" s="9"/>
      <c r="D791" s="9"/>
      <c r="E791" s="9"/>
      <c r="F791" s="9"/>
      <c r="G791" s="9"/>
      <c r="H791" s="10"/>
      <c r="I791" s="11"/>
    </row>
    <row r="792" spans="3:9" x14ac:dyDescent="0.25">
      <c r="C792" s="9"/>
      <c r="D792" s="9"/>
      <c r="E792" s="9"/>
      <c r="F792" s="9"/>
      <c r="G792" s="9"/>
      <c r="H792" s="10"/>
      <c r="I792" s="11"/>
    </row>
    <row r="793" spans="3:9" x14ac:dyDescent="0.25">
      <c r="C793" s="9"/>
      <c r="D793" s="9"/>
      <c r="E793" s="9"/>
      <c r="F793" s="9"/>
      <c r="G793" s="9"/>
      <c r="H793" s="10"/>
      <c r="I793" s="11"/>
    </row>
    <row r="794" spans="3:9" x14ac:dyDescent="0.25">
      <c r="C794" s="9"/>
      <c r="D794" s="9"/>
      <c r="E794" s="9"/>
      <c r="F794" s="9"/>
      <c r="G794" s="9"/>
      <c r="H794" s="10"/>
      <c r="I794" s="11"/>
    </row>
    <row r="795" spans="3:9" x14ac:dyDescent="0.25">
      <c r="C795" s="9"/>
      <c r="D795" s="9"/>
      <c r="E795" s="9"/>
      <c r="F795" s="9"/>
      <c r="G795" s="9"/>
      <c r="H795" s="10"/>
      <c r="I795" s="11"/>
    </row>
    <row r="796" spans="3:9" x14ac:dyDescent="0.25">
      <c r="C796" s="9"/>
      <c r="D796" s="9"/>
      <c r="E796" s="9"/>
      <c r="F796" s="9"/>
      <c r="G796" s="9"/>
      <c r="H796" s="10"/>
      <c r="I796" s="11"/>
    </row>
    <row r="797" spans="3:9" x14ac:dyDescent="0.25">
      <c r="C797" s="9"/>
      <c r="D797" s="9"/>
      <c r="E797" s="9"/>
      <c r="F797" s="9"/>
      <c r="G797" s="9"/>
      <c r="H797" s="10"/>
      <c r="I797" s="11"/>
    </row>
    <row r="798" spans="3:9" x14ac:dyDescent="0.25">
      <c r="C798" s="9"/>
      <c r="D798" s="9"/>
      <c r="E798" s="9"/>
      <c r="F798" s="9"/>
      <c r="G798" s="9"/>
      <c r="H798" s="10"/>
      <c r="I798" s="11"/>
    </row>
    <row r="799" spans="3:9" x14ac:dyDescent="0.25">
      <c r="C799" s="9"/>
      <c r="D799" s="9"/>
      <c r="E799" s="9"/>
      <c r="F799" s="9"/>
      <c r="G799" s="9"/>
      <c r="H799" s="10"/>
      <c r="I799" s="11"/>
    </row>
    <row r="800" spans="3:9" x14ac:dyDescent="0.25">
      <c r="C800" s="9"/>
      <c r="D800" s="9"/>
      <c r="E800" s="9"/>
      <c r="F800" s="9"/>
      <c r="G800" s="9"/>
      <c r="H800" s="10"/>
      <c r="I800" s="11"/>
    </row>
    <row r="801" spans="3:9" x14ac:dyDescent="0.25">
      <c r="C801" s="9"/>
      <c r="D801" s="9"/>
      <c r="E801" s="9"/>
      <c r="F801" s="9"/>
      <c r="G801" s="9"/>
      <c r="H801" s="10"/>
      <c r="I801" s="11"/>
    </row>
    <row r="802" spans="3:9" x14ac:dyDescent="0.25">
      <c r="C802" s="9"/>
      <c r="D802" s="9"/>
      <c r="E802" s="9"/>
      <c r="F802" s="9"/>
      <c r="G802" s="9"/>
      <c r="H802" s="10"/>
      <c r="I802" s="11"/>
    </row>
    <row r="803" spans="3:9" x14ac:dyDescent="0.25">
      <c r="C803" s="9"/>
      <c r="D803" s="9"/>
      <c r="E803" s="9"/>
      <c r="F803" s="9"/>
      <c r="G803" s="9"/>
      <c r="H803" s="10"/>
      <c r="I803" s="11"/>
    </row>
    <row r="804" spans="3:9" x14ac:dyDescent="0.25">
      <c r="C804" s="9"/>
      <c r="D804" s="9"/>
      <c r="E804" s="9"/>
      <c r="F804" s="9"/>
      <c r="G804" s="9"/>
      <c r="H804" s="10"/>
      <c r="I804" s="11"/>
    </row>
    <row r="805" spans="3:9" x14ac:dyDescent="0.25">
      <c r="C805" s="9"/>
      <c r="D805" s="9"/>
      <c r="E805" s="9"/>
      <c r="F805" s="9"/>
      <c r="G805" s="9"/>
      <c r="H805" s="10"/>
      <c r="I805" s="11"/>
    </row>
    <row r="806" spans="3:9" x14ac:dyDescent="0.25">
      <c r="C806" s="9"/>
      <c r="D806" s="9"/>
      <c r="E806" s="9"/>
      <c r="F806" s="9"/>
      <c r="G806" s="9"/>
      <c r="H806" s="10"/>
      <c r="I806" s="11"/>
    </row>
    <row r="807" spans="3:9" x14ac:dyDescent="0.25">
      <c r="C807" s="9"/>
      <c r="D807" s="9"/>
      <c r="E807" s="9"/>
      <c r="F807" s="9"/>
      <c r="G807" s="9"/>
      <c r="H807" s="10"/>
      <c r="I807" s="11"/>
    </row>
    <row r="808" spans="3:9" x14ac:dyDescent="0.25">
      <c r="C808" s="9"/>
      <c r="D808" s="9"/>
      <c r="E808" s="9"/>
      <c r="F808" s="9"/>
      <c r="G808" s="9"/>
      <c r="H808" s="10"/>
      <c r="I808" s="11"/>
    </row>
    <row r="809" spans="3:9" x14ac:dyDescent="0.25">
      <c r="C809" s="9"/>
      <c r="D809" s="9"/>
      <c r="E809" s="9"/>
      <c r="F809" s="9"/>
      <c r="G809" s="9"/>
      <c r="H809" s="10"/>
      <c r="I809" s="11"/>
    </row>
    <row r="810" spans="3:9" x14ac:dyDescent="0.25">
      <c r="C810" s="9"/>
      <c r="D810" s="9"/>
      <c r="E810" s="9"/>
      <c r="F810" s="9"/>
      <c r="G810" s="9"/>
      <c r="H810" s="10"/>
      <c r="I810" s="11"/>
    </row>
    <row r="811" spans="3:9" x14ac:dyDescent="0.25">
      <c r="C811" s="9"/>
      <c r="D811" s="9"/>
      <c r="E811" s="9"/>
      <c r="F811" s="9"/>
      <c r="G811" s="9"/>
      <c r="H811" s="10"/>
      <c r="I811" s="11"/>
    </row>
    <row r="812" spans="3:9" x14ac:dyDescent="0.25">
      <c r="C812" s="9"/>
      <c r="D812" s="9"/>
      <c r="E812" s="9"/>
      <c r="F812" s="9"/>
      <c r="G812" s="9"/>
      <c r="H812" s="10"/>
      <c r="I812" s="11"/>
    </row>
    <row r="813" spans="3:9" x14ac:dyDescent="0.25">
      <c r="C813" s="9"/>
      <c r="D813" s="9"/>
      <c r="E813" s="9"/>
      <c r="F813" s="9"/>
      <c r="G813" s="9"/>
      <c r="H813" s="10"/>
      <c r="I813" s="11"/>
    </row>
    <row r="814" spans="3:9" x14ac:dyDescent="0.25">
      <c r="C814" s="9"/>
      <c r="D814" s="9"/>
      <c r="E814" s="9"/>
      <c r="F814" s="9"/>
      <c r="G814" s="9"/>
      <c r="H814" s="10"/>
      <c r="I814" s="11"/>
    </row>
    <row r="815" spans="3:9" x14ac:dyDescent="0.25">
      <c r="C815" s="9"/>
      <c r="D815" s="9"/>
      <c r="E815" s="9"/>
      <c r="F815" s="9"/>
      <c r="G815" s="9"/>
      <c r="H815" s="10"/>
      <c r="I815" s="11"/>
    </row>
    <row r="816" spans="3:9" x14ac:dyDescent="0.25">
      <c r="C816" s="9"/>
      <c r="D816" s="9"/>
      <c r="E816" s="9"/>
      <c r="F816" s="9"/>
      <c r="G816" s="9"/>
      <c r="H816" s="10"/>
      <c r="I816" s="11"/>
    </row>
    <row r="817" spans="3:9" x14ac:dyDescent="0.25">
      <c r="C817" s="9"/>
      <c r="D817" s="9"/>
      <c r="E817" s="9"/>
      <c r="F817" s="9"/>
      <c r="G817" s="9"/>
      <c r="H817" s="10"/>
      <c r="I817" s="11"/>
    </row>
    <row r="818" spans="3:9" x14ac:dyDescent="0.25">
      <c r="C818" s="9"/>
      <c r="D818" s="9"/>
      <c r="E818" s="9"/>
      <c r="F818" s="9"/>
      <c r="G818" s="9"/>
      <c r="H818" s="10"/>
      <c r="I818" s="11"/>
    </row>
    <row r="819" spans="3:9" x14ac:dyDescent="0.25">
      <c r="C819" s="9"/>
      <c r="D819" s="9"/>
      <c r="E819" s="9"/>
      <c r="F819" s="9"/>
      <c r="G819" s="9"/>
      <c r="H819" s="10"/>
      <c r="I819" s="11"/>
    </row>
    <row r="820" spans="3:9" x14ac:dyDescent="0.25">
      <c r="C820" s="9"/>
      <c r="D820" s="9"/>
      <c r="E820" s="9"/>
      <c r="F820" s="9"/>
      <c r="G820" s="9"/>
      <c r="H820" s="10"/>
      <c r="I820" s="11"/>
    </row>
    <row r="821" spans="3:9" x14ac:dyDescent="0.25">
      <c r="C821" s="9"/>
      <c r="D821" s="9"/>
      <c r="E821" s="9"/>
      <c r="F821" s="9"/>
      <c r="G821" s="9"/>
      <c r="H821" s="10"/>
      <c r="I821" s="11"/>
    </row>
    <row r="822" spans="3:9" x14ac:dyDescent="0.25">
      <c r="C822" s="9"/>
      <c r="D822" s="9"/>
      <c r="E822" s="9"/>
      <c r="F822" s="9"/>
      <c r="G822" s="9"/>
      <c r="H822" s="10"/>
      <c r="I822" s="11"/>
    </row>
    <row r="823" spans="3:9" x14ac:dyDescent="0.25">
      <c r="C823" s="9"/>
      <c r="D823" s="9"/>
      <c r="E823" s="9"/>
      <c r="F823" s="9"/>
      <c r="G823" s="9"/>
      <c r="H823" s="10"/>
      <c r="I823" s="11"/>
    </row>
    <row r="824" spans="3:9" x14ac:dyDescent="0.25">
      <c r="C824" s="9"/>
      <c r="D824" s="9"/>
      <c r="E824" s="9"/>
      <c r="F824" s="9"/>
      <c r="G824" s="9"/>
      <c r="H824" s="10"/>
      <c r="I824" s="11"/>
    </row>
    <row r="825" spans="3:9" x14ac:dyDescent="0.25">
      <c r="C825" s="9"/>
      <c r="D825" s="9"/>
      <c r="E825" s="9"/>
      <c r="F825" s="9"/>
      <c r="G825" s="9"/>
      <c r="H825" s="10"/>
      <c r="I825" s="11"/>
    </row>
    <row r="826" spans="3:9" x14ac:dyDescent="0.25">
      <c r="C826" s="9"/>
      <c r="D826" s="9"/>
      <c r="E826" s="9"/>
      <c r="F826" s="9"/>
      <c r="G826" s="9"/>
      <c r="H826" s="10"/>
      <c r="I826" s="11"/>
    </row>
    <row r="827" spans="3:9" x14ac:dyDescent="0.25">
      <c r="C827" s="9"/>
      <c r="D827" s="9"/>
      <c r="E827" s="9"/>
      <c r="F827" s="9"/>
      <c r="G827" s="9"/>
      <c r="H827" s="10"/>
      <c r="I827" s="11"/>
    </row>
    <row r="828" spans="3:9" x14ac:dyDescent="0.25">
      <c r="C828" s="9"/>
      <c r="D828" s="9"/>
      <c r="E828" s="9"/>
      <c r="F828" s="9"/>
      <c r="G828" s="9"/>
      <c r="H828" s="10"/>
      <c r="I828" s="11"/>
    </row>
    <row r="829" spans="3:9" x14ac:dyDescent="0.25">
      <c r="C829" s="9"/>
      <c r="D829" s="9"/>
      <c r="E829" s="9"/>
      <c r="F829" s="9"/>
      <c r="G829" s="9"/>
      <c r="H829" s="10"/>
      <c r="I829" s="11"/>
    </row>
    <row r="830" spans="3:9" x14ac:dyDescent="0.25">
      <c r="C830" s="9"/>
      <c r="D830" s="9"/>
      <c r="E830" s="9"/>
      <c r="F830" s="9"/>
      <c r="G830" s="9"/>
      <c r="H830" s="10"/>
      <c r="I830" s="11"/>
    </row>
    <row r="831" spans="3:9" x14ac:dyDescent="0.25">
      <c r="C831" s="9"/>
      <c r="D831" s="9"/>
      <c r="E831" s="9"/>
      <c r="F831" s="9"/>
      <c r="G831" s="9"/>
      <c r="H831" s="10"/>
      <c r="I831" s="11"/>
    </row>
    <row r="832" spans="3:9" x14ac:dyDescent="0.25">
      <c r="C832" s="9"/>
      <c r="D832" s="9"/>
      <c r="E832" s="9"/>
      <c r="F832" s="9"/>
      <c r="G832" s="9"/>
      <c r="H832" s="10"/>
      <c r="I832" s="11"/>
    </row>
    <row r="833" spans="3:9" x14ac:dyDescent="0.25">
      <c r="C833" s="9"/>
      <c r="D833" s="9"/>
      <c r="E833" s="9"/>
      <c r="F833" s="9"/>
      <c r="G833" s="9"/>
      <c r="H833" s="10"/>
      <c r="I833" s="11"/>
    </row>
    <row r="834" spans="3:9" x14ac:dyDescent="0.25">
      <c r="C834" s="9"/>
      <c r="D834" s="9"/>
      <c r="E834" s="9"/>
      <c r="F834" s="9"/>
      <c r="G834" s="9"/>
      <c r="H834" s="10"/>
      <c r="I834" s="11"/>
    </row>
    <row r="835" spans="3:9" x14ac:dyDescent="0.25">
      <c r="C835" s="9"/>
      <c r="D835" s="9"/>
      <c r="E835" s="9"/>
      <c r="F835" s="9"/>
      <c r="G835" s="9"/>
      <c r="H835" s="10"/>
      <c r="I835" s="11"/>
    </row>
    <row r="836" spans="3:9" x14ac:dyDescent="0.25">
      <c r="C836" s="9"/>
      <c r="D836" s="9"/>
      <c r="E836" s="9"/>
      <c r="F836" s="9"/>
      <c r="G836" s="9"/>
      <c r="H836" s="10"/>
      <c r="I836" s="11"/>
    </row>
    <row r="837" spans="3:9" x14ac:dyDescent="0.25">
      <c r="C837" s="9"/>
      <c r="D837" s="9"/>
      <c r="E837" s="9"/>
      <c r="F837" s="9"/>
      <c r="G837" s="9"/>
      <c r="H837" s="10"/>
      <c r="I837" s="11"/>
    </row>
    <row r="838" spans="3:9" x14ac:dyDescent="0.25">
      <c r="C838" s="9"/>
      <c r="D838" s="9"/>
      <c r="E838" s="9"/>
      <c r="F838" s="9"/>
      <c r="G838" s="9"/>
      <c r="H838" s="10"/>
      <c r="I838" s="11"/>
    </row>
    <row r="839" spans="3:9" x14ac:dyDescent="0.25">
      <c r="C839" s="9"/>
      <c r="D839" s="9"/>
      <c r="E839" s="9"/>
      <c r="F839" s="9"/>
      <c r="G839" s="9"/>
      <c r="H839" s="10"/>
      <c r="I839" s="11"/>
    </row>
    <row r="840" spans="3:9" x14ac:dyDescent="0.25">
      <c r="C840" s="9"/>
      <c r="D840" s="9"/>
      <c r="E840" s="9"/>
      <c r="F840" s="9"/>
      <c r="G840" s="9"/>
      <c r="H840" s="10"/>
      <c r="I840" s="11"/>
    </row>
    <row r="841" spans="3:9" x14ac:dyDescent="0.25">
      <c r="C841" s="9"/>
      <c r="D841" s="9"/>
      <c r="E841" s="9"/>
      <c r="F841" s="9"/>
      <c r="G841" s="9"/>
      <c r="H841" s="10"/>
      <c r="I841" s="11"/>
    </row>
    <row r="842" spans="3:9" x14ac:dyDescent="0.25">
      <c r="C842" s="9"/>
      <c r="D842" s="9"/>
      <c r="E842" s="9"/>
      <c r="F842" s="9"/>
      <c r="G842" s="9"/>
      <c r="H842" s="10"/>
      <c r="I842" s="11"/>
    </row>
    <row r="843" spans="3:9" x14ac:dyDescent="0.25">
      <c r="C843" s="9"/>
      <c r="D843" s="9"/>
      <c r="E843" s="9"/>
      <c r="F843" s="9"/>
      <c r="G843" s="9"/>
      <c r="H843" s="10"/>
      <c r="I843" s="11"/>
    </row>
    <row r="844" spans="3:9" x14ac:dyDescent="0.25">
      <c r="C844" s="9"/>
      <c r="D844" s="9"/>
      <c r="E844" s="9"/>
      <c r="F844" s="9"/>
      <c r="G844" s="9"/>
      <c r="H844" s="10"/>
      <c r="I844" s="11"/>
    </row>
    <row r="845" spans="3:9" x14ac:dyDescent="0.25">
      <c r="C845" s="9"/>
      <c r="D845" s="9"/>
      <c r="E845" s="9"/>
      <c r="F845" s="9"/>
      <c r="G845" s="9"/>
      <c r="H845" s="10"/>
      <c r="I845" s="11"/>
    </row>
    <row r="846" spans="3:9" x14ac:dyDescent="0.25">
      <c r="C846" s="9"/>
      <c r="D846" s="9"/>
      <c r="E846" s="9"/>
      <c r="F846" s="9"/>
      <c r="G846" s="9"/>
      <c r="H846" s="10"/>
      <c r="I846" s="11"/>
    </row>
    <row r="847" spans="3:9" x14ac:dyDescent="0.25">
      <c r="C847" s="9"/>
      <c r="D847" s="9"/>
      <c r="E847" s="9"/>
      <c r="F847" s="9"/>
      <c r="G847" s="9"/>
      <c r="H847" s="10"/>
      <c r="I847" s="11"/>
    </row>
    <row r="848" spans="3:9" x14ac:dyDescent="0.25">
      <c r="C848" s="9"/>
      <c r="D848" s="9"/>
      <c r="E848" s="9"/>
      <c r="F848" s="9"/>
      <c r="G848" s="9"/>
      <c r="H848" s="10"/>
      <c r="I848" s="11"/>
    </row>
    <row r="849" spans="3:9" x14ac:dyDescent="0.25">
      <c r="C849" s="9"/>
      <c r="D849" s="9"/>
      <c r="E849" s="9"/>
      <c r="F849" s="9"/>
      <c r="G849" s="9"/>
      <c r="H849" s="10"/>
      <c r="I849" s="11"/>
    </row>
    <row r="850" spans="3:9" x14ac:dyDescent="0.25">
      <c r="C850" s="9"/>
      <c r="D850" s="9"/>
      <c r="E850" s="9"/>
      <c r="F850" s="9"/>
      <c r="G850" s="9"/>
      <c r="H850" s="10"/>
      <c r="I850" s="11"/>
    </row>
    <row r="851" spans="3:9" x14ac:dyDescent="0.25">
      <c r="C851" s="9"/>
      <c r="D851" s="9"/>
      <c r="E851" s="9"/>
      <c r="F851" s="9"/>
      <c r="G851" s="9"/>
      <c r="H851" s="10"/>
      <c r="I851" s="11"/>
    </row>
    <row r="852" spans="3:9" x14ac:dyDescent="0.25">
      <c r="C852" s="9"/>
      <c r="D852" s="9"/>
      <c r="E852" s="9"/>
      <c r="F852" s="9"/>
      <c r="G852" s="9"/>
      <c r="H852" s="10"/>
      <c r="I852" s="11"/>
    </row>
    <row r="853" spans="3:9" x14ac:dyDescent="0.25">
      <c r="C853" s="9"/>
      <c r="D853" s="9"/>
      <c r="E853" s="9"/>
      <c r="F853" s="9"/>
      <c r="G853" s="9"/>
      <c r="H853" s="10"/>
      <c r="I853" s="11"/>
    </row>
    <row r="854" spans="3:9" x14ac:dyDescent="0.25">
      <c r="C854" s="9"/>
      <c r="D854" s="9"/>
      <c r="E854" s="9"/>
      <c r="F854" s="9"/>
      <c r="G854" s="9"/>
      <c r="H854" s="10"/>
      <c r="I854" s="11"/>
    </row>
    <row r="855" spans="3:9" x14ac:dyDescent="0.25">
      <c r="C855" s="9"/>
      <c r="D855" s="9"/>
      <c r="E855" s="9"/>
      <c r="F855" s="9"/>
      <c r="G855" s="9"/>
      <c r="H855" s="10"/>
      <c r="I855" s="11"/>
    </row>
    <row r="856" spans="3:9" x14ac:dyDescent="0.25">
      <c r="C856" s="9"/>
      <c r="D856" s="9"/>
      <c r="E856" s="9"/>
      <c r="F856" s="9"/>
      <c r="G856" s="9"/>
      <c r="H856" s="10"/>
      <c r="I856" s="11"/>
    </row>
    <row r="857" spans="3:9" x14ac:dyDescent="0.25">
      <c r="C857" s="9"/>
      <c r="D857" s="9"/>
      <c r="E857" s="9"/>
      <c r="F857" s="9"/>
      <c r="G857" s="9"/>
      <c r="H857" s="10"/>
      <c r="I857" s="11"/>
    </row>
    <row r="858" spans="3:9" x14ac:dyDescent="0.25">
      <c r="C858" s="9"/>
      <c r="D858" s="9"/>
      <c r="E858" s="9"/>
      <c r="F858" s="9"/>
      <c r="G858" s="9"/>
      <c r="H858" s="10"/>
      <c r="I858" s="11"/>
    </row>
    <row r="859" spans="3:9" x14ac:dyDescent="0.25">
      <c r="C859" s="9"/>
      <c r="D859" s="9"/>
      <c r="E859" s="9"/>
      <c r="F859" s="9"/>
      <c r="G859" s="9"/>
      <c r="H859" s="10"/>
      <c r="I859" s="11"/>
    </row>
    <row r="860" spans="3:9" x14ac:dyDescent="0.25">
      <c r="C860" s="9"/>
      <c r="D860" s="9"/>
      <c r="E860" s="9"/>
      <c r="F860" s="9"/>
      <c r="G860" s="9"/>
      <c r="H860" s="10"/>
      <c r="I860" s="11"/>
    </row>
    <row r="861" spans="3:9" x14ac:dyDescent="0.25">
      <c r="C861" s="9"/>
      <c r="D861" s="9"/>
      <c r="E861" s="9"/>
      <c r="F861" s="9"/>
      <c r="G861" s="9"/>
      <c r="H861" s="10"/>
      <c r="I861" s="11"/>
    </row>
    <row r="862" spans="3:9" x14ac:dyDescent="0.25">
      <c r="C862" s="9"/>
      <c r="D862" s="9"/>
      <c r="E862" s="9"/>
      <c r="F862" s="9"/>
      <c r="G862" s="9"/>
      <c r="H862" s="10"/>
      <c r="I862" s="11"/>
    </row>
    <row r="863" spans="3:9" x14ac:dyDescent="0.25">
      <c r="C863" s="9"/>
      <c r="D863" s="9"/>
      <c r="E863" s="9"/>
      <c r="F863" s="9"/>
      <c r="G863" s="9"/>
      <c r="H863" s="10"/>
      <c r="I863" s="11"/>
    </row>
    <row r="864" spans="3:9" x14ac:dyDescent="0.25">
      <c r="C864" s="9"/>
      <c r="D864" s="9"/>
      <c r="E864" s="9"/>
      <c r="F864" s="9"/>
      <c r="G864" s="9"/>
      <c r="H864" s="10"/>
      <c r="I864" s="11"/>
    </row>
    <row r="865" spans="3:9" x14ac:dyDescent="0.25">
      <c r="C865" s="9"/>
      <c r="D865" s="9"/>
      <c r="E865" s="9"/>
      <c r="F865" s="9"/>
      <c r="G865" s="9"/>
      <c r="H865" s="10"/>
      <c r="I865" s="11"/>
    </row>
    <row r="866" spans="3:9" x14ac:dyDescent="0.25">
      <c r="C866" s="9"/>
      <c r="D866" s="9"/>
      <c r="E866" s="9"/>
      <c r="F866" s="9"/>
      <c r="G866" s="9"/>
      <c r="H866" s="10"/>
      <c r="I866" s="11"/>
    </row>
    <row r="867" spans="3:9" x14ac:dyDescent="0.25">
      <c r="C867" s="9"/>
      <c r="D867" s="9"/>
      <c r="E867" s="9"/>
      <c r="F867" s="9"/>
      <c r="G867" s="9"/>
      <c r="H867" s="10"/>
      <c r="I867" s="11"/>
    </row>
    <row r="868" spans="3:9" x14ac:dyDescent="0.25">
      <c r="C868" s="9"/>
      <c r="D868" s="9"/>
      <c r="E868" s="9"/>
      <c r="F868" s="9"/>
      <c r="G868" s="9"/>
      <c r="H868" s="10"/>
      <c r="I868" s="11"/>
    </row>
    <row r="869" spans="3:9" x14ac:dyDescent="0.25">
      <c r="C869" s="9"/>
      <c r="D869" s="9"/>
      <c r="E869" s="9"/>
      <c r="F869" s="9"/>
      <c r="G869" s="9"/>
      <c r="H869" s="10"/>
      <c r="I869" s="11"/>
    </row>
    <row r="870" spans="3:9" x14ac:dyDescent="0.25">
      <c r="C870" s="9"/>
      <c r="D870" s="9"/>
      <c r="E870" s="9"/>
      <c r="F870" s="9"/>
      <c r="G870" s="9"/>
      <c r="H870" s="10"/>
      <c r="I870" s="11"/>
    </row>
    <row r="871" spans="3:9" x14ac:dyDescent="0.25">
      <c r="C871" s="9"/>
      <c r="D871" s="9"/>
      <c r="E871" s="9"/>
      <c r="F871" s="9"/>
      <c r="G871" s="9"/>
      <c r="H871" s="10"/>
      <c r="I871" s="11"/>
    </row>
    <row r="872" spans="3:9" x14ac:dyDescent="0.25">
      <c r="C872" s="9"/>
      <c r="D872" s="9"/>
      <c r="E872" s="9"/>
      <c r="F872" s="9"/>
      <c r="G872" s="9"/>
      <c r="H872" s="10"/>
      <c r="I872" s="11"/>
    </row>
    <row r="873" spans="3:9" x14ac:dyDescent="0.25">
      <c r="C873" s="9"/>
      <c r="D873" s="9"/>
      <c r="E873" s="9"/>
      <c r="F873" s="9"/>
      <c r="G873" s="9"/>
      <c r="H873" s="10"/>
      <c r="I873" s="11"/>
    </row>
    <row r="874" spans="3:9" x14ac:dyDescent="0.25">
      <c r="C874" s="9"/>
      <c r="D874" s="9"/>
      <c r="E874" s="9"/>
      <c r="F874" s="9"/>
      <c r="G874" s="9"/>
      <c r="H874" s="10"/>
      <c r="I874" s="11"/>
    </row>
    <row r="875" spans="3:9" x14ac:dyDescent="0.25">
      <c r="C875" s="9"/>
      <c r="D875" s="9"/>
      <c r="E875" s="9"/>
      <c r="F875" s="9"/>
      <c r="G875" s="9"/>
      <c r="H875" s="10"/>
      <c r="I875" s="11"/>
    </row>
    <row r="876" spans="3:9" x14ac:dyDescent="0.25">
      <c r="C876" s="9"/>
      <c r="D876" s="9"/>
      <c r="E876" s="9"/>
      <c r="F876" s="9"/>
      <c r="G876" s="9"/>
      <c r="H876" s="10"/>
      <c r="I876" s="11"/>
    </row>
    <row r="877" spans="3:9" x14ac:dyDescent="0.25">
      <c r="C877" s="9"/>
      <c r="D877" s="9"/>
      <c r="E877" s="9"/>
      <c r="F877" s="9"/>
      <c r="G877" s="9"/>
      <c r="H877" s="10"/>
      <c r="I877" s="11"/>
    </row>
    <row r="878" spans="3:9" x14ac:dyDescent="0.25">
      <c r="C878" s="9"/>
      <c r="D878" s="9"/>
      <c r="E878" s="9"/>
      <c r="F878" s="9"/>
      <c r="G878" s="9"/>
      <c r="H878" s="10"/>
      <c r="I878" s="11"/>
    </row>
    <row r="879" spans="3:9" x14ac:dyDescent="0.25">
      <c r="C879" s="9"/>
      <c r="D879" s="9"/>
      <c r="E879" s="9"/>
      <c r="F879" s="9"/>
      <c r="G879" s="9"/>
      <c r="H879" s="10"/>
      <c r="I879" s="11"/>
    </row>
    <row r="880" spans="3:9" x14ac:dyDescent="0.25">
      <c r="C880" s="9"/>
      <c r="D880" s="9"/>
      <c r="E880" s="9"/>
      <c r="F880" s="9"/>
      <c r="G880" s="9"/>
      <c r="H880" s="10"/>
      <c r="I880" s="11"/>
    </row>
    <row r="881" spans="3:9" x14ac:dyDescent="0.25">
      <c r="C881" s="9"/>
      <c r="D881" s="9"/>
      <c r="E881" s="9"/>
      <c r="F881" s="9"/>
      <c r="G881" s="9"/>
      <c r="H881" s="10"/>
      <c r="I881" s="11"/>
    </row>
    <row r="882" spans="3:9" x14ac:dyDescent="0.25">
      <c r="C882" s="9"/>
      <c r="D882" s="9"/>
      <c r="E882" s="9"/>
      <c r="F882" s="9"/>
      <c r="G882" s="9"/>
      <c r="H882" s="10"/>
      <c r="I882" s="11"/>
    </row>
    <row r="883" spans="3:9" x14ac:dyDescent="0.25">
      <c r="C883" s="9"/>
      <c r="D883" s="9"/>
      <c r="E883" s="9"/>
      <c r="F883" s="9"/>
      <c r="G883" s="9"/>
      <c r="H883" s="10"/>
      <c r="I883" s="11"/>
    </row>
    <row r="884" spans="3:9" x14ac:dyDescent="0.25">
      <c r="C884" s="9"/>
      <c r="D884" s="9"/>
      <c r="E884" s="9"/>
      <c r="F884" s="9"/>
      <c r="G884" s="9"/>
      <c r="H884" s="10"/>
      <c r="I884" s="11"/>
    </row>
    <row r="885" spans="3:9" x14ac:dyDescent="0.25">
      <c r="C885" s="9"/>
      <c r="D885" s="9"/>
      <c r="E885" s="9"/>
      <c r="F885" s="9"/>
      <c r="G885" s="9"/>
      <c r="H885" s="10"/>
      <c r="I885" s="11"/>
    </row>
    <row r="886" spans="3:9" x14ac:dyDescent="0.25">
      <c r="C886" s="9"/>
      <c r="D886" s="9"/>
      <c r="E886" s="9"/>
      <c r="F886" s="9"/>
      <c r="G886" s="9"/>
      <c r="H886" s="10"/>
      <c r="I886" s="11"/>
    </row>
    <row r="887" spans="3:9" x14ac:dyDescent="0.25">
      <c r="C887" s="9"/>
      <c r="D887" s="9"/>
      <c r="E887" s="9"/>
      <c r="F887" s="9"/>
      <c r="G887" s="9"/>
      <c r="H887" s="10"/>
      <c r="I887" s="11"/>
    </row>
    <row r="888" spans="3:9" x14ac:dyDescent="0.25">
      <c r="C888" s="9"/>
      <c r="D888" s="9"/>
      <c r="E888" s="9"/>
      <c r="F888" s="9"/>
      <c r="G888" s="9"/>
      <c r="H888" s="10"/>
      <c r="I888" s="11"/>
    </row>
    <row r="889" spans="3:9" x14ac:dyDescent="0.25">
      <c r="C889" s="9"/>
      <c r="D889" s="9"/>
      <c r="E889" s="9"/>
      <c r="F889" s="9"/>
      <c r="G889" s="9"/>
      <c r="H889" s="10"/>
      <c r="I889" s="11"/>
    </row>
    <row r="890" spans="3:9" x14ac:dyDescent="0.25">
      <c r="C890" s="9"/>
      <c r="D890" s="9"/>
      <c r="E890" s="9"/>
      <c r="F890" s="9"/>
      <c r="G890" s="9"/>
      <c r="H890" s="10"/>
      <c r="I890" s="11"/>
    </row>
    <row r="891" spans="3:9" x14ac:dyDescent="0.25">
      <c r="C891" s="9"/>
      <c r="D891" s="9"/>
      <c r="E891" s="9"/>
      <c r="F891" s="9"/>
      <c r="G891" s="9"/>
      <c r="H891" s="10"/>
      <c r="I891" s="11"/>
    </row>
    <row r="892" spans="3:9" x14ac:dyDescent="0.25">
      <c r="C892" s="9"/>
      <c r="D892" s="9"/>
      <c r="E892" s="9"/>
      <c r="F892" s="9"/>
      <c r="G892" s="9"/>
      <c r="H892" s="10"/>
      <c r="I892" s="11"/>
    </row>
    <row r="893" spans="3:9" x14ac:dyDescent="0.25">
      <c r="C893" s="9"/>
      <c r="D893" s="9"/>
      <c r="E893" s="9"/>
      <c r="F893" s="9"/>
      <c r="G893" s="9"/>
      <c r="H893" s="10"/>
      <c r="I893" s="11"/>
    </row>
    <row r="894" spans="3:9" x14ac:dyDescent="0.25">
      <c r="C894" s="9"/>
      <c r="D894" s="9"/>
      <c r="E894" s="9"/>
      <c r="F894" s="9"/>
      <c r="G894" s="9"/>
      <c r="H894" s="10"/>
      <c r="I894" s="11"/>
    </row>
    <row r="895" spans="3:9" x14ac:dyDescent="0.25">
      <c r="C895" s="9"/>
      <c r="D895" s="9"/>
      <c r="E895" s="9"/>
      <c r="F895" s="9"/>
      <c r="G895" s="9"/>
      <c r="H895" s="10"/>
      <c r="I895" s="11"/>
    </row>
    <row r="896" spans="3:9" x14ac:dyDescent="0.25">
      <c r="C896" s="9"/>
      <c r="D896" s="9"/>
      <c r="E896" s="9"/>
      <c r="F896" s="9"/>
      <c r="G896" s="9"/>
      <c r="H896" s="10"/>
      <c r="I896" s="11"/>
    </row>
    <row r="897" spans="3:9" x14ac:dyDescent="0.25">
      <c r="C897" s="9"/>
      <c r="D897" s="9"/>
      <c r="E897" s="9"/>
      <c r="F897" s="9"/>
      <c r="G897" s="9"/>
      <c r="H897" s="10"/>
      <c r="I897" s="11"/>
    </row>
    <row r="898" spans="3:9" x14ac:dyDescent="0.25">
      <c r="C898" s="9"/>
      <c r="D898" s="9"/>
      <c r="E898" s="9"/>
      <c r="F898" s="9"/>
      <c r="G898" s="9"/>
      <c r="H898" s="10"/>
      <c r="I898" s="11"/>
    </row>
    <row r="899" spans="3:9" x14ac:dyDescent="0.25">
      <c r="C899" s="9"/>
      <c r="D899" s="9"/>
      <c r="E899" s="9"/>
      <c r="F899" s="9"/>
      <c r="G899" s="9"/>
      <c r="H899" s="10"/>
      <c r="I899" s="11"/>
    </row>
    <row r="900" spans="3:9" x14ac:dyDescent="0.25">
      <c r="C900" s="9"/>
      <c r="D900" s="9"/>
      <c r="E900" s="9"/>
      <c r="F900" s="9"/>
      <c r="G900" s="9"/>
      <c r="H900" s="10"/>
      <c r="I900" s="11"/>
    </row>
    <row r="901" spans="3:9" x14ac:dyDescent="0.25">
      <c r="C901" s="9"/>
      <c r="D901" s="9"/>
      <c r="E901" s="9"/>
      <c r="F901" s="9"/>
      <c r="G901" s="9"/>
      <c r="H901" s="10"/>
      <c r="I901" s="11"/>
    </row>
    <row r="902" spans="3:9" x14ac:dyDescent="0.25">
      <c r="C902" s="9"/>
      <c r="D902" s="9"/>
      <c r="E902" s="9"/>
      <c r="F902" s="9"/>
      <c r="G902" s="9"/>
      <c r="H902" s="10"/>
      <c r="I902" s="11"/>
    </row>
    <row r="903" spans="3:9" x14ac:dyDescent="0.25">
      <c r="C903" s="9"/>
      <c r="D903" s="9"/>
      <c r="E903" s="9"/>
      <c r="F903" s="9"/>
      <c r="G903" s="9"/>
      <c r="H903" s="10"/>
      <c r="I903" s="11"/>
    </row>
    <row r="904" spans="3:9" x14ac:dyDescent="0.25">
      <c r="C904" s="9"/>
      <c r="D904" s="9"/>
      <c r="E904" s="9"/>
      <c r="F904" s="9"/>
      <c r="G904" s="9"/>
      <c r="H904" s="10"/>
      <c r="I904" s="11"/>
    </row>
    <row r="905" spans="3:9" x14ac:dyDescent="0.25">
      <c r="C905" s="9"/>
      <c r="D905" s="9"/>
      <c r="E905" s="9"/>
      <c r="F905" s="9"/>
      <c r="G905" s="9"/>
      <c r="H905" s="10"/>
      <c r="I905" s="11"/>
    </row>
    <row r="906" spans="3:9" x14ac:dyDescent="0.25">
      <c r="C906" s="9"/>
      <c r="D906" s="9"/>
      <c r="E906" s="9"/>
      <c r="F906" s="9"/>
      <c r="G906" s="9"/>
      <c r="H906" s="10"/>
      <c r="I906" s="11"/>
    </row>
    <row r="907" spans="3:9" x14ac:dyDescent="0.25">
      <c r="C907" s="9"/>
      <c r="D907" s="9"/>
      <c r="E907" s="9"/>
      <c r="F907" s="9"/>
      <c r="G907" s="9"/>
      <c r="H907" s="10"/>
      <c r="I907" s="11"/>
    </row>
    <row r="908" spans="3:9" x14ac:dyDescent="0.25">
      <c r="C908" s="9"/>
      <c r="D908" s="9"/>
      <c r="E908" s="9"/>
      <c r="F908" s="9"/>
      <c r="G908" s="9"/>
      <c r="H908" s="10"/>
      <c r="I908" s="11"/>
    </row>
    <row r="909" spans="3:9" x14ac:dyDescent="0.25">
      <c r="C909" s="9"/>
      <c r="D909" s="9"/>
      <c r="E909" s="9"/>
      <c r="F909" s="9"/>
      <c r="G909" s="9"/>
      <c r="H909" s="10"/>
      <c r="I909" s="11"/>
    </row>
    <row r="910" spans="3:9" x14ac:dyDescent="0.25">
      <c r="C910" s="9"/>
      <c r="D910" s="9"/>
      <c r="E910" s="9"/>
      <c r="F910" s="9"/>
      <c r="G910" s="9"/>
      <c r="H910" s="10"/>
      <c r="I910" s="11"/>
    </row>
    <row r="911" spans="3:9" x14ac:dyDescent="0.25">
      <c r="C911" s="9"/>
      <c r="D911" s="9"/>
      <c r="E911" s="9"/>
      <c r="F911" s="9"/>
      <c r="G911" s="9"/>
      <c r="H911" s="10"/>
      <c r="I911" s="11"/>
    </row>
    <row r="912" spans="3:9" x14ac:dyDescent="0.25">
      <c r="C912" s="9"/>
      <c r="D912" s="9"/>
      <c r="E912" s="9"/>
      <c r="F912" s="9"/>
      <c r="G912" s="9"/>
      <c r="H912" s="10"/>
      <c r="I912" s="11"/>
    </row>
    <row r="913" spans="3:9" x14ac:dyDescent="0.25">
      <c r="C913" s="9"/>
      <c r="D913" s="9"/>
      <c r="E913" s="9"/>
      <c r="F913" s="9"/>
      <c r="G913" s="9"/>
      <c r="H913" s="10"/>
      <c r="I913" s="11"/>
    </row>
    <row r="914" spans="3:9" x14ac:dyDescent="0.25">
      <c r="C914" s="9"/>
      <c r="D914" s="9"/>
      <c r="E914" s="9"/>
      <c r="F914" s="9"/>
      <c r="G914" s="9"/>
      <c r="H914" s="10"/>
      <c r="I914" s="11"/>
    </row>
    <row r="915" spans="3:9" x14ac:dyDescent="0.25">
      <c r="C915" s="9"/>
      <c r="D915" s="9"/>
      <c r="E915" s="9"/>
      <c r="F915" s="9"/>
      <c r="G915" s="9"/>
      <c r="H915" s="10"/>
      <c r="I915" s="11"/>
    </row>
    <row r="916" spans="3:9" x14ac:dyDescent="0.25">
      <c r="C916" s="9"/>
      <c r="D916" s="9"/>
      <c r="E916" s="9"/>
      <c r="F916" s="9"/>
      <c r="G916" s="9"/>
      <c r="H916" s="10"/>
      <c r="I916" s="11"/>
    </row>
    <row r="917" spans="3:9" x14ac:dyDescent="0.25">
      <c r="C917" s="9"/>
      <c r="D917" s="9"/>
      <c r="E917" s="9"/>
      <c r="F917" s="9"/>
      <c r="G917" s="9"/>
      <c r="H917" s="10"/>
      <c r="I917" s="11"/>
    </row>
    <row r="918" spans="3:9" x14ac:dyDescent="0.25">
      <c r="C918" s="9"/>
      <c r="D918" s="9"/>
      <c r="E918" s="9"/>
      <c r="F918" s="9"/>
      <c r="G918" s="9"/>
      <c r="H918" s="10"/>
      <c r="I918" s="11"/>
    </row>
    <row r="919" spans="3:9" x14ac:dyDescent="0.25">
      <c r="C919" s="9"/>
      <c r="D919" s="9"/>
      <c r="E919" s="9"/>
      <c r="F919" s="9"/>
      <c r="G919" s="9"/>
      <c r="H919" s="10"/>
      <c r="I919" s="11"/>
    </row>
    <row r="920" spans="3:9" x14ac:dyDescent="0.25">
      <c r="C920" s="9"/>
      <c r="D920" s="9"/>
      <c r="E920" s="9"/>
      <c r="F920" s="9"/>
      <c r="G920" s="9"/>
      <c r="H920" s="10"/>
      <c r="I920" s="11"/>
    </row>
    <row r="921" spans="3:9" x14ac:dyDescent="0.25">
      <c r="C921" s="9"/>
      <c r="D921" s="9"/>
      <c r="E921" s="9"/>
      <c r="F921" s="9"/>
      <c r="G921" s="9"/>
      <c r="H921" s="10"/>
      <c r="I921" s="11"/>
    </row>
    <row r="922" spans="3:9" x14ac:dyDescent="0.25">
      <c r="C922" s="9"/>
      <c r="D922" s="9"/>
      <c r="E922" s="9"/>
      <c r="F922" s="9"/>
      <c r="G922" s="9"/>
      <c r="H922" s="10"/>
      <c r="I922" s="11"/>
    </row>
    <row r="923" spans="3:9" x14ac:dyDescent="0.25">
      <c r="C923" s="9"/>
      <c r="D923" s="9"/>
      <c r="E923" s="9"/>
      <c r="F923" s="9"/>
      <c r="G923" s="9"/>
      <c r="H923" s="10"/>
      <c r="I923" s="11"/>
    </row>
    <row r="924" spans="3:9" x14ac:dyDescent="0.25">
      <c r="C924" s="9"/>
      <c r="D924" s="9"/>
      <c r="E924" s="9"/>
      <c r="F924" s="9"/>
      <c r="G924" s="9"/>
      <c r="H924" s="10"/>
      <c r="I924" s="11"/>
    </row>
    <row r="925" spans="3:9" x14ac:dyDescent="0.25">
      <c r="C925" s="9"/>
      <c r="D925" s="9"/>
      <c r="E925" s="9"/>
      <c r="F925" s="9"/>
      <c r="G925" s="9"/>
      <c r="H925" s="10"/>
      <c r="I925" s="11"/>
    </row>
    <row r="926" spans="3:9" x14ac:dyDescent="0.25">
      <c r="C926" s="9"/>
      <c r="D926" s="9"/>
      <c r="E926" s="9"/>
      <c r="F926" s="9"/>
      <c r="G926" s="9"/>
      <c r="H926" s="10"/>
      <c r="I926" s="11"/>
    </row>
    <row r="927" spans="3:9" x14ac:dyDescent="0.25">
      <c r="C927" s="9"/>
      <c r="D927" s="9"/>
      <c r="E927" s="9"/>
      <c r="F927" s="9"/>
      <c r="G927" s="9"/>
      <c r="H927" s="10"/>
      <c r="I927" s="11"/>
    </row>
    <row r="928" spans="3:9" x14ac:dyDescent="0.25">
      <c r="C928" s="9"/>
      <c r="D928" s="9"/>
      <c r="E928" s="9"/>
      <c r="F928" s="9"/>
      <c r="G928" s="9"/>
      <c r="H928" s="10"/>
      <c r="I928" s="11"/>
    </row>
    <row r="929" spans="3:9" x14ac:dyDescent="0.25">
      <c r="C929" s="9"/>
      <c r="D929" s="9"/>
      <c r="E929" s="9"/>
      <c r="F929" s="9"/>
      <c r="G929" s="9"/>
      <c r="H929" s="10"/>
      <c r="I929" s="11"/>
    </row>
    <row r="930" spans="3:9" x14ac:dyDescent="0.25">
      <c r="C930" s="9"/>
      <c r="D930" s="9"/>
      <c r="E930" s="9"/>
      <c r="F930" s="9"/>
      <c r="G930" s="9"/>
      <c r="H930" s="10"/>
      <c r="I930" s="11"/>
    </row>
    <row r="931" spans="3:9" x14ac:dyDescent="0.25">
      <c r="C931" s="9"/>
      <c r="D931" s="9"/>
      <c r="E931" s="9"/>
      <c r="F931" s="9"/>
      <c r="G931" s="9"/>
      <c r="H931" s="10"/>
      <c r="I931" s="11"/>
    </row>
    <row r="932" spans="3:9" x14ac:dyDescent="0.25">
      <c r="C932" s="9"/>
      <c r="D932" s="9"/>
      <c r="E932" s="9"/>
      <c r="F932" s="9"/>
      <c r="G932" s="9"/>
      <c r="H932" s="10"/>
      <c r="I932" s="11"/>
    </row>
    <row r="933" spans="3:9" x14ac:dyDescent="0.25">
      <c r="C933" s="9"/>
      <c r="D933" s="9"/>
      <c r="E933" s="9"/>
      <c r="F933" s="9"/>
      <c r="G933" s="9"/>
      <c r="H933" s="10"/>
      <c r="I933" s="11"/>
    </row>
    <row r="934" spans="3:9" x14ac:dyDescent="0.25">
      <c r="C934" s="9"/>
      <c r="D934" s="9"/>
      <c r="E934" s="9"/>
      <c r="F934" s="9"/>
      <c r="G934" s="9"/>
      <c r="H934" s="10"/>
      <c r="I934" s="11"/>
    </row>
    <row r="935" spans="3:9" x14ac:dyDescent="0.25">
      <c r="C935" s="9"/>
      <c r="D935" s="9"/>
      <c r="E935" s="9"/>
      <c r="F935" s="9"/>
      <c r="G935" s="9"/>
      <c r="H935" s="10"/>
      <c r="I935" s="11"/>
    </row>
    <row r="936" spans="3:9" x14ac:dyDescent="0.25">
      <c r="C936" s="9"/>
      <c r="D936" s="9"/>
      <c r="E936" s="9"/>
      <c r="F936" s="9"/>
      <c r="G936" s="9"/>
      <c r="H936" s="10"/>
      <c r="I936" s="11"/>
    </row>
    <row r="937" spans="3:9" x14ac:dyDescent="0.25">
      <c r="C937" s="9"/>
      <c r="D937" s="9"/>
      <c r="E937" s="9"/>
      <c r="F937" s="9"/>
      <c r="G937" s="9"/>
      <c r="H937" s="10"/>
      <c r="I937" s="11"/>
    </row>
    <row r="938" spans="3:9" x14ac:dyDescent="0.25">
      <c r="C938" s="9"/>
      <c r="D938" s="9"/>
      <c r="E938" s="9"/>
      <c r="F938" s="9"/>
      <c r="G938" s="9"/>
      <c r="H938" s="10"/>
      <c r="I938" s="11"/>
    </row>
    <row r="939" spans="3:9" x14ac:dyDescent="0.25">
      <c r="C939" s="9"/>
      <c r="D939" s="9"/>
      <c r="E939" s="9"/>
      <c r="F939" s="9"/>
      <c r="G939" s="9"/>
      <c r="H939" s="10"/>
      <c r="I939" s="11"/>
    </row>
    <row r="940" spans="3:9" x14ac:dyDescent="0.25">
      <c r="C940" s="9"/>
      <c r="D940" s="9"/>
      <c r="E940" s="9"/>
      <c r="F940" s="9"/>
      <c r="G940" s="9"/>
      <c r="H940" s="10"/>
      <c r="I940" s="11"/>
    </row>
    <row r="941" spans="3:9" x14ac:dyDescent="0.25">
      <c r="C941" s="9"/>
      <c r="D941" s="9"/>
      <c r="E941" s="9"/>
      <c r="F941" s="9"/>
      <c r="G941" s="9"/>
      <c r="H941" s="10"/>
      <c r="I941" s="11"/>
    </row>
    <row r="942" spans="3:9" x14ac:dyDescent="0.25">
      <c r="C942" s="9"/>
      <c r="D942" s="9"/>
      <c r="E942" s="9"/>
      <c r="F942" s="9"/>
      <c r="G942" s="9"/>
      <c r="H942" s="10"/>
      <c r="I942" s="11"/>
    </row>
    <row r="943" spans="3:9" x14ac:dyDescent="0.25">
      <c r="C943" s="9"/>
      <c r="D943" s="9"/>
      <c r="E943" s="9"/>
      <c r="F943" s="9"/>
      <c r="G943" s="9"/>
      <c r="H943" s="10"/>
      <c r="I943" s="11"/>
    </row>
    <row r="944" spans="3:9" x14ac:dyDescent="0.25">
      <c r="C944" s="9"/>
      <c r="D944" s="9"/>
      <c r="E944" s="9"/>
      <c r="F944" s="9"/>
      <c r="G944" s="9"/>
      <c r="H944" s="10"/>
      <c r="I944" s="11"/>
    </row>
    <row r="945" spans="3:9" x14ac:dyDescent="0.25">
      <c r="C945" s="9"/>
      <c r="D945" s="9"/>
      <c r="E945" s="9"/>
      <c r="F945" s="9"/>
      <c r="G945" s="9"/>
      <c r="H945" s="10"/>
      <c r="I945" s="11"/>
    </row>
    <row r="946" spans="3:9" x14ac:dyDescent="0.25">
      <c r="C946" s="9"/>
      <c r="D946" s="9"/>
      <c r="E946" s="9"/>
      <c r="F946" s="9"/>
      <c r="G946" s="9"/>
      <c r="H946" s="10"/>
      <c r="I946" s="11"/>
    </row>
    <row r="947" spans="3:9" x14ac:dyDescent="0.25">
      <c r="C947" s="9"/>
      <c r="D947" s="9"/>
      <c r="E947" s="9"/>
      <c r="F947" s="9"/>
      <c r="G947" s="9"/>
      <c r="H947" s="10"/>
      <c r="I947" s="11"/>
    </row>
    <row r="948" spans="3:9" x14ac:dyDescent="0.25">
      <c r="C948" s="9"/>
      <c r="D948" s="9"/>
      <c r="E948" s="9"/>
      <c r="F948" s="9"/>
      <c r="G948" s="9"/>
      <c r="H948" s="10"/>
      <c r="I948" s="11"/>
    </row>
    <row r="949" spans="3:9" x14ac:dyDescent="0.25">
      <c r="C949" s="9"/>
      <c r="D949" s="9"/>
      <c r="E949" s="9"/>
      <c r="F949" s="9"/>
      <c r="G949" s="9"/>
      <c r="H949" s="10"/>
      <c r="I949" s="11"/>
    </row>
    <row r="950" spans="3:9" x14ac:dyDescent="0.25">
      <c r="C950" s="9"/>
      <c r="D950" s="9"/>
      <c r="E950" s="9"/>
      <c r="F950" s="9"/>
      <c r="G950" s="9"/>
      <c r="H950" s="10"/>
      <c r="I950" s="11"/>
    </row>
    <row r="951" spans="3:9" x14ac:dyDescent="0.25">
      <c r="C951" s="9"/>
      <c r="D951" s="9"/>
      <c r="E951" s="9"/>
      <c r="F951" s="9"/>
      <c r="G951" s="9"/>
      <c r="H951" s="10"/>
      <c r="I951" s="11"/>
    </row>
    <row r="952" spans="3:9" x14ac:dyDescent="0.25">
      <c r="C952" s="9"/>
      <c r="D952" s="9"/>
      <c r="E952" s="9"/>
      <c r="F952" s="9"/>
      <c r="G952" s="9"/>
      <c r="H952" s="10"/>
      <c r="I952" s="11"/>
    </row>
    <row r="953" spans="3:9" x14ac:dyDescent="0.25">
      <c r="C953" s="9"/>
      <c r="D953" s="9"/>
      <c r="E953" s="9"/>
      <c r="F953" s="9"/>
      <c r="G953" s="9"/>
      <c r="H953" s="10"/>
      <c r="I953" s="11"/>
    </row>
    <row r="954" spans="3:9" x14ac:dyDescent="0.25">
      <c r="C954" s="9"/>
      <c r="D954" s="9"/>
      <c r="E954" s="9"/>
      <c r="F954" s="9"/>
      <c r="G954" s="9"/>
      <c r="H954" s="10"/>
      <c r="I954" s="11"/>
    </row>
    <row r="955" spans="3:9" x14ac:dyDescent="0.25">
      <c r="C955" s="9"/>
      <c r="D955" s="9"/>
      <c r="E955" s="9"/>
      <c r="F955" s="9"/>
      <c r="G955" s="9"/>
      <c r="H955" s="10"/>
      <c r="I955" s="11"/>
    </row>
    <row r="956" spans="3:9" x14ac:dyDescent="0.25">
      <c r="C956" s="9"/>
      <c r="D956" s="9"/>
      <c r="E956" s="9"/>
      <c r="F956" s="9"/>
      <c r="G956" s="9"/>
      <c r="H956" s="10"/>
      <c r="I956" s="11"/>
    </row>
    <row r="957" spans="3:9" x14ac:dyDescent="0.25">
      <c r="C957" s="9"/>
      <c r="D957" s="9"/>
      <c r="E957" s="9"/>
      <c r="F957" s="9"/>
      <c r="G957" s="9"/>
      <c r="H957" s="10"/>
      <c r="I957" s="11"/>
    </row>
    <row r="958" spans="3:9" x14ac:dyDescent="0.25">
      <c r="C958" s="9"/>
      <c r="D958" s="9"/>
      <c r="E958" s="9"/>
      <c r="F958" s="9"/>
      <c r="G958" s="9"/>
      <c r="H958" s="10"/>
      <c r="I958" s="11"/>
    </row>
    <row r="959" spans="3:9" x14ac:dyDescent="0.25">
      <c r="C959" s="9"/>
      <c r="D959" s="9"/>
      <c r="E959" s="9"/>
      <c r="F959" s="9"/>
      <c r="G959" s="9"/>
      <c r="H959" s="10"/>
      <c r="I959" s="11"/>
    </row>
    <row r="960" spans="3:9" x14ac:dyDescent="0.25">
      <c r="C960" s="9"/>
      <c r="D960" s="9"/>
      <c r="E960" s="9"/>
      <c r="F960" s="9"/>
      <c r="G960" s="9"/>
      <c r="H960" s="10"/>
      <c r="I960" s="11"/>
    </row>
    <row r="961" spans="3:9" x14ac:dyDescent="0.25">
      <c r="C961" s="9"/>
      <c r="D961" s="9"/>
      <c r="E961" s="9"/>
      <c r="F961" s="9"/>
      <c r="G961" s="9"/>
      <c r="H961" s="10"/>
      <c r="I961" s="11"/>
    </row>
    <row r="962" spans="3:9" x14ac:dyDescent="0.25">
      <c r="C962" s="9"/>
      <c r="D962" s="9"/>
      <c r="E962" s="9"/>
      <c r="F962" s="9"/>
      <c r="G962" s="9"/>
      <c r="H962" s="10"/>
      <c r="I962" s="11"/>
    </row>
    <row r="963" spans="3:9" x14ac:dyDescent="0.25">
      <c r="C963" s="9"/>
      <c r="D963" s="9"/>
      <c r="E963" s="9"/>
      <c r="F963" s="9"/>
      <c r="G963" s="9"/>
      <c r="H963" s="10"/>
      <c r="I963" s="11"/>
    </row>
    <row r="964" spans="3:9" x14ac:dyDescent="0.25">
      <c r="C964" s="9"/>
      <c r="D964" s="9"/>
      <c r="E964" s="9"/>
      <c r="F964" s="9"/>
      <c r="G964" s="9"/>
      <c r="H964" s="10"/>
      <c r="I964" s="11"/>
    </row>
    <row r="965" spans="3:9" x14ac:dyDescent="0.25">
      <c r="C965" s="9"/>
      <c r="D965" s="9"/>
      <c r="E965" s="9"/>
      <c r="F965" s="9"/>
      <c r="G965" s="9"/>
      <c r="H965" s="10"/>
      <c r="I965" s="11"/>
    </row>
    <row r="966" spans="3:9" x14ac:dyDescent="0.25">
      <c r="C966" s="9"/>
      <c r="D966" s="9"/>
      <c r="E966" s="9"/>
      <c r="F966" s="9"/>
      <c r="G966" s="9"/>
      <c r="H966" s="10"/>
      <c r="I966" s="11"/>
    </row>
    <row r="967" spans="3:9" x14ac:dyDescent="0.25">
      <c r="C967" s="9"/>
      <c r="D967" s="9"/>
      <c r="E967" s="9"/>
      <c r="F967" s="9"/>
      <c r="G967" s="9"/>
      <c r="H967" s="10"/>
      <c r="I967" s="11"/>
    </row>
    <row r="968" spans="3:9" x14ac:dyDescent="0.25">
      <c r="C968" s="9"/>
      <c r="D968" s="9"/>
      <c r="E968" s="9"/>
      <c r="F968" s="9"/>
      <c r="G968" s="9"/>
      <c r="H968" s="10"/>
      <c r="I968" s="11"/>
    </row>
    <row r="969" spans="3:9" x14ac:dyDescent="0.25">
      <c r="C969" s="9"/>
      <c r="D969" s="9"/>
      <c r="E969" s="9"/>
      <c r="F969" s="9"/>
      <c r="G969" s="9"/>
      <c r="H969" s="10"/>
      <c r="I969" s="11"/>
    </row>
    <row r="970" spans="3:9" x14ac:dyDescent="0.25">
      <c r="C970" s="9"/>
      <c r="D970" s="9"/>
      <c r="E970" s="9"/>
      <c r="F970" s="9"/>
      <c r="G970" s="9"/>
      <c r="H970" s="10"/>
      <c r="I970" s="11"/>
    </row>
    <row r="971" spans="3:9" x14ac:dyDescent="0.25">
      <c r="C971" s="9"/>
      <c r="D971" s="9"/>
      <c r="E971" s="9"/>
      <c r="F971" s="9"/>
      <c r="G971" s="9"/>
      <c r="H971" s="10"/>
      <c r="I971" s="11"/>
    </row>
    <row r="972" spans="3:9" x14ac:dyDescent="0.25">
      <c r="C972" s="9"/>
      <c r="D972" s="9"/>
      <c r="E972" s="9"/>
      <c r="F972" s="9"/>
      <c r="G972" s="9"/>
      <c r="H972" s="10"/>
      <c r="I972" s="11"/>
    </row>
    <row r="973" spans="3:9" x14ac:dyDescent="0.25">
      <c r="C973" s="9"/>
      <c r="D973" s="9"/>
      <c r="E973" s="9"/>
      <c r="F973" s="9"/>
      <c r="G973" s="9"/>
      <c r="H973" s="10"/>
      <c r="I973" s="11"/>
    </row>
    <row r="974" spans="3:9" x14ac:dyDescent="0.25">
      <c r="C974" s="9"/>
      <c r="D974" s="9"/>
      <c r="E974" s="9"/>
      <c r="F974" s="9"/>
      <c r="G974" s="9"/>
      <c r="H974" s="10"/>
      <c r="I974" s="11"/>
    </row>
    <row r="975" spans="3:9" x14ac:dyDescent="0.25">
      <c r="C975" s="9"/>
      <c r="D975" s="9"/>
      <c r="E975" s="9"/>
      <c r="F975" s="9"/>
      <c r="G975" s="9"/>
      <c r="H975" s="10"/>
      <c r="I975" s="11"/>
    </row>
    <row r="976" spans="3:9" x14ac:dyDescent="0.25">
      <c r="C976" s="9"/>
      <c r="D976" s="9"/>
      <c r="E976" s="9"/>
      <c r="F976" s="9"/>
      <c r="G976" s="9"/>
      <c r="H976" s="10"/>
      <c r="I976" s="11"/>
    </row>
    <row r="977" spans="3:9" x14ac:dyDescent="0.25">
      <c r="C977" s="9"/>
      <c r="D977" s="9"/>
      <c r="E977" s="9"/>
      <c r="F977" s="9"/>
      <c r="G977" s="9"/>
      <c r="H977" s="10"/>
      <c r="I977" s="11"/>
    </row>
    <row r="978" spans="3:9" x14ac:dyDescent="0.25">
      <c r="C978" s="9"/>
      <c r="D978" s="9"/>
      <c r="E978" s="9"/>
      <c r="F978" s="9"/>
      <c r="G978" s="9"/>
      <c r="H978" s="10"/>
      <c r="I978" s="11"/>
    </row>
    <row r="979" spans="3:9" x14ac:dyDescent="0.25">
      <c r="C979" s="9"/>
      <c r="D979" s="9"/>
      <c r="E979" s="9"/>
      <c r="F979" s="9"/>
      <c r="G979" s="9"/>
      <c r="H979" s="10"/>
      <c r="I979" s="11"/>
    </row>
    <row r="980" spans="3:9" x14ac:dyDescent="0.25">
      <c r="C980" s="9"/>
      <c r="D980" s="9"/>
      <c r="E980" s="9"/>
      <c r="F980" s="9"/>
      <c r="G980" s="9"/>
      <c r="H980" s="10"/>
      <c r="I980" s="11"/>
    </row>
    <row r="981" spans="3:9" x14ac:dyDescent="0.25">
      <c r="C981" s="9"/>
      <c r="D981" s="9"/>
      <c r="E981" s="9"/>
      <c r="F981" s="9"/>
      <c r="G981" s="9"/>
      <c r="H981" s="10"/>
      <c r="I981" s="11"/>
    </row>
    <row r="982" spans="3:9" x14ac:dyDescent="0.25">
      <c r="C982" s="9"/>
      <c r="D982" s="9"/>
      <c r="E982" s="9"/>
      <c r="F982" s="9"/>
      <c r="G982" s="9"/>
      <c r="H982" s="10"/>
      <c r="I982" s="11"/>
    </row>
    <row r="983" spans="3:9" x14ac:dyDescent="0.25">
      <c r="C983" s="9"/>
      <c r="D983" s="9"/>
      <c r="E983" s="9"/>
      <c r="F983" s="9"/>
      <c r="G983" s="9"/>
      <c r="H983" s="10"/>
      <c r="I983" s="11"/>
    </row>
    <row r="984" spans="3:9" x14ac:dyDescent="0.25">
      <c r="C984" s="9"/>
      <c r="D984" s="9"/>
      <c r="E984" s="9"/>
      <c r="F984" s="9"/>
      <c r="G984" s="9"/>
      <c r="H984" s="10"/>
      <c r="I984" s="11"/>
    </row>
    <row r="985" spans="3:9" x14ac:dyDescent="0.25">
      <c r="C985" s="9"/>
      <c r="D985" s="9"/>
      <c r="E985" s="9"/>
      <c r="F985" s="9"/>
      <c r="G985" s="9"/>
      <c r="H985" s="10"/>
      <c r="I985" s="11"/>
    </row>
    <row r="986" spans="3:9" x14ac:dyDescent="0.25">
      <c r="C986" s="9"/>
      <c r="D986" s="9"/>
      <c r="E986" s="9"/>
      <c r="F986" s="9"/>
      <c r="G986" s="9"/>
      <c r="H986" s="10"/>
      <c r="I986" s="11"/>
    </row>
    <row r="987" spans="3:9" x14ac:dyDescent="0.25">
      <c r="C987" s="9"/>
      <c r="D987" s="9"/>
      <c r="E987" s="9"/>
      <c r="F987" s="9"/>
      <c r="G987" s="9"/>
      <c r="H987" s="10"/>
      <c r="I987" s="11"/>
    </row>
    <row r="988" spans="3:9" x14ac:dyDescent="0.25">
      <c r="C988" s="9"/>
      <c r="D988" s="9"/>
      <c r="E988" s="9"/>
      <c r="F988" s="9"/>
      <c r="G988" s="9"/>
      <c r="H988" s="10"/>
      <c r="I988" s="11"/>
    </row>
    <row r="989" spans="3:9" x14ac:dyDescent="0.25">
      <c r="C989" s="9"/>
      <c r="D989" s="9"/>
      <c r="E989" s="9"/>
      <c r="F989" s="9"/>
      <c r="G989" s="9"/>
      <c r="H989" s="10"/>
      <c r="I989" s="11"/>
    </row>
    <row r="990" spans="3:9" x14ac:dyDescent="0.25">
      <c r="C990" s="9"/>
      <c r="D990" s="9"/>
      <c r="E990" s="9"/>
      <c r="F990" s="9"/>
      <c r="G990" s="9"/>
      <c r="H990" s="10"/>
      <c r="I990" s="11"/>
    </row>
    <row r="991" spans="3:9" x14ac:dyDescent="0.25">
      <c r="C991" s="9"/>
      <c r="D991" s="9"/>
      <c r="E991" s="9"/>
      <c r="F991" s="9"/>
      <c r="G991" s="9"/>
      <c r="H991" s="10"/>
      <c r="I991" s="11"/>
    </row>
    <row r="992" spans="3:9" x14ac:dyDescent="0.25">
      <c r="C992" s="9"/>
      <c r="D992" s="9"/>
      <c r="E992" s="9"/>
      <c r="F992" s="9"/>
      <c r="G992" s="9"/>
      <c r="H992" s="10"/>
      <c r="I992" s="11"/>
    </row>
    <row r="993" spans="3:9" x14ac:dyDescent="0.25">
      <c r="C993" s="9"/>
      <c r="D993" s="9"/>
      <c r="E993" s="9"/>
      <c r="F993" s="9"/>
      <c r="G993" s="9"/>
      <c r="H993" s="10"/>
      <c r="I993" s="11"/>
    </row>
    <row r="994" spans="3:9" x14ac:dyDescent="0.25">
      <c r="C994" s="9"/>
      <c r="D994" s="9"/>
      <c r="E994" s="9"/>
      <c r="F994" s="9"/>
      <c r="G994" s="9"/>
      <c r="H994" s="10"/>
      <c r="I994" s="11"/>
    </row>
    <row r="995" spans="3:9" x14ac:dyDescent="0.25">
      <c r="C995" s="9"/>
      <c r="D995" s="9"/>
      <c r="E995" s="9"/>
      <c r="F995" s="9"/>
      <c r="G995" s="9"/>
      <c r="H995" s="10"/>
      <c r="I995" s="11"/>
    </row>
    <row r="996" spans="3:9" x14ac:dyDescent="0.25">
      <c r="C996" s="9"/>
      <c r="D996" s="9"/>
      <c r="E996" s="9"/>
      <c r="F996" s="9"/>
      <c r="G996" s="9"/>
      <c r="H996" s="10"/>
      <c r="I996" s="11"/>
    </row>
    <row r="997" spans="3:9" x14ac:dyDescent="0.25">
      <c r="C997" s="9"/>
      <c r="D997" s="9"/>
      <c r="E997" s="9"/>
      <c r="F997" s="9"/>
      <c r="G997" s="9"/>
      <c r="H997" s="10"/>
      <c r="I997" s="11"/>
    </row>
    <row r="998" spans="3:9" x14ac:dyDescent="0.25">
      <c r="C998" s="9"/>
      <c r="D998" s="9"/>
      <c r="E998" s="9"/>
      <c r="F998" s="9"/>
      <c r="G998" s="9"/>
      <c r="H998" s="10"/>
      <c r="I998" s="11"/>
    </row>
    <row r="999" spans="3:9" x14ac:dyDescent="0.25">
      <c r="C999" s="9"/>
      <c r="D999" s="9"/>
      <c r="E999" s="9"/>
      <c r="F999" s="9"/>
      <c r="G999" s="9"/>
      <c r="H999" s="10"/>
      <c r="I999" s="11"/>
    </row>
    <row r="1000" spans="3:9" x14ac:dyDescent="0.25">
      <c r="C1000" s="9"/>
      <c r="D1000" s="9"/>
      <c r="E1000" s="9"/>
      <c r="F1000" s="9"/>
      <c r="G1000" s="9"/>
      <c r="H1000" s="10"/>
      <c r="I1000" s="11"/>
    </row>
    <row r="1001" spans="3:9" x14ac:dyDescent="0.25">
      <c r="C1001" s="9"/>
      <c r="D1001" s="9"/>
      <c r="E1001" s="9"/>
      <c r="F1001" s="9"/>
      <c r="G1001" s="9"/>
      <c r="H1001" s="10"/>
      <c r="I1001" s="11"/>
    </row>
    <row r="1002" spans="3:9" x14ac:dyDescent="0.25">
      <c r="C1002" s="9"/>
      <c r="D1002" s="9"/>
      <c r="E1002" s="9"/>
      <c r="F1002" s="9"/>
      <c r="G1002" s="9"/>
      <c r="H1002" s="10"/>
      <c r="I1002" s="11"/>
    </row>
    <row r="1003" spans="3:9" x14ac:dyDescent="0.25">
      <c r="C1003" s="9"/>
      <c r="D1003" s="9"/>
      <c r="E1003" s="9"/>
      <c r="F1003" s="9"/>
      <c r="G1003" s="9"/>
      <c r="H1003" s="10"/>
      <c r="I1003" s="11"/>
    </row>
    <row r="1004" spans="3:9" x14ac:dyDescent="0.25">
      <c r="C1004" s="9"/>
      <c r="D1004" s="9"/>
      <c r="E1004" s="9"/>
      <c r="F1004" s="9"/>
      <c r="G1004" s="9"/>
      <c r="H1004" s="10"/>
      <c r="I1004" s="11"/>
    </row>
    <row r="1005" spans="3:9" x14ac:dyDescent="0.25">
      <c r="C1005" s="9"/>
      <c r="D1005" s="9"/>
      <c r="E1005" s="9"/>
      <c r="F1005" s="9"/>
      <c r="G1005" s="9"/>
      <c r="H1005" s="10"/>
      <c r="I1005" s="11"/>
    </row>
    <row r="1006" spans="3:9" x14ac:dyDescent="0.25">
      <c r="C1006" s="9"/>
      <c r="D1006" s="9"/>
      <c r="E1006" s="9"/>
      <c r="F1006" s="9"/>
      <c r="G1006" s="9"/>
      <c r="H1006" s="10"/>
      <c r="I1006" s="11"/>
    </row>
    <row r="1007" spans="3:9" x14ac:dyDescent="0.25">
      <c r="C1007" s="9"/>
      <c r="D1007" s="9"/>
      <c r="E1007" s="9"/>
      <c r="F1007" s="9"/>
      <c r="G1007" s="9"/>
      <c r="H1007" s="10"/>
      <c r="I1007" s="11"/>
    </row>
    <row r="1008" spans="3:9" x14ac:dyDescent="0.25">
      <c r="C1008" s="9"/>
      <c r="D1008" s="9"/>
      <c r="E1008" s="9"/>
      <c r="F1008" s="9"/>
      <c r="G1008" s="9"/>
      <c r="H1008" s="10"/>
      <c r="I1008" s="11"/>
    </row>
    <row r="1009" spans="3:9" x14ac:dyDescent="0.25">
      <c r="C1009" s="9"/>
      <c r="D1009" s="9"/>
      <c r="E1009" s="9"/>
      <c r="F1009" s="9"/>
      <c r="G1009" s="9"/>
      <c r="H1009" s="10"/>
      <c r="I1009" s="11"/>
    </row>
    <row r="1010" spans="3:9" x14ac:dyDescent="0.25">
      <c r="C1010" s="9"/>
      <c r="D1010" s="9"/>
      <c r="E1010" s="9"/>
      <c r="F1010" s="9"/>
      <c r="G1010" s="9"/>
      <c r="H1010" s="10"/>
      <c r="I1010" s="11"/>
    </row>
    <row r="1011" spans="3:9" x14ac:dyDescent="0.25">
      <c r="C1011" s="9"/>
      <c r="D1011" s="9"/>
      <c r="E1011" s="9"/>
      <c r="F1011" s="9"/>
      <c r="G1011" s="9"/>
      <c r="H1011" s="10"/>
      <c r="I1011" s="11"/>
    </row>
    <row r="1012" spans="3:9" x14ac:dyDescent="0.25">
      <c r="C1012" s="9"/>
      <c r="D1012" s="9"/>
      <c r="E1012" s="9"/>
      <c r="F1012" s="9"/>
      <c r="G1012" s="9"/>
      <c r="H1012" s="10"/>
      <c r="I1012" s="11"/>
    </row>
    <row r="1013" spans="3:9" x14ac:dyDescent="0.25">
      <c r="C1013" s="9"/>
      <c r="D1013" s="9"/>
      <c r="E1013" s="9"/>
      <c r="F1013" s="9"/>
      <c r="G1013" s="9"/>
      <c r="H1013" s="10"/>
      <c r="I1013" s="11"/>
    </row>
    <row r="1014" spans="3:9" x14ac:dyDescent="0.25">
      <c r="C1014" s="9"/>
      <c r="D1014" s="9"/>
      <c r="E1014" s="9"/>
      <c r="F1014" s="9"/>
      <c r="G1014" s="9"/>
      <c r="H1014" s="10"/>
      <c r="I1014" s="11"/>
    </row>
    <row r="1015" spans="3:9" x14ac:dyDescent="0.25">
      <c r="C1015" s="9"/>
      <c r="D1015" s="9"/>
      <c r="E1015" s="9"/>
      <c r="F1015" s="9"/>
      <c r="G1015" s="9"/>
      <c r="H1015" s="10"/>
      <c r="I1015" s="11"/>
    </row>
    <row r="1016" spans="3:9" x14ac:dyDescent="0.25">
      <c r="C1016" s="9"/>
      <c r="D1016" s="9"/>
      <c r="E1016" s="9"/>
      <c r="F1016" s="9"/>
      <c r="G1016" s="9"/>
      <c r="H1016" s="10"/>
      <c r="I1016" s="11"/>
    </row>
    <row r="1017" spans="3:9" x14ac:dyDescent="0.25">
      <c r="C1017" s="9"/>
      <c r="D1017" s="9"/>
      <c r="E1017" s="9"/>
      <c r="F1017" s="9"/>
      <c r="G1017" s="9"/>
      <c r="H1017" s="10"/>
      <c r="I1017" s="11"/>
    </row>
    <row r="1018" spans="3:9" x14ac:dyDescent="0.25">
      <c r="C1018" s="9"/>
      <c r="D1018" s="9"/>
      <c r="E1018" s="9"/>
      <c r="F1018" s="9"/>
      <c r="G1018" s="9"/>
      <c r="H1018" s="10"/>
      <c r="I1018" s="11"/>
    </row>
    <row r="1019" spans="3:9" x14ac:dyDescent="0.25">
      <c r="C1019" s="9"/>
      <c r="D1019" s="9"/>
      <c r="E1019" s="9"/>
      <c r="F1019" s="9"/>
      <c r="G1019" s="9"/>
      <c r="H1019" s="10"/>
      <c r="I1019" s="11"/>
    </row>
    <row r="1020" spans="3:9" x14ac:dyDescent="0.25">
      <c r="C1020" s="9"/>
      <c r="D1020" s="9"/>
      <c r="E1020" s="9"/>
      <c r="F1020" s="9"/>
      <c r="G1020" s="9"/>
      <c r="H1020" s="10"/>
      <c r="I1020" s="11"/>
    </row>
    <row r="1021" spans="3:9" x14ac:dyDescent="0.25">
      <c r="C1021" s="9"/>
      <c r="D1021" s="9"/>
      <c r="E1021" s="9"/>
      <c r="F1021" s="9"/>
      <c r="G1021" s="9"/>
      <c r="H1021" s="10"/>
      <c r="I1021" s="11"/>
    </row>
    <row r="1022" spans="3:9" x14ac:dyDescent="0.25">
      <c r="C1022" s="9"/>
      <c r="D1022" s="9"/>
      <c r="E1022" s="9"/>
      <c r="F1022" s="9"/>
      <c r="G1022" s="9"/>
      <c r="H1022" s="10"/>
      <c r="I1022" s="11"/>
    </row>
    <row r="1023" spans="3:9" x14ac:dyDescent="0.25">
      <c r="C1023" s="9"/>
      <c r="D1023" s="9"/>
      <c r="E1023" s="9"/>
      <c r="F1023" s="9"/>
      <c r="G1023" s="9"/>
      <c r="H1023" s="10"/>
      <c r="I1023" s="11"/>
    </row>
    <row r="1024" spans="3:9" x14ac:dyDescent="0.25">
      <c r="C1024" s="9"/>
      <c r="D1024" s="9"/>
      <c r="E1024" s="9"/>
      <c r="F1024" s="9"/>
      <c r="G1024" s="9"/>
      <c r="H1024" s="10"/>
      <c r="I1024" s="11"/>
    </row>
    <row r="1025" spans="3:9" x14ac:dyDescent="0.25">
      <c r="C1025" s="9"/>
      <c r="D1025" s="9"/>
      <c r="E1025" s="9"/>
      <c r="F1025" s="9"/>
      <c r="G1025" s="9"/>
      <c r="H1025" s="10"/>
      <c r="I1025" s="11"/>
    </row>
    <row r="1026" spans="3:9" x14ac:dyDescent="0.25">
      <c r="C1026" s="9"/>
      <c r="D1026" s="9"/>
      <c r="E1026" s="9"/>
      <c r="F1026" s="9"/>
      <c r="G1026" s="9"/>
      <c r="H1026" s="10"/>
      <c r="I1026" s="11"/>
    </row>
    <row r="1027" spans="3:9" x14ac:dyDescent="0.25">
      <c r="C1027" s="9"/>
      <c r="D1027" s="9"/>
      <c r="E1027" s="9"/>
      <c r="F1027" s="9"/>
      <c r="G1027" s="9"/>
      <c r="H1027" s="10"/>
      <c r="I1027" s="11"/>
    </row>
    <row r="1028" spans="3:9" x14ac:dyDescent="0.25">
      <c r="C1028" s="9"/>
      <c r="D1028" s="9"/>
      <c r="E1028" s="9"/>
      <c r="F1028" s="9"/>
      <c r="G1028" s="9"/>
      <c r="H1028" s="10"/>
      <c r="I1028" s="11"/>
    </row>
    <row r="1029" spans="3:9" x14ac:dyDescent="0.25">
      <c r="C1029" s="9"/>
      <c r="D1029" s="9"/>
      <c r="E1029" s="9"/>
      <c r="F1029" s="9"/>
      <c r="G1029" s="9"/>
      <c r="H1029" s="10"/>
      <c r="I1029" s="11"/>
    </row>
    <row r="1030" spans="3:9" x14ac:dyDescent="0.25">
      <c r="C1030" s="9"/>
      <c r="D1030" s="9"/>
      <c r="E1030" s="9"/>
      <c r="F1030" s="9"/>
      <c r="G1030" s="9"/>
      <c r="H1030" s="10"/>
      <c r="I1030" s="11"/>
    </row>
    <row r="1031" spans="3:9" x14ac:dyDescent="0.25">
      <c r="C1031" s="9"/>
      <c r="D1031" s="9"/>
      <c r="E1031" s="9"/>
      <c r="F1031" s="9"/>
      <c r="G1031" s="9"/>
      <c r="H1031" s="10"/>
      <c r="I1031" s="11"/>
    </row>
    <row r="1032" spans="3:9" x14ac:dyDescent="0.25">
      <c r="C1032" s="9"/>
      <c r="D1032" s="9"/>
      <c r="E1032" s="9"/>
      <c r="F1032" s="9"/>
      <c r="G1032" s="9"/>
      <c r="H1032" s="10"/>
      <c r="I1032" s="11"/>
    </row>
    <row r="1033" spans="3:9" x14ac:dyDescent="0.25">
      <c r="C1033" s="9"/>
      <c r="D1033" s="9"/>
      <c r="E1033" s="9"/>
      <c r="F1033" s="9"/>
      <c r="G1033" s="9"/>
      <c r="H1033" s="10"/>
      <c r="I1033" s="11"/>
    </row>
    <row r="1034" spans="3:9" x14ac:dyDescent="0.25">
      <c r="C1034" s="9"/>
      <c r="D1034" s="9"/>
      <c r="E1034" s="9"/>
      <c r="F1034" s="9"/>
      <c r="G1034" s="9"/>
      <c r="H1034" s="10"/>
      <c r="I1034" s="11"/>
    </row>
    <row r="1035" spans="3:9" x14ac:dyDescent="0.25">
      <c r="C1035" s="9"/>
      <c r="D1035" s="9"/>
      <c r="E1035" s="9"/>
      <c r="F1035" s="9"/>
      <c r="G1035" s="9"/>
      <c r="H1035" s="10"/>
      <c r="I1035" s="11"/>
    </row>
    <row r="1036" spans="3:9" x14ac:dyDescent="0.25">
      <c r="C1036" s="9"/>
      <c r="D1036" s="9"/>
      <c r="E1036" s="9"/>
      <c r="F1036" s="9"/>
      <c r="G1036" s="9"/>
      <c r="H1036" s="10"/>
      <c r="I1036" s="11"/>
    </row>
    <row r="1037" spans="3:9" x14ac:dyDescent="0.25">
      <c r="C1037" s="9"/>
      <c r="D1037" s="9"/>
      <c r="E1037" s="9"/>
      <c r="F1037" s="9"/>
      <c r="G1037" s="9"/>
      <c r="H1037" s="10"/>
      <c r="I1037" s="11"/>
    </row>
    <row r="1038" spans="3:9" x14ac:dyDescent="0.25">
      <c r="C1038" s="9"/>
      <c r="D1038" s="9"/>
      <c r="E1038" s="9"/>
      <c r="F1038" s="9"/>
      <c r="G1038" s="9"/>
      <c r="H1038" s="10"/>
      <c r="I1038" s="11"/>
    </row>
    <row r="1039" spans="3:9" x14ac:dyDescent="0.25">
      <c r="C1039" s="9"/>
      <c r="D1039" s="9"/>
      <c r="E1039" s="9"/>
      <c r="F1039" s="9"/>
      <c r="G1039" s="9"/>
      <c r="H1039" s="10"/>
      <c r="I1039" s="11"/>
    </row>
    <row r="1040" spans="3:9" x14ac:dyDescent="0.25">
      <c r="C1040" s="9"/>
      <c r="D1040" s="9"/>
      <c r="E1040" s="9"/>
      <c r="F1040" s="9"/>
      <c r="G1040" s="9"/>
      <c r="H1040" s="10"/>
      <c r="I1040" s="11"/>
    </row>
    <row r="1041" spans="3:9" x14ac:dyDescent="0.25">
      <c r="C1041" s="9"/>
      <c r="D1041" s="9"/>
      <c r="E1041" s="9"/>
      <c r="F1041" s="9"/>
      <c r="G1041" s="9"/>
      <c r="H1041" s="10"/>
      <c r="I1041" s="11"/>
    </row>
    <row r="1042" spans="3:9" x14ac:dyDescent="0.25">
      <c r="C1042" s="9"/>
      <c r="D1042" s="9"/>
      <c r="E1042" s="9"/>
      <c r="F1042" s="9"/>
      <c r="G1042" s="9"/>
      <c r="H1042" s="10"/>
      <c r="I1042" s="11"/>
    </row>
    <row r="1043" spans="3:9" x14ac:dyDescent="0.25">
      <c r="C1043" s="9"/>
      <c r="D1043" s="9"/>
      <c r="E1043" s="9"/>
      <c r="F1043" s="9"/>
      <c r="G1043" s="9"/>
      <c r="H1043" s="10"/>
      <c r="I1043" s="11"/>
    </row>
    <row r="1044" spans="3:9" x14ac:dyDescent="0.25">
      <c r="C1044" s="9"/>
      <c r="D1044" s="9"/>
      <c r="E1044" s="9"/>
      <c r="F1044" s="9"/>
      <c r="G1044" s="9"/>
      <c r="H1044" s="10"/>
      <c r="I1044" s="11"/>
    </row>
    <row r="1045" spans="3:9" x14ac:dyDescent="0.25">
      <c r="C1045" s="9"/>
      <c r="D1045" s="9"/>
      <c r="E1045" s="9"/>
      <c r="F1045" s="9"/>
      <c r="G1045" s="9"/>
      <c r="H1045" s="10"/>
      <c r="I1045" s="11"/>
    </row>
    <row r="1046" spans="3:9" x14ac:dyDescent="0.25">
      <c r="C1046" s="9"/>
      <c r="D1046" s="9"/>
      <c r="E1046" s="9"/>
      <c r="F1046" s="9"/>
      <c r="G1046" s="9"/>
      <c r="H1046" s="10"/>
      <c r="I1046" s="11"/>
    </row>
    <row r="1047" spans="3:9" x14ac:dyDescent="0.25">
      <c r="C1047" s="9"/>
      <c r="D1047" s="9"/>
      <c r="E1047" s="9"/>
      <c r="F1047" s="9"/>
      <c r="G1047" s="9"/>
      <c r="H1047" s="10"/>
      <c r="I1047" s="11"/>
    </row>
    <row r="1048" spans="3:9" x14ac:dyDescent="0.25">
      <c r="C1048" s="9"/>
      <c r="D1048" s="9"/>
      <c r="E1048" s="9"/>
      <c r="F1048" s="9"/>
      <c r="G1048" s="9"/>
      <c r="H1048" s="10"/>
      <c r="I1048" s="11"/>
    </row>
    <row r="1049" spans="3:9" x14ac:dyDescent="0.25">
      <c r="C1049" s="9"/>
      <c r="D1049" s="9"/>
      <c r="E1049" s="9"/>
      <c r="F1049" s="9"/>
      <c r="G1049" s="9"/>
      <c r="H1049" s="10"/>
      <c r="I1049" s="11"/>
    </row>
    <row r="1050" spans="3:9" x14ac:dyDescent="0.25">
      <c r="C1050" s="9"/>
      <c r="D1050" s="9"/>
      <c r="E1050" s="9"/>
      <c r="F1050" s="9"/>
      <c r="G1050" s="9"/>
      <c r="H1050" s="10"/>
      <c r="I1050" s="11"/>
    </row>
    <row r="1051" spans="3:9" x14ac:dyDescent="0.25">
      <c r="C1051" s="9"/>
      <c r="D1051" s="9"/>
      <c r="E1051" s="9"/>
      <c r="F1051" s="9"/>
      <c r="G1051" s="9"/>
      <c r="H1051" s="10"/>
      <c r="I1051" s="11"/>
    </row>
    <row r="1052" spans="3:9" x14ac:dyDescent="0.25">
      <c r="C1052" s="9"/>
      <c r="D1052" s="9"/>
      <c r="E1052" s="9"/>
      <c r="F1052" s="9"/>
      <c r="G1052" s="9"/>
      <c r="H1052" s="10"/>
      <c r="I1052" s="11"/>
    </row>
    <row r="1053" spans="3:9" x14ac:dyDescent="0.25">
      <c r="C1053" s="9"/>
      <c r="D1053" s="9"/>
      <c r="E1053" s="9"/>
      <c r="F1053" s="9"/>
      <c r="G1053" s="9"/>
      <c r="H1053" s="10"/>
      <c r="I1053" s="11"/>
    </row>
    <row r="1054" spans="3:9" x14ac:dyDescent="0.25">
      <c r="C1054" s="9"/>
      <c r="D1054" s="9"/>
      <c r="E1054" s="9"/>
      <c r="F1054" s="9"/>
      <c r="G1054" s="9"/>
      <c r="H1054" s="10"/>
      <c r="I1054" s="11"/>
    </row>
    <row r="1055" spans="3:9" x14ac:dyDescent="0.25">
      <c r="C1055" s="9"/>
      <c r="D1055" s="9"/>
      <c r="E1055" s="9"/>
      <c r="F1055" s="9"/>
      <c r="G1055" s="9"/>
      <c r="H1055" s="10"/>
      <c r="I1055" s="11"/>
    </row>
    <row r="1056" spans="3:9" x14ac:dyDescent="0.25">
      <c r="C1056" s="9"/>
      <c r="D1056" s="9"/>
      <c r="E1056" s="9"/>
      <c r="F1056" s="9"/>
      <c r="G1056" s="9"/>
      <c r="H1056" s="10"/>
      <c r="I1056" s="11"/>
    </row>
    <row r="1057" spans="3:9" x14ac:dyDescent="0.25">
      <c r="C1057" s="9"/>
      <c r="D1057" s="9"/>
      <c r="E1057" s="9"/>
      <c r="F1057" s="9"/>
      <c r="G1057" s="9"/>
      <c r="H1057" s="10"/>
      <c r="I1057" s="11"/>
    </row>
    <row r="1058" spans="3:9" x14ac:dyDescent="0.25">
      <c r="C1058" s="9"/>
      <c r="D1058" s="9"/>
      <c r="E1058" s="9"/>
      <c r="F1058" s="9"/>
      <c r="G1058" s="9"/>
      <c r="H1058" s="10"/>
      <c r="I1058" s="11"/>
    </row>
    <row r="1059" spans="3:9" x14ac:dyDescent="0.25">
      <c r="C1059" s="9"/>
      <c r="D1059" s="9"/>
      <c r="E1059" s="9"/>
      <c r="F1059" s="9"/>
      <c r="G1059" s="9"/>
      <c r="H1059" s="10"/>
      <c r="I1059" s="11"/>
    </row>
    <row r="1060" spans="3:9" x14ac:dyDescent="0.25">
      <c r="C1060" s="9"/>
      <c r="D1060" s="9"/>
      <c r="E1060" s="9"/>
      <c r="F1060" s="9"/>
      <c r="G1060" s="9"/>
      <c r="H1060" s="10"/>
      <c r="I1060" s="11"/>
    </row>
    <row r="1061" spans="3:9" x14ac:dyDescent="0.25">
      <c r="C1061" s="9"/>
      <c r="D1061" s="9"/>
      <c r="E1061" s="9"/>
      <c r="F1061" s="9"/>
      <c r="G1061" s="9"/>
      <c r="H1061" s="10"/>
      <c r="I1061" s="11"/>
    </row>
    <row r="1062" spans="3:9" x14ac:dyDescent="0.25">
      <c r="C1062" s="9"/>
      <c r="D1062" s="9"/>
      <c r="E1062" s="9"/>
      <c r="F1062" s="9"/>
      <c r="G1062" s="9"/>
      <c r="H1062" s="10"/>
      <c r="I1062" s="11"/>
    </row>
    <row r="1063" spans="3:9" x14ac:dyDescent="0.25">
      <c r="C1063" s="9"/>
      <c r="D1063" s="9"/>
      <c r="E1063" s="9"/>
      <c r="F1063" s="9"/>
      <c r="G1063" s="9"/>
      <c r="H1063" s="10"/>
      <c r="I1063" s="11"/>
    </row>
    <row r="1064" spans="3:9" x14ac:dyDescent="0.25">
      <c r="C1064" s="9"/>
      <c r="D1064" s="9"/>
      <c r="E1064" s="9"/>
      <c r="F1064" s="9"/>
      <c r="G1064" s="9"/>
      <c r="H1064" s="10"/>
      <c r="I1064" s="11"/>
    </row>
    <row r="1065" spans="3:9" x14ac:dyDescent="0.25">
      <c r="C1065" s="9"/>
      <c r="D1065" s="9"/>
      <c r="E1065" s="9"/>
      <c r="F1065" s="9"/>
      <c r="G1065" s="9"/>
      <c r="H1065" s="10"/>
      <c r="I1065" s="11"/>
    </row>
    <row r="1066" spans="3:9" x14ac:dyDescent="0.25">
      <c r="C1066" s="9"/>
      <c r="D1066" s="9"/>
      <c r="E1066" s="9"/>
      <c r="F1066" s="9"/>
      <c r="G1066" s="9"/>
      <c r="H1066" s="10"/>
      <c r="I1066" s="11"/>
    </row>
    <row r="1067" spans="3:9" x14ac:dyDescent="0.25">
      <c r="C1067" s="9"/>
      <c r="D1067" s="9"/>
      <c r="E1067" s="9"/>
      <c r="F1067" s="9"/>
      <c r="G1067" s="9"/>
      <c r="H1067" s="10"/>
      <c r="I1067" s="11"/>
    </row>
    <row r="1068" spans="3:9" x14ac:dyDescent="0.25">
      <c r="C1068" s="9"/>
      <c r="D1068" s="9"/>
      <c r="E1068" s="9"/>
      <c r="F1068" s="9"/>
      <c r="G1068" s="9"/>
      <c r="H1068" s="10"/>
      <c r="I1068" s="11"/>
    </row>
    <row r="1069" spans="3:9" x14ac:dyDescent="0.25">
      <c r="C1069" s="9"/>
      <c r="D1069" s="9"/>
      <c r="E1069" s="9"/>
      <c r="F1069" s="9"/>
      <c r="G1069" s="9"/>
      <c r="H1069" s="10"/>
      <c r="I1069" s="11"/>
    </row>
    <row r="1070" spans="3:9" x14ac:dyDescent="0.25">
      <c r="C1070" s="9"/>
      <c r="D1070" s="9"/>
      <c r="E1070" s="9"/>
      <c r="F1070" s="9"/>
      <c r="G1070" s="9"/>
      <c r="H1070" s="10"/>
      <c r="I1070" s="11"/>
    </row>
    <row r="1071" spans="3:9" x14ac:dyDescent="0.25">
      <c r="C1071" s="9"/>
      <c r="D1071" s="9"/>
      <c r="E1071" s="9"/>
      <c r="F1071" s="9"/>
      <c r="G1071" s="9"/>
      <c r="H1071" s="10"/>
      <c r="I1071" s="11"/>
    </row>
    <row r="1072" spans="3:9" x14ac:dyDescent="0.25">
      <c r="C1072" s="9"/>
      <c r="D1072" s="9"/>
      <c r="E1072" s="9"/>
      <c r="F1072" s="9"/>
      <c r="G1072" s="9"/>
      <c r="H1072" s="10"/>
      <c r="I1072" s="11"/>
    </row>
    <row r="1073" spans="3:9" x14ac:dyDescent="0.25">
      <c r="C1073" s="9"/>
      <c r="D1073" s="9"/>
      <c r="E1073" s="9"/>
      <c r="F1073" s="9"/>
      <c r="G1073" s="9"/>
      <c r="H1073" s="10"/>
      <c r="I1073" s="11"/>
    </row>
    <row r="1074" spans="3:9" x14ac:dyDescent="0.25">
      <c r="C1074" s="9"/>
      <c r="D1074" s="9"/>
      <c r="E1074" s="9"/>
      <c r="F1074" s="9"/>
      <c r="G1074" s="9"/>
      <c r="H1074" s="10"/>
      <c r="I1074" s="11"/>
    </row>
    <row r="1075" spans="3:9" x14ac:dyDescent="0.25">
      <c r="C1075" s="9"/>
      <c r="D1075" s="9"/>
      <c r="E1075" s="9"/>
      <c r="F1075" s="9"/>
      <c r="G1075" s="9"/>
      <c r="H1075" s="10"/>
      <c r="I1075" s="11"/>
    </row>
    <row r="1076" spans="3:9" x14ac:dyDescent="0.25">
      <c r="C1076" s="9"/>
      <c r="D1076" s="9"/>
      <c r="E1076" s="9"/>
      <c r="F1076" s="9"/>
      <c r="G1076" s="9"/>
      <c r="H1076" s="10"/>
      <c r="I1076" s="11"/>
    </row>
    <row r="1077" spans="3:9" x14ac:dyDescent="0.25">
      <c r="C1077" s="9"/>
      <c r="D1077" s="9"/>
      <c r="E1077" s="9"/>
      <c r="F1077" s="9"/>
      <c r="G1077" s="9"/>
      <c r="H1077" s="10"/>
      <c r="I1077" s="11"/>
    </row>
    <row r="1078" spans="3:9" x14ac:dyDescent="0.25">
      <c r="C1078" s="9"/>
      <c r="D1078" s="9"/>
      <c r="E1078" s="9"/>
      <c r="F1078" s="9"/>
      <c r="G1078" s="9"/>
      <c r="H1078" s="10"/>
      <c r="I1078" s="11"/>
    </row>
    <row r="1079" spans="3:9" x14ac:dyDescent="0.25">
      <c r="C1079" s="9"/>
      <c r="D1079" s="9"/>
      <c r="E1079" s="9"/>
      <c r="F1079" s="9"/>
      <c r="G1079" s="9"/>
      <c r="H1079" s="10"/>
      <c r="I1079" s="11"/>
    </row>
    <row r="1080" spans="3:9" x14ac:dyDescent="0.25">
      <c r="C1080" s="9"/>
      <c r="D1080" s="9"/>
      <c r="E1080" s="9"/>
      <c r="F1080" s="9"/>
      <c r="G1080" s="9"/>
      <c r="H1080" s="10"/>
      <c r="I1080" s="11"/>
    </row>
    <row r="1081" spans="3:9" x14ac:dyDescent="0.25">
      <c r="C1081" s="9"/>
      <c r="D1081" s="9"/>
      <c r="E1081" s="9"/>
      <c r="F1081" s="9"/>
      <c r="G1081" s="9"/>
      <c r="H1081" s="10"/>
      <c r="I1081" s="11"/>
    </row>
    <row r="1082" spans="3:9" x14ac:dyDescent="0.25">
      <c r="C1082" s="9"/>
      <c r="D1082" s="9"/>
      <c r="E1082" s="9"/>
      <c r="F1082" s="9"/>
      <c r="G1082" s="9"/>
      <c r="H1082" s="10"/>
      <c r="I1082" s="11"/>
    </row>
    <row r="1083" spans="3:9" x14ac:dyDescent="0.25">
      <c r="C1083" s="9"/>
      <c r="D1083" s="9"/>
      <c r="E1083" s="9"/>
      <c r="F1083" s="9"/>
      <c r="G1083" s="9"/>
      <c r="H1083" s="10"/>
      <c r="I1083" s="11"/>
    </row>
    <row r="1084" spans="3:9" x14ac:dyDescent="0.25">
      <c r="C1084" s="9"/>
      <c r="D1084" s="9"/>
      <c r="E1084" s="9"/>
      <c r="F1084" s="9"/>
      <c r="G1084" s="9"/>
      <c r="H1084" s="10"/>
      <c r="I1084" s="11"/>
    </row>
    <row r="1085" spans="3:9" x14ac:dyDescent="0.25">
      <c r="C1085" s="9"/>
      <c r="D1085" s="9"/>
      <c r="E1085" s="9"/>
      <c r="F1085" s="9"/>
      <c r="G1085" s="9"/>
      <c r="H1085" s="10"/>
      <c r="I1085" s="11"/>
    </row>
    <row r="1086" spans="3:9" x14ac:dyDescent="0.25">
      <c r="C1086" s="9"/>
      <c r="D1086" s="9"/>
      <c r="E1086" s="9"/>
      <c r="F1086" s="9"/>
      <c r="G1086" s="9"/>
      <c r="H1086" s="10"/>
      <c r="I1086" s="11"/>
    </row>
    <row r="1087" spans="3:9" x14ac:dyDescent="0.25">
      <c r="C1087" s="9"/>
      <c r="D1087" s="9"/>
      <c r="E1087" s="9"/>
      <c r="F1087" s="9"/>
      <c r="G1087" s="9"/>
      <c r="H1087" s="10"/>
      <c r="I1087" s="11"/>
    </row>
    <row r="1088" spans="3:9" x14ac:dyDescent="0.25">
      <c r="C1088" s="9"/>
      <c r="D1088" s="9"/>
      <c r="E1088" s="9"/>
      <c r="F1088" s="9"/>
      <c r="G1088" s="9"/>
      <c r="H1088" s="10"/>
      <c r="I1088" s="11"/>
    </row>
    <row r="1089" spans="3:9" x14ac:dyDescent="0.25">
      <c r="C1089" s="9"/>
      <c r="D1089" s="9"/>
      <c r="E1089" s="9"/>
      <c r="F1089" s="9"/>
      <c r="G1089" s="9"/>
      <c r="H1089" s="10"/>
      <c r="I1089" s="11"/>
    </row>
    <row r="1090" spans="3:9" x14ac:dyDescent="0.25">
      <c r="C1090" s="9"/>
      <c r="D1090" s="9"/>
      <c r="E1090" s="9"/>
      <c r="F1090" s="9"/>
      <c r="G1090" s="9"/>
      <c r="H1090" s="10"/>
      <c r="I1090" s="11"/>
    </row>
    <row r="1091" spans="3:9" x14ac:dyDescent="0.25">
      <c r="C1091" s="9"/>
      <c r="D1091" s="9"/>
      <c r="E1091" s="9"/>
      <c r="F1091" s="9"/>
      <c r="G1091" s="9"/>
      <c r="H1091" s="10"/>
      <c r="I1091" s="11"/>
    </row>
    <row r="1092" spans="3:9" x14ac:dyDescent="0.25">
      <c r="C1092" s="9"/>
      <c r="D1092" s="9"/>
      <c r="E1092" s="9"/>
      <c r="F1092" s="9"/>
      <c r="G1092" s="9"/>
      <c r="H1092" s="10"/>
      <c r="I1092" s="11"/>
    </row>
    <row r="1093" spans="3:9" x14ac:dyDescent="0.25">
      <c r="C1093" s="9"/>
      <c r="D1093" s="9"/>
      <c r="E1093" s="9"/>
      <c r="F1093" s="9"/>
      <c r="G1093" s="9"/>
      <c r="H1093" s="10"/>
      <c r="I1093" s="11"/>
    </row>
    <row r="1094" spans="3:9" x14ac:dyDescent="0.25">
      <c r="C1094" s="9"/>
      <c r="D1094" s="9"/>
      <c r="E1094" s="9"/>
      <c r="F1094" s="9"/>
      <c r="G1094" s="9"/>
      <c r="H1094" s="10"/>
      <c r="I1094" s="11"/>
    </row>
    <row r="1095" spans="3:9" x14ac:dyDescent="0.25">
      <c r="C1095" s="9"/>
      <c r="D1095" s="9"/>
      <c r="E1095" s="9"/>
      <c r="F1095" s="9"/>
      <c r="G1095" s="9"/>
      <c r="H1095" s="10"/>
      <c r="I1095" s="11"/>
    </row>
    <row r="1096" spans="3:9" x14ac:dyDescent="0.25">
      <c r="C1096" s="9"/>
      <c r="D1096" s="9"/>
      <c r="E1096" s="9"/>
      <c r="F1096" s="9"/>
      <c r="G1096" s="9"/>
      <c r="H1096" s="10"/>
      <c r="I1096" s="11"/>
    </row>
    <row r="1097" spans="3:9" x14ac:dyDescent="0.25">
      <c r="C1097" s="9"/>
      <c r="D1097" s="9"/>
      <c r="E1097" s="9"/>
      <c r="F1097" s="9"/>
      <c r="G1097" s="9"/>
      <c r="H1097" s="10"/>
      <c r="I1097" s="11"/>
    </row>
    <row r="1098" spans="3:9" x14ac:dyDescent="0.25">
      <c r="C1098" s="9"/>
      <c r="D1098" s="9"/>
      <c r="E1098" s="9"/>
      <c r="F1098" s="9"/>
      <c r="G1098" s="9"/>
      <c r="H1098" s="10"/>
      <c r="I1098" s="11"/>
    </row>
    <row r="1099" spans="3:9" x14ac:dyDescent="0.25">
      <c r="C1099" s="9"/>
      <c r="D1099" s="9"/>
      <c r="E1099" s="9"/>
      <c r="F1099" s="9"/>
      <c r="G1099" s="9"/>
      <c r="H1099" s="10"/>
      <c r="I1099" s="11"/>
    </row>
    <row r="1100" spans="3:9" x14ac:dyDescent="0.25">
      <c r="C1100" s="9"/>
      <c r="D1100" s="9"/>
      <c r="E1100" s="9"/>
      <c r="F1100" s="9"/>
      <c r="G1100" s="9"/>
      <c r="H1100" s="10"/>
      <c r="I1100" s="11"/>
    </row>
    <row r="1101" spans="3:9" x14ac:dyDescent="0.25">
      <c r="C1101" s="9"/>
      <c r="D1101" s="9"/>
      <c r="E1101" s="9"/>
      <c r="F1101" s="9"/>
      <c r="G1101" s="9"/>
      <c r="H1101" s="10"/>
      <c r="I1101" s="11"/>
    </row>
    <row r="1102" spans="3:9" x14ac:dyDescent="0.25">
      <c r="C1102" s="9"/>
      <c r="D1102" s="9"/>
      <c r="E1102" s="9"/>
      <c r="F1102" s="9"/>
      <c r="G1102" s="9"/>
      <c r="H1102" s="10"/>
      <c r="I1102" s="11"/>
    </row>
    <row r="1103" spans="3:9" x14ac:dyDescent="0.25">
      <c r="C1103" s="9"/>
      <c r="D1103" s="9"/>
      <c r="E1103" s="9"/>
      <c r="F1103" s="9"/>
      <c r="G1103" s="9"/>
      <c r="H1103" s="10"/>
      <c r="I1103" s="11"/>
    </row>
    <row r="1104" spans="3:9" x14ac:dyDescent="0.25">
      <c r="C1104" s="9"/>
      <c r="D1104" s="9"/>
      <c r="E1104" s="9"/>
      <c r="F1104" s="9"/>
      <c r="G1104" s="9"/>
      <c r="H1104" s="10"/>
      <c r="I1104" s="11"/>
    </row>
    <row r="1105" spans="3:9" x14ac:dyDescent="0.25">
      <c r="C1105" s="9"/>
      <c r="D1105" s="9"/>
      <c r="E1105" s="9"/>
      <c r="F1105" s="9"/>
      <c r="G1105" s="9"/>
      <c r="H1105" s="10"/>
      <c r="I1105" s="11"/>
    </row>
    <row r="1106" spans="3:9" x14ac:dyDescent="0.25">
      <c r="C1106" s="9"/>
      <c r="D1106" s="9"/>
      <c r="E1106" s="9"/>
      <c r="F1106" s="9"/>
      <c r="G1106" s="9"/>
      <c r="H1106" s="10"/>
      <c r="I1106" s="11"/>
    </row>
    <row r="1107" spans="3:9" x14ac:dyDescent="0.25">
      <c r="C1107" s="9"/>
      <c r="D1107" s="9"/>
      <c r="E1107" s="9"/>
      <c r="F1107" s="9"/>
      <c r="G1107" s="9"/>
      <c r="H1107" s="10"/>
      <c r="I1107" s="11"/>
    </row>
    <row r="1108" spans="3:9" x14ac:dyDescent="0.25">
      <c r="C1108" s="9"/>
      <c r="D1108" s="9"/>
      <c r="E1108" s="9"/>
      <c r="F1108" s="9"/>
      <c r="G1108" s="9"/>
      <c r="H1108" s="10"/>
      <c r="I1108" s="11"/>
    </row>
    <row r="1109" spans="3:9" x14ac:dyDescent="0.25">
      <c r="C1109" s="9"/>
      <c r="D1109" s="9"/>
      <c r="E1109" s="9"/>
      <c r="F1109" s="9"/>
      <c r="G1109" s="9"/>
      <c r="H1109" s="10"/>
      <c r="I1109" s="11"/>
    </row>
    <row r="1110" spans="3:9" x14ac:dyDescent="0.25">
      <c r="C1110" s="9"/>
      <c r="D1110" s="9"/>
      <c r="E1110" s="9"/>
      <c r="F1110" s="9"/>
      <c r="G1110" s="9"/>
      <c r="H1110" s="10"/>
      <c r="I1110" s="11"/>
    </row>
    <row r="1111" spans="3:9" x14ac:dyDescent="0.25">
      <c r="C1111" s="9"/>
      <c r="D1111" s="9"/>
      <c r="E1111" s="9"/>
      <c r="F1111" s="9"/>
      <c r="G1111" s="9"/>
      <c r="H1111" s="10"/>
      <c r="I1111" s="11"/>
    </row>
    <row r="1112" spans="3:9" x14ac:dyDescent="0.25">
      <c r="C1112" s="9"/>
      <c r="D1112" s="9"/>
      <c r="E1112" s="9"/>
      <c r="F1112" s="9"/>
      <c r="G1112" s="9"/>
      <c r="H1112" s="10"/>
      <c r="I1112" s="11"/>
    </row>
    <row r="1113" spans="3:9" x14ac:dyDescent="0.25">
      <c r="C1113" s="9"/>
      <c r="D1113" s="9"/>
      <c r="E1113" s="9"/>
      <c r="F1113" s="9"/>
      <c r="G1113" s="9"/>
      <c r="H1113" s="10"/>
      <c r="I1113" s="11"/>
    </row>
    <row r="1114" spans="3:9" x14ac:dyDescent="0.25">
      <c r="C1114" s="9"/>
      <c r="D1114" s="9"/>
      <c r="E1114" s="9"/>
      <c r="F1114" s="9"/>
      <c r="G1114" s="9"/>
      <c r="H1114" s="10"/>
      <c r="I1114" s="11"/>
    </row>
    <row r="1115" spans="3:9" x14ac:dyDescent="0.25">
      <c r="C1115" s="9"/>
      <c r="D1115" s="9"/>
      <c r="E1115" s="9"/>
      <c r="F1115" s="9"/>
      <c r="G1115" s="9"/>
      <c r="H1115" s="10"/>
      <c r="I1115" s="11"/>
    </row>
    <row r="1116" spans="3:9" x14ac:dyDescent="0.25">
      <c r="C1116" s="9"/>
      <c r="D1116" s="9"/>
      <c r="E1116" s="9"/>
      <c r="F1116" s="9"/>
      <c r="G1116" s="9"/>
      <c r="H1116" s="10"/>
      <c r="I1116" s="11"/>
    </row>
    <row r="1117" spans="3:9" x14ac:dyDescent="0.25">
      <c r="C1117" s="9"/>
      <c r="D1117" s="9"/>
      <c r="E1117" s="9"/>
      <c r="F1117" s="9"/>
      <c r="G1117" s="9"/>
      <c r="H1117" s="10"/>
      <c r="I1117" s="11"/>
    </row>
    <row r="1118" spans="3:9" x14ac:dyDescent="0.25">
      <c r="C1118" s="9"/>
      <c r="D1118" s="9"/>
      <c r="E1118" s="9"/>
      <c r="F1118" s="9"/>
      <c r="G1118" s="9"/>
      <c r="H1118" s="10"/>
      <c r="I1118" s="11"/>
    </row>
    <row r="1119" spans="3:9" x14ac:dyDescent="0.25">
      <c r="C1119" s="9"/>
      <c r="D1119" s="9"/>
      <c r="E1119" s="9"/>
      <c r="F1119" s="9"/>
      <c r="G1119" s="9"/>
      <c r="H1119" s="10"/>
      <c r="I1119" s="11"/>
    </row>
    <row r="1120" spans="3:9" x14ac:dyDescent="0.25">
      <c r="C1120" s="9"/>
      <c r="D1120" s="9"/>
      <c r="E1120" s="9"/>
      <c r="F1120" s="9"/>
      <c r="G1120" s="9"/>
      <c r="H1120" s="10"/>
      <c r="I1120" s="11"/>
    </row>
    <row r="1121" spans="3:9" x14ac:dyDescent="0.25">
      <c r="C1121" s="9"/>
      <c r="D1121" s="9"/>
      <c r="E1121" s="9"/>
      <c r="F1121" s="9"/>
      <c r="G1121" s="9"/>
      <c r="H1121" s="10"/>
      <c r="I1121" s="11"/>
    </row>
    <row r="1122" spans="3:9" x14ac:dyDescent="0.25">
      <c r="C1122" s="9"/>
      <c r="D1122" s="9"/>
      <c r="E1122" s="9"/>
      <c r="F1122" s="9"/>
      <c r="G1122" s="9"/>
      <c r="H1122" s="10"/>
      <c r="I1122" s="11"/>
    </row>
    <row r="1123" spans="3:9" x14ac:dyDescent="0.25">
      <c r="C1123" s="9"/>
      <c r="D1123" s="9"/>
      <c r="E1123" s="9"/>
      <c r="F1123" s="9"/>
      <c r="G1123" s="9"/>
      <c r="H1123" s="10"/>
      <c r="I1123" s="11"/>
    </row>
    <row r="1124" spans="3:9" x14ac:dyDescent="0.25">
      <c r="C1124" s="9"/>
      <c r="D1124" s="9"/>
      <c r="E1124" s="9"/>
      <c r="F1124" s="9"/>
      <c r="G1124" s="9"/>
      <c r="H1124" s="10"/>
      <c r="I1124" s="11"/>
    </row>
    <row r="1125" spans="3:9" x14ac:dyDescent="0.25">
      <c r="C1125" s="9"/>
      <c r="D1125" s="9"/>
      <c r="E1125" s="9"/>
      <c r="F1125" s="9"/>
      <c r="G1125" s="9"/>
      <c r="H1125" s="10"/>
      <c r="I1125" s="11"/>
    </row>
    <row r="1126" spans="3:9" x14ac:dyDescent="0.25">
      <c r="C1126" s="9"/>
      <c r="D1126" s="9"/>
      <c r="E1126" s="9"/>
      <c r="F1126" s="9"/>
      <c r="G1126" s="9"/>
      <c r="H1126" s="10"/>
      <c r="I1126" s="11"/>
    </row>
    <row r="1127" spans="3:9" x14ac:dyDescent="0.25">
      <c r="C1127" s="9"/>
      <c r="D1127" s="9"/>
      <c r="E1127" s="9"/>
      <c r="F1127" s="9"/>
      <c r="G1127" s="9"/>
      <c r="H1127" s="10"/>
      <c r="I1127" s="11"/>
    </row>
    <row r="1128" spans="3:9" x14ac:dyDescent="0.25">
      <c r="C1128" s="9"/>
      <c r="D1128" s="9"/>
      <c r="E1128" s="9"/>
      <c r="F1128" s="9"/>
      <c r="G1128" s="9"/>
      <c r="H1128" s="10"/>
      <c r="I1128" s="11"/>
    </row>
    <row r="1129" spans="3:9" x14ac:dyDescent="0.25">
      <c r="C1129" s="9"/>
      <c r="D1129" s="9"/>
      <c r="E1129" s="9"/>
      <c r="F1129" s="9"/>
      <c r="G1129" s="9"/>
      <c r="H1129" s="10"/>
      <c r="I1129" s="11"/>
    </row>
    <row r="1130" spans="3:9" x14ac:dyDescent="0.25">
      <c r="C1130" s="9"/>
      <c r="D1130" s="9"/>
      <c r="E1130" s="9"/>
      <c r="F1130" s="9"/>
      <c r="G1130" s="9"/>
      <c r="H1130" s="10"/>
      <c r="I1130" s="11"/>
    </row>
    <row r="1131" spans="3:9" x14ac:dyDescent="0.25">
      <c r="C1131" s="9"/>
      <c r="D1131" s="9"/>
      <c r="E1131" s="9"/>
      <c r="F1131" s="9"/>
      <c r="G1131" s="9"/>
      <c r="H1131" s="10"/>
      <c r="I1131" s="11"/>
    </row>
    <row r="1132" spans="3:9" x14ac:dyDescent="0.25">
      <c r="C1132" s="9"/>
      <c r="D1132" s="9"/>
      <c r="E1132" s="9"/>
      <c r="F1132" s="9"/>
      <c r="G1132" s="9"/>
      <c r="H1132" s="10"/>
      <c r="I1132" s="11"/>
    </row>
    <row r="1133" spans="3:9" x14ac:dyDescent="0.25">
      <c r="C1133" s="9"/>
      <c r="D1133" s="9"/>
      <c r="E1133" s="9"/>
      <c r="F1133" s="9"/>
      <c r="G1133" s="9"/>
      <c r="H1133" s="10"/>
      <c r="I1133" s="11"/>
    </row>
    <row r="1134" spans="3:9" x14ac:dyDescent="0.25">
      <c r="C1134" s="9"/>
      <c r="D1134" s="9"/>
      <c r="E1134" s="9"/>
      <c r="F1134" s="9"/>
      <c r="G1134" s="9"/>
      <c r="H1134" s="10"/>
      <c r="I1134" s="11"/>
    </row>
    <row r="1135" spans="3:9" x14ac:dyDescent="0.25">
      <c r="C1135" s="9"/>
      <c r="D1135" s="9"/>
      <c r="E1135" s="9"/>
      <c r="F1135" s="9"/>
      <c r="G1135" s="9"/>
      <c r="H1135" s="10"/>
      <c r="I1135" s="11"/>
    </row>
    <row r="1136" spans="3:9" x14ac:dyDescent="0.25">
      <c r="C1136" s="9"/>
      <c r="D1136" s="9"/>
      <c r="E1136" s="9"/>
      <c r="F1136" s="9"/>
      <c r="G1136" s="9"/>
      <c r="H1136" s="10"/>
      <c r="I1136" s="11"/>
    </row>
    <row r="1137" spans="3:9" x14ac:dyDescent="0.25">
      <c r="C1137" s="9"/>
      <c r="D1137" s="9"/>
      <c r="E1137" s="9"/>
      <c r="F1137" s="9"/>
      <c r="G1137" s="9"/>
      <c r="H1137" s="10"/>
      <c r="I1137" s="11"/>
    </row>
    <row r="1138" spans="3:9" x14ac:dyDescent="0.25">
      <c r="C1138" s="9"/>
      <c r="D1138" s="9"/>
      <c r="E1138" s="9"/>
      <c r="F1138" s="9"/>
      <c r="G1138" s="9"/>
      <c r="H1138" s="10"/>
      <c r="I1138" s="11"/>
    </row>
    <row r="1139" spans="3:9" x14ac:dyDescent="0.25">
      <c r="C1139" s="9"/>
      <c r="D1139" s="9"/>
      <c r="E1139" s="9"/>
      <c r="F1139" s="9"/>
      <c r="G1139" s="9"/>
      <c r="H1139" s="10"/>
      <c r="I1139" s="11"/>
    </row>
    <row r="1140" spans="3:9" x14ac:dyDescent="0.25">
      <c r="C1140" s="9"/>
      <c r="D1140" s="9"/>
      <c r="E1140" s="9"/>
      <c r="F1140" s="9"/>
      <c r="G1140" s="9"/>
      <c r="H1140" s="10"/>
      <c r="I1140" s="11"/>
    </row>
    <row r="1141" spans="3:9" x14ac:dyDescent="0.25">
      <c r="C1141" s="9"/>
      <c r="D1141" s="9"/>
      <c r="E1141" s="9"/>
      <c r="F1141" s="9"/>
      <c r="G1141" s="9"/>
      <c r="H1141" s="10"/>
      <c r="I1141" s="11"/>
    </row>
    <row r="1142" spans="3:9" x14ac:dyDescent="0.25">
      <c r="C1142" s="9"/>
      <c r="D1142" s="9"/>
      <c r="E1142" s="9"/>
      <c r="F1142" s="9"/>
      <c r="G1142" s="9"/>
      <c r="H1142" s="10"/>
      <c r="I1142" s="11"/>
    </row>
    <row r="1143" spans="3:9" x14ac:dyDescent="0.25">
      <c r="C1143" s="9"/>
      <c r="D1143" s="9"/>
      <c r="E1143" s="9"/>
      <c r="F1143" s="9"/>
      <c r="G1143" s="9"/>
      <c r="H1143" s="10"/>
      <c r="I1143" s="11"/>
    </row>
    <row r="1144" spans="3:9" x14ac:dyDescent="0.25">
      <c r="C1144" s="9"/>
      <c r="D1144" s="9"/>
      <c r="E1144" s="9"/>
      <c r="F1144" s="9"/>
      <c r="G1144" s="9"/>
      <c r="H1144" s="10"/>
      <c r="I1144" s="11"/>
    </row>
    <row r="1145" spans="3:9" x14ac:dyDescent="0.25">
      <c r="C1145" s="9"/>
      <c r="D1145" s="9"/>
      <c r="E1145" s="9"/>
      <c r="F1145" s="9"/>
      <c r="G1145" s="9"/>
      <c r="H1145" s="10"/>
      <c r="I1145" s="11"/>
    </row>
    <row r="1146" spans="3:9" x14ac:dyDescent="0.25">
      <c r="C1146" s="9"/>
      <c r="D1146" s="9"/>
      <c r="E1146" s="9"/>
      <c r="F1146" s="9"/>
      <c r="G1146" s="9"/>
      <c r="H1146" s="10"/>
      <c r="I1146" s="11"/>
    </row>
    <row r="1147" spans="3:9" x14ac:dyDescent="0.25">
      <c r="C1147" s="9"/>
      <c r="D1147" s="9"/>
      <c r="E1147" s="9"/>
      <c r="F1147" s="9"/>
      <c r="G1147" s="9"/>
      <c r="H1147" s="10"/>
      <c r="I1147" s="11"/>
    </row>
    <row r="1148" spans="3:9" x14ac:dyDescent="0.25">
      <c r="C1148" s="9"/>
      <c r="D1148" s="9"/>
      <c r="E1148" s="9"/>
      <c r="F1148" s="9"/>
      <c r="G1148" s="9"/>
      <c r="H1148" s="10"/>
      <c r="I1148" s="11"/>
    </row>
    <row r="1149" spans="3:9" x14ac:dyDescent="0.25">
      <c r="C1149" s="9"/>
      <c r="D1149" s="9"/>
      <c r="E1149" s="9"/>
      <c r="F1149" s="9"/>
      <c r="G1149" s="9"/>
      <c r="H1149" s="10"/>
      <c r="I1149" s="11"/>
    </row>
    <row r="1150" spans="3:9" x14ac:dyDescent="0.25">
      <c r="C1150" s="9"/>
      <c r="D1150" s="9"/>
      <c r="E1150" s="9"/>
      <c r="F1150" s="9"/>
      <c r="G1150" s="9"/>
      <c r="H1150" s="10"/>
      <c r="I1150" s="11"/>
    </row>
    <row r="1151" spans="3:9" x14ac:dyDescent="0.25">
      <c r="C1151" s="9"/>
      <c r="D1151" s="9"/>
      <c r="E1151" s="9"/>
      <c r="F1151" s="9"/>
      <c r="G1151" s="9"/>
      <c r="H1151" s="10"/>
      <c r="I1151" s="11"/>
    </row>
    <row r="1152" spans="3:9" x14ac:dyDescent="0.25">
      <c r="C1152" s="9"/>
      <c r="D1152" s="9"/>
      <c r="E1152" s="9"/>
      <c r="F1152" s="9"/>
      <c r="G1152" s="9"/>
      <c r="H1152" s="10"/>
      <c r="I1152" s="11"/>
    </row>
    <row r="1153" spans="3:9" x14ac:dyDescent="0.25">
      <c r="C1153" s="9"/>
      <c r="D1153" s="9"/>
      <c r="E1153" s="9"/>
      <c r="F1153" s="9"/>
      <c r="G1153" s="9"/>
      <c r="H1153" s="10"/>
      <c r="I1153" s="11"/>
    </row>
    <row r="1154" spans="3:9" x14ac:dyDescent="0.25">
      <c r="C1154" s="9"/>
      <c r="D1154" s="9"/>
      <c r="E1154" s="9"/>
      <c r="F1154" s="9"/>
      <c r="G1154" s="9"/>
      <c r="H1154" s="10"/>
      <c r="I1154" s="11"/>
    </row>
    <row r="1155" spans="3:9" x14ac:dyDescent="0.25">
      <c r="C1155" s="9"/>
      <c r="D1155" s="9"/>
      <c r="E1155" s="9"/>
      <c r="F1155" s="9"/>
      <c r="G1155" s="9"/>
      <c r="H1155" s="10"/>
      <c r="I1155" s="11"/>
    </row>
    <row r="1156" spans="3:9" x14ac:dyDescent="0.25">
      <c r="C1156" s="9"/>
      <c r="D1156" s="9"/>
      <c r="E1156" s="9"/>
      <c r="F1156" s="9"/>
      <c r="G1156" s="9"/>
      <c r="H1156" s="10"/>
      <c r="I1156" s="11"/>
    </row>
    <row r="1157" spans="3:9" x14ac:dyDescent="0.25">
      <c r="C1157" s="9"/>
      <c r="D1157" s="9"/>
      <c r="E1157" s="9"/>
      <c r="F1157" s="9"/>
      <c r="G1157" s="9"/>
      <c r="H1157" s="10"/>
      <c r="I1157" s="11"/>
    </row>
    <row r="1158" spans="3:9" x14ac:dyDescent="0.25">
      <c r="C1158" s="9"/>
      <c r="D1158" s="9"/>
      <c r="E1158" s="9"/>
      <c r="F1158" s="9"/>
      <c r="G1158" s="9"/>
      <c r="H1158" s="10"/>
      <c r="I1158" s="11"/>
    </row>
    <row r="1159" spans="3:9" x14ac:dyDescent="0.25">
      <c r="C1159" s="9"/>
      <c r="D1159" s="9"/>
      <c r="E1159" s="9"/>
      <c r="F1159" s="9"/>
      <c r="G1159" s="9"/>
      <c r="H1159" s="10"/>
      <c r="I1159" s="11"/>
    </row>
    <row r="1160" spans="3:9" x14ac:dyDescent="0.25">
      <c r="C1160" s="9"/>
      <c r="D1160" s="9"/>
      <c r="E1160" s="9"/>
      <c r="F1160" s="9"/>
      <c r="G1160" s="9"/>
      <c r="H1160" s="10"/>
      <c r="I1160" s="11"/>
    </row>
    <row r="1161" spans="3:9" x14ac:dyDescent="0.25">
      <c r="C1161" s="9"/>
      <c r="D1161" s="9"/>
      <c r="E1161" s="9"/>
      <c r="F1161" s="9"/>
      <c r="G1161" s="9"/>
      <c r="H1161" s="10"/>
      <c r="I1161" s="11"/>
    </row>
    <row r="1162" spans="3:9" x14ac:dyDescent="0.25">
      <c r="C1162" s="9"/>
      <c r="D1162" s="9"/>
      <c r="E1162" s="9"/>
      <c r="F1162" s="9"/>
      <c r="G1162" s="9"/>
      <c r="H1162" s="10"/>
      <c r="I1162" s="11"/>
    </row>
    <row r="1163" spans="3:9" x14ac:dyDescent="0.25">
      <c r="C1163" s="9"/>
      <c r="D1163" s="9"/>
      <c r="E1163" s="9"/>
      <c r="F1163" s="9"/>
      <c r="G1163" s="9"/>
      <c r="H1163" s="10"/>
      <c r="I1163" s="11"/>
    </row>
    <row r="1164" spans="3:9" x14ac:dyDescent="0.25">
      <c r="C1164" s="9"/>
      <c r="D1164" s="9"/>
      <c r="E1164" s="9"/>
      <c r="F1164" s="9"/>
      <c r="G1164" s="9"/>
      <c r="H1164" s="10"/>
      <c r="I1164" s="11"/>
    </row>
    <row r="1165" spans="3:9" x14ac:dyDescent="0.25">
      <c r="C1165" s="9"/>
      <c r="D1165" s="9"/>
      <c r="E1165" s="9"/>
      <c r="F1165" s="9"/>
      <c r="G1165" s="9"/>
      <c r="H1165" s="10"/>
      <c r="I1165" s="11"/>
    </row>
    <row r="1166" spans="3:9" x14ac:dyDescent="0.25">
      <c r="C1166" s="9"/>
      <c r="D1166" s="9"/>
      <c r="E1166" s="9"/>
      <c r="F1166" s="9"/>
      <c r="G1166" s="9"/>
      <c r="H1166" s="10"/>
      <c r="I1166" s="11"/>
    </row>
    <row r="1167" spans="3:9" x14ac:dyDescent="0.25">
      <c r="C1167" s="9"/>
      <c r="D1167" s="9"/>
      <c r="E1167" s="9"/>
      <c r="F1167" s="9"/>
      <c r="G1167" s="9"/>
      <c r="H1167" s="10"/>
      <c r="I1167" s="11"/>
    </row>
    <row r="1168" spans="3:9" x14ac:dyDescent="0.25">
      <c r="C1168" s="9"/>
      <c r="D1168" s="9"/>
      <c r="E1168" s="9"/>
      <c r="F1168" s="9"/>
      <c r="G1168" s="9"/>
      <c r="H1168" s="10"/>
      <c r="I1168" s="11"/>
    </row>
    <row r="1169" spans="3:9" x14ac:dyDescent="0.25">
      <c r="C1169" s="9"/>
      <c r="D1169" s="9"/>
      <c r="E1169" s="9"/>
      <c r="F1169" s="9"/>
      <c r="G1169" s="9"/>
      <c r="H1169" s="10"/>
      <c r="I1169" s="11"/>
    </row>
    <row r="1170" spans="3:9" x14ac:dyDescent="0.25">
      <c r="C1170" s="9"/>
      <c r="D1170" s="9"/>
      <c r="E1170" s="9"/>
      <c r="F1170" s="9"/>
      <c r="G1170" s="9"/>
      <c r="H1170" s="10"/>
      <c r="I1170" s="11"/>
    </row>
    <row r="1171" spans="3:9" x14ac:dyDescent="0.25">
      <c r="C1171" s="9"/>
      <c r="D1171" s="9"/>
      <c r="E1171" s="9"/>
      <c r="F1171" s="9"/>
      <c r="G1171" s="9"/>
      <c r="H1171" s="10"/>
      <c r="I1171" s="11"/>
    </row>
    <row r="1172" spans="3:9" x14ac:dyDescent="0.25">
      <c r="C1172" s="9"/>
      <c r="D1172" s="9"/>
      <c r="E1172" s="9"/>
      <c r="F1172" s="9"/>
      <c r="G1172" s="9"/>
      <c r="H1172" s="10"/>
      <c r="I1172" s="11"/>
    </row>
    <row r="1173" spans="3:9" x14ac:dyDescent="0.25">
      <c r="C1173" s="9"/>
      <c r="D1173" s="9"/>
      <c r="E1173" s="9"/>
      <c r="F1173" s="9"/>
      <c r="G1173" s="9"/>
      <c r="H1173" s="10"/>
      <c r="I1173" s="11"/>
    </row>
    <row r="1174" spans="3:9" x14ac:dyDescent="0.25">
      <c r="C1174" s="9"/>
      <c r="D1174" s="9"/>
      <c r="E1174" s="9"/>
      <c r="F1174" s="9"/>
      <c r="G1174" s="9"/>
      <c r="H1174" s="10"/>
      <c r="I1174" s="11"/>
    </row>
    <row r="1175" spans="3:9" x14ac:dyDescent="0.25">
      <c r="C1175" s="9"/>
      <c r="D1175" s="9"/>
      <c r="E1175" s="9"/>
      <c r="F1175" s="9"/>
      <c r="G1175" s="9"/>
      <c r="H1175" s="10"/>
      <c r="I1175" s="11"/>
    </row>
    <row r="1176" spans="3:9" x14ac:dyDescent="0.25">
      <c r="C1176" s="9"/>
      <c r="D1176" s="9"/>
      <c r="E1176" s="9"/>
      <c r="F1176" s="9"/>
      <c r="G1176" s="9"/>
      <c r="H1176" s="10"/>
      <c r="I1176" s="11"/>
    </row>
    <row r="1177" spans="3:9" x14ac:dyDescent="0.25">
      <c r="C1177" s="9"/>
      <c r="D1177" s="9"/>
      <c r="E1177" s="9"/>
      <c r="F1177" s="9"/>
      <c r="G1177" s="9"/>
      <c r="H1177" s="10"/>
      <c r="I1177" s="11"/>
    </row>
    <row r="1178" spans="3:9" x14ac:dyDescent="0.25">
      <c r="C1178" s="9"/>
      <c r="D1178" s="9"/>
      <c r="E1178" s="9"/>
      <c r="F1178" s="9"/>
      <c r="G1178" s="9"/>
      <c r="H1178" s="10"/>
      <c r="I1178" s="11"/>
    </row>
    <row r="1179" spans="3:9" x14ac:dyDescent="0.25">
      <c r="C1179" s="9"/>
      <c r="D1179" s="9"/>
      <c r="E1179" s="9"/>
      <c r="F1179" s="9"/>
      <c r="G1179" s="9"/>
      <c r="H1179" s="10"/>
      <c r="I1179" s="11"/>
    </row>
    <row r="1180" spans="3:9" x14ac:dyDescent="0.25">
      <c r="C1180" s="9"/>
      <c r="D1180" s="9"/>
      <c r="E1180" s="9"/>
      <c r="F1180" s="9"/>
      <c r="G1180" s="9"/>
      <c r="H1180" s="10"/>
      <c r="I1180" s="11"/>
    </row>
    <row r="1181" spans="3:9" x14ac:dyDescent="0.25">
      <c r="C1181" s="9"/>
      <c r="D1181" s="9"/>
      <c r="E1181" s="9"/>
      <c r="F1181" s="9"/>
      <c r="G1181" s="9"/>
      <c r="H1181" s="10"/>
      <c r="I1181" s="11"/>
    </row>
    <row r="1182" spans="3:9" x14ac:dyDescent="0.25">
      <c r="C1182" s="9"/>
      <c r="D1182" s="9"/>
      <c r="E1182" s="9"/>
      <c r="F1182" s="9"/>
      <c r="G1182" s="9"/>
      <c r="H1182" s="10"/>
      <c r="I1182" s="11"/>
    </row>
    <row r="1183" spans="3:9" x14ac:dyDescent="0.25">
      <c r="C1183" s="9"/>
      <c r="D1183" s="9"/>
      <c r="E1183" s="9"/>
      <c r="F1183" s="9"/>
      <c r="G1183" s="9"/>
      <c r="H1183" s="10"/>
      <c r="I1183" s="11"/>
    </row>
    <row r="1184" spans="3:9" x14ac:dyDescent="0.25">
      <c r="C1184" s="9"/>
      <c r="D1184" s="9"/>
      <c r="E1184" s="9"/>
      <c r="F1184" s="9"/>
      <c r="G1184" s="9"/>
      <c r="H1184" s="10"/>
      <c r="I1184" s="11"/>
    </row>
    <row r="1185" spans="3:9" x14ac:dyDescent="0.25">
      <c r="C1185" s="9"/>
      <c r="D1185" s="9"/>
      <c r="E1185" s="9"/>
      <c r="F1185" s="9"/>
      <c r="G1185" s="9"/>
      <c r="H1185" s="10"/>
      <c r="I1185" s="11"/>
    </row>
    <row r="1186" spans="3:9" x14ac:dyDescent="0.25">
      <c r="C1186" s="9"/>
      <c r="D1186" s="9"/>
      <c r="E1186" s="9"/>
      <c r="F1186" s="9"/>
      <c r="G1186" s="9"/>
      <c r="H1186" s="10"/>
      <c r="I1186" s="11"/>
    </row>
    <row r="1187" spans="3:9" x14ac:dyDescent="0.25">
      <c r="C1187" s="9"/>
      <c r="D1187" s="9"/>
      <c r="E1187" s="9"/>
      <c r="F1187" s="9"/>
      <c r="G1187" s="9"/>
      <c r="H1187" s="10"/>
      <c r="I1187" s="11"/>
    </row>
    <row r="1188" spans="3:9" x14ac:dyDescent="0.25">
      <c r="C1188" s="9"/>
      <c r="D1188" s="9"/>
      <c r="E1188" s="9"/>
      <c r="F1188" s="9"/>
      <c r="G1188" s="9"/>
      <c r="H1188" s="10"/>
      <c r="I1188" s="11"/>
    </row>
    <row r="1189" spans="3:9" x14ac:dyDescent="0.25">
      <c r="C1189" s="9"/>
      <c r="D1189" s="9"/>
      <c r="E1189" s="9"/>
      <c r="F1189" s="9"/>
      <c r="G1189" s="9"/>
      <c r="H1189" s="10"/>
      <c r="I1189" s="11"/>
    </row>
    <row r="1190" spans="3:9" x14ac:dyDescent="0.25">
      <c r="C1190" s="9"/>
      <c r="D1190" s="9"/>
      <c r="E1190" s="9"/>
      <c r="F1190" s="9"/>
      <c r="G1190" s="9"/>
      <c r="H1190" s="10"/>
      <c r="I1190" s="11"/>
    </row>
    <row r="1191" spans="3:9" x14ac:dyDescent="0.25">
      <c r="C1191" s="9"/>
      <c r="D1191" s="9"/>
      <c r="E1191" s="9"/>
      <c r="F1191" s="9"/>
      <c r="G1191" s="9"/>
      <c r="H1191" s="10"/>
      <c r="I1191" s="11"/>
    </row>
    <row r="1192" spans="3:9" x14ac:dyDescent="0.25">
      <c r="C1192" s="9"/>
      <c r="D1192" s="9"/>
      <c r="E1192" s="9"/>
      <c r="F1192" s="9"/>
      <c r="G1192" s="9"/>
      <c r="H1192" s="10"/>
      <c r="I1192" s="11"/>
    </row>
    <row r="1193" spans="3:9" x14ac:dyDescent="0.25">
      <c r="C1193" s="9"/>
      <c r="D1193" s="9"/>
      <c r="E1193" s="9"/>
      <c r="F1193" s="9"/>
      <c r="G1193" s="9"/>
      <c r="H1193" s="10"/>
      <c r="I1193" s="11"/>
    </row>
    <row r="1194" spans="3:9" x14ac:dyDescent="0.25">
      <c r="C1194" s="9"/>
      <c r="D1194" s="9"/>
      <c r="E1194" s="9"/>
      <c r="F1194" s="9"/>
      <c r="G1194" s="9"/>
      <c r="H1194" s="10"/>
      <c r="I1194" s="11"/>
    </row>
    <row r="1195" spans="3:9" x14ac:dyDescent="0.25">
      <c r="C1195" s="9"/>
      <c r="D1195" s="9"/>
      <c r="E1195" s="9"/>
      <c r="F1195" s="9"/>
      <c r="G1195" s="9"/>
      <c r="H1195" s="10"/>
      <c r="I1195" s="11"/>
    </row>
    <row r="1196" spans="3:9" x14ac:dyDescent="0.25">
      <c r="C1196" s="9"/>
      <c r="D1196" s="9"/>
      <c r="E1196" s="9"/>
      <c r="F1196" s="9"/>
      <c r="G1196" s="9"/>
      <c r="H1196" s="10"/>
      <c r="I1196" s="11"/>
    </row>
    <row r="1197" spans="3:9" x14ac:dyDescent="0.25">
      <c r="C1197" s="9"/>
      <c r="D1197" s="9"/>
      <c r="E1197" s="9"/>
      <c r="F1197" s="9"/>
      <c r="G1197" s="9"/>
      <c r="H1197" s="10"/>
      <c r="I1197" s="11"/>
    </row>
    <row r="1198" spans="3:9" x14ac:dyDescent="0.25">
      <c r="C1198" s="9"/>
      <c r="D1198" s="9"/>
      <c r="E1198" s="9"/>
      <c r="F1198" s="9"/>
      <c r="G1198" s="9"/>
      <c r="H1198" s="10"/>
      <c r="I1198" s="11"/>
    </row>
    <row r="1199" spans="3:9" x14ac:dyDescent="0.25">
      <c r="C1199" s="9"/>
      <c r="D1199" s="9"/>
      <c r="E1199" s="9"/>
      <c r="F1199" s="9"/>
      <c r="G1199" s="9"/>
      <c r="H1199" s="10"/>
      <c r="I1199" s="11"/>
    </row>
    <row r="1200" spans="3:9" x14ac:dyDescent="0.25">
      <c r="C1200" s="9"/>
      <c r="D1200" s="9"/>
      <c r="E1200" s="9"/>
      <c r="F1200" s="9"/>
      <c r="G1200" s="9"/>
      <c r="H1200" s="10"/>
      <c r="I1200" s="11"/>
    </row>
    <row r="1201" spans="3:9" x14ac:dyDescent="0.25">
      <c r="C1201" s="9"/>
      <c r="D1201" s="9"/>
      <c r="E1201" s="9"/>
      <c r="F1201" s="9"/>
      <c r="G1201" s="9"/>
      <c r="H1201" s="10"/>
      <c r="I1201" s="11"/>
    </row>
    <row r="1202" spans="3:9" x14ac:dyDescent="0.25">
      <c r="C1202" s="9"/>
      <c r="D1202" s="9"/>
      <c r="E1202" s="9"/>
      <c r="F1202" s="9"/>
      <c r="G1202" s="9"/>
      <c r="H1202" s="10"/>
      <c r="I1202" s="11"/>
    </row>
    <row r="1203" spans="3:9" x14ac:dyDescent="0.25">
      <c r="C1203" s="9"/>
      <c r="D1203" s="9"/>
      <c r="E1203" s="9"/>
      <c r="F1203" s="9"/>
      <c r="G1203" s="9"/>
      <c r="H1203" s="10"/>
      <c r="I1203" s="11"/>
    </row>
    <row r="1204" spans="3:9" x14ac:dyDescent="0.25">
      <c r="C1204" s="9"/>
      <c r="D1204" s="9"/>
      <c r="E1204" s="9"/>
      <c r="F1204" s="9"/>
      <c r="G1204" s="9"/>
      <c r="H1204" s="10"/>
      <c r="I1204" s="11"/>
    </row>
    <row r="1205" spans="3:9" x14ac:dyDescent="0.25">
      <c r="C1205" s="9"/>
      <c r="D1205" s="9"/>
      <c r="E1205" s="9"/>
      <c r="F1205" s="9"/>
      <c r="G1205" s="9"/>
      <c r="H1205" s="10"/>
      <c r="I1205" s="11"/>
    </row>
    <row r="1206" spans="3:9" x14ac:dyDescent="0.25">
      <c r="C1206" s="9"/>
      <c r="D1206" s="9"/>
      <c r="E1206" s="9"/>
      <c r="F1206" s="9"/>
      <c r="G1206" s="9"/>
      <c r="H1206" s="10"/>
      <c r="I1206" s="11"/>
    </row>
    <row r="1207" spans="3:9" x14ac:dyDescent="0.25">
      <c r="C1207" s="9"/>
      <c r="D1207" s="9"/>
      <c r="E1207" s="9"/>
      <c r="F1207" s="9"/>
      <c r="G1207" s="9"/>
      <c r="H1207" s="10"/>
      <c r="I1207" s="11"/>
    </row>
    <row r="1208" spans="3:9" x14ac:dyDescent="0.25">
      <c r="C1208" s="9"/>
      <c r="D1208" s="9"/>
      <c r="E1208" s="9"/>
      <c r="F1208" s="9"/>
      <c r="G1208" s="9"/>
      <c r="H1208" s="10"/>
      <c r="I1208" s="11"/>
    </row>
    <row r="1209" spans="3:9" x14ac:dyDescent="0.25">
      <c r="C1209" s="9"/>
      <c r="D1209" s="9"/>
      <c r="E1209" s="9"/>
      <c r="F1209" s="9"/>
      <c r="G1209" s="9"/>
      <c r="H1209" s="10"/>
      <c r="I1209" s="11"/>
    </row>
    <row r="1210" spans="3:9" x14ac:dyDescent="0.25">
      <c r="C1210" s="9"/>
      <c r="D1210" s="9"/>
      <c r="E1210" s="9"/>
      <c r="F1210" s="9"/>
      <c r="G1210" s="9"/>
      <c r="H1210" s="10"/>
      <c r="I1210" s="11"/>
    </row>
    <row r="1211" spans="3:9" x14ac:dyDescent="0.25">
      <c r="C1211" s="9"/>
      <c r="D1211" s="9"/>
      <c r="E1211" s="9"/>
      <c r="F1211" s="9"/>
      <c r="G1211" s="9"/>
      <c r="H1211" s="10"/>
      <c r="I1211" s="11"/>
    </row>
    <row r="1212" spans="3:9" x14ac:dyDescent="0.25">
      <c r="C1212" s="9"/>
      <c r="D1212" s="9"/>
      <c r="E1212" s="9"/>
      <c r="F1212" s="9"/>
      <c r="G1212" s="9"/>
      <c r="H1212" s="10"/>
      <c r="I1212" s="11"/>
    </row>
    <row r="1213" spans="3:9" x14ac:dyDescent="0.25">
      <c r="C1213" s="9"/>
      <c r="D1213" s="9"/>
      <c r="E1213" s="9"/>
      <c r="F1213" s="9"/>
      <c r="G1213" s="9"/>
      <c r="H1213" s="10"/>
      <c r="I1213" s="11"/>
    </row>
    <row r="1214" spans="3:9" x14ac:dyDescent="0.25">
      <c r="C1214" s="9"/>
      <c r="D1214" s="9"/>
      <c r="E1214" s="9"/>
      <c r="F1214" s="9"/>
      <c r="G1214" s="9"/>
      <c r="H1214" s="10"/>
      <c r="I1214" s="11"/>
    </row>
    <row r="1215" spans="3:9" x14ac:dyDescent="0.25">
      <c r="C1215" s="9"/>
      <c r="D1215" s="9"/>
      <c r="E1215" s="9"/>
      <c r="F1215" s="9"/>
      <c r="G1215" s="9"/>
      <c r="H1215" s="10"/>
      <c r="I1215" s="11"/>
    </row>
    <row r="1216" spans="3:9" x14ac:dyDescent="0.25">
      <c r="C1216" s="9"/>
      <c r="D1216" s="9"/>
      <c r="E1216" s="9"/>
      <c r="F1216" s="9"/>
      <c r="G1216" s="9"/>
      <c r="H1216" s="10"/>
      <c r="I1216" s="11"/>
    </row>
    <row r="1217" spans="3:9" x14ac:dyDescent="0.25">
      <c r="C1217" s="9"/>
      <c r="D1217" s="9"/>
      <c r="E1217" s="9"/>
      <c r="F1217" s="9"/>
      <c r="G1217" s="9"/>
      <c r="H1217" s="10"/>
      <c r="I1217" s="11"/>
    </row>
    <row r="1218" spans="3:9" x14ac:dyDescent="0.25">
      <c r="C1218" s="9"/>
      <c r="D1218" s="9"/>
      <c r="E1218" s="9"/>
      <c r="F1218" s="9"/>
      <c r="G1218" s="9"/>
      <c r="H1218" s="10"/>
      <c r="I1218" s="11"/>
    </row>
    <row r="1219" spans="3:9" x14ac:dyDescent="0.25">
      <c r="C1219" s="9"/>
      <c r="D1219" s="9"/>
      <c r="E1219" s="9"/>
      <c r="F1219" s="9"/>
      <c r="G1219" s="9"/>
      <c r="H1219" s="10"/>
      <c r="I1219" s="11"/>
    </row>
    <row r="1220" spans="3:9" x14ac:dyDescent="0.25">
      <c r="C1220" s="9"/>
      <c r="D1220" s="9"/>
      <c r="E1220" s="9"/>
      <c r="F1220" s="9"/>
      <c r="G1220" s="9"/>
      <c r="H1220" s="10"/>
      <c r="I1220" s="11"/>
    </row>
    <row r="1221" spans="3:9" x14ac:dyDescent="0.25">
      <c r="C1221" s="9"/>
      <c r="D1221" s="9"/>
      <c r="E1221" s="9"/>
      <c r="F1221" s="9"/>
      <c r="G1221" s="9"/>
      <c r="H1221" s="10"/>
      <c r="I1221" s="11"/>
    </row>
    <row r="1222" spans="3:9" x14ac:dyDescent="0.25">
      <c r="C1222" s="9"/>
      <c r="D1222" s="9"/>
      <c r="E1222" s="9"/>
      <c r="F1222" s="9"/>
      <c r="G1222" s="9"/>
      <c r="H1222" s="10"/>
      <c r="I1222" s="11"/>
    </row>
    <row r="1223" spans="3:9" x14ac:dyDescent="0.25">
      <c r="C1223" s="9"/>
      <c r="D1223" s="9"/>
      <c r="E1223" s="9"/>
      <c r="F1223" s="9"/>
      <c r="G1223" s="9"/>
      <c r="H1223" s="10"/>
      <c r="I1223" s="11"/>
    </row>
    <row r="1224" spans="3:9" x14ac:dyDescent="0.25">
      <c r="C1224" s="9"/>
      <c r="D1224" s="9"/>
      <c r="E1224" s="9"/>
      <c r="F1224" s="9"/>
      <c r="G1224" s="9"/>
      <c r="H1224" s="10"/>
      <c r="I1224" s="11"/>
    </row>
    <row r="1225" spans="3:9" x14ac:dyDescent="0.25">
      <c r="C1225" s="9"/>
      <c r="D1225" s="9"/>
      <c r="E1225" s="9"/>
      <c r="F1225" s="9"/>
      <c r="G1225" s="9"/>
      <c r="H1225" s="10"/>
      <c r="I1225" s="11"/>
    </row>
    <row r="1226" spans="3:9" x14ac:dyDescent="0.25">
      <c r="C1226" s="9"/>
      <c r="D1226" s="9"/>
      <c r="E1226" s="9"/>
      <c r="F1226" s="9"/>
      <c r="G1226" s="9"/>
      <c r="H1226" s="10"/>
      <c r="I1226" s="11"/>
    </row>
    <row r="1227" spans="3:9" x14ac:dyDescent="0.25">
      <c r="C1227" s="9"/>
      <c r="D1227" s="9"/>
      <c r="E1227" s="9"/>
      <c r="F1227" s="9"/>
      <c r="G1227" s="9"/>
      <c r="H1227" s="10"/>
      <c r="I1227" s="11"/>
    </row>
    <row r="1228" spans="3:9" x14ac:dyDescent="0.25">
      <c r="C1228" s="9"/>
      <c r="D1228" s="9"/>
      <c r="E1228" s="9"/>
      <c r="F1228" s="9"/>
      <c r="G1228" s="9"/>
      <c r="H1228" s="10"/>
      <c r="I1228" s="11"/>
    </row>
    <row r="1229" spans="3:9" x14ac:dyDescent="0.25">
      <c r="C1229" s="9"/>
      <c r="D1229" s="9"/>
      <c r="E1229" s="9"/>
      <c r="F1229" s="9"/>
      <c r="G1229" s="9"/>
      <c r="H1229" s="10"/>
      <c r="I1229" s="11"/>
    </row>
    <row r="1230" spans="3:9" x14ac:dyDescent="0.25">
      <c r="C1230" s="9"/>
      <c r="D1230" s="9"/>
      <c r="E1230" s="9"/>
      <c r="F1230" s="9"/>
      <c r="G1230" s="9"/>
      <c r="H1230" s="10"/>
      <c r="I1230" s="11"/>
    </row>
    <row r="1231" spans="3:9" x14ac:dyDescent="0.25">
      <c r="C1231" s="9"/>
      <c r="D1231" s="9"/>
      <c r="E1231" s="9"/>
      <c r="F1231" s="9"/>
      <c r="G1231" s="9"/>
      <c r="H1231" s="10"/>
      <c r="I1231" s="11"/>
    </row>
    <row r="1232" spans="3:9" x14ac:dyDescent="0.25">
      <c r="C1232" s="9"/>
      <c r="D1232" s="9"/>
      <c r="E1232" s="9"/>
      <c r="F1232" s="9"/>
      <c r="G1232" s="9"/>
      <c r="H1232" s="10"/>
      <c r="I1232" s="11"/>
    </row>
    <row r="1233" spans="3:9" x14ac:dyDescent="0.25">
      <c r="C1233" s="9"/>
      <c r="D1233" s="9"/>
      <c r="E1233" s="9"/>
      <c r="F1233" s="9"/>
      <c r="G1233" s="9"/>
      <c r="H1233" s="10"/>
      <c r="I1233" s="11"/>
    </row>
    <row r="1234" spans="3:9" x14ac:dyDescent="0.25">
      <c r="C1234" s="9"/>
      <c r="D1234" s="9"/>
      <c r="E1234" s="9"/>
      <c r="F1234" s="9"/>
      <c r="G1234" s="9"/>
      <c r="H1234" s="10"/>
      <c r="I1234" s="11"/>
    </row>
    <row r="1235" spans="3:9" x14ac:dyDescent="0.25">
      <c r="C1235" s="9"/>
      <c r="D1235" s="9"/>
      <c r="E1235" s="9"/>
      <c r="F1235" s="9"/>
      <c r="G1235" s="9"/>
      <c r="H1235" s="10"/>
      <c r="I1235" s="11"/>
    </row>
    <row r="1236" spans="3:9" x14ac:dyDescent="0.25">
      <c r="C1236" s="9"/>
      <c r="D1236" s="9"/>
      <c r="E1236" s="9"/>
      <c r="F1236" s="9"/>
      <c r="G1236" s="9"/>
      <c r="H1236" s="10"/>
      <c r="I1236" s="11"/>
    </row>
    <row r="1237" spans="3:9" x14ac:dyDescent="0.25">
      <c r="C1237" s="9"/>
      <c r="D1237" s="9"/>
      <c r="E1237" s="9"/>
      <c r="F1237" s="9"/>
      <c r="G1237" s="9"/>
      <c r="H1237" s="10"/>
      <c r="I1237" s="11"/>
    </row>
    <row r="1238" spans="3:9" x14ac:dyDescent="0.25">
      <c r="C1238" s="9"/>
      <c r="D1238" s="9"/>
      <c r="E1238" s="9"/>
      <c r="F1238" s="9"/>
      <c r="G1238" s="9"/>
      <c r="H1238" s="10"/>
      <c r="I1238" s="11"/>
    </row>
    <row r="1239" spans="3:9" x14ac:dyDescent="0.25">
      <c r="C1239" s="9"/>
      <c r="D1239" s="9"/>
      <c r="E1239" s="9"/>
      <c r="F1239" s="9"/>
      <c r="G1239" s="9"/>
      <c r="H1239" s="10"/>
      <c r="I1239" s="11"/>
    </row>
    <row r="1240" spans="3:9" x14ac:dyDescent="0.25">
      <c r="C1240" s="9"/>
      <c r="D1240" s="9"/>
      <c r="E1240" s="9"/>
      <c r="F1240" s="9"/>
      <c r="G1240" s="9"/>
      <c r="H1240" s="10"/>
      <c r="I1240" s="11"/>
    </row>
    <row r="1241" spans="3:9" x14ac:dyDescent="0.25">
      <c r="C1241" s="9"/>
      <c r="D1241" s="9"/>
      <c r="E1241" s="9"/>
      <c r="F1241" s="9"/>
      <c r="G1241" s="9"/>
      <c r="H1241" s="10"/>
      <c r="I1241" s="11"/>
    </row>
    <row r="1242" spans="3:9" x14ac:dyDescent="0.25">
      <c r="C1242" s="9"/>
      <c r="D1242" s="9"/>
      <c r="E1242" s="9"/>
      <c r="F1242" s="9"/>
      <c r="G1242" s="9"/>
      <c r="H1242" s="10"/>
      <c r="I1242" s="11"/>
    </row>
    <row r="1243" spans="3:9" x14ac:dyDescent="0.25">
      <c r="C1243" s="9"/>
      <c r="D1243" s="9"/>
      <c r="E1243" s="9"/>
      <c r="F1243" s="9"/>
      <c r="G1243" s="9"/>
      <c r="H1243" s="10"/>
      <c r="I1243" s="11"/>
    </row>
    <row r="1244" spans="3:9" x14ac:dyDescent="0.25">
      <c r="C1244" s="9"/>
      <c r="D1244" s="9"/>
      <c r="E1244" s="9"/>
      <c r="F1244" s="9"/>
      <c r="G1244" s="9"/>
      <c r="H1244" s="10"/>
      <c r="I1244" s="11"/>
    </row>
    <row r="1245" spans="3:9" x14ac:dyDescent="0.25">
      <c r="C1245" s="9"/>
      <c r="D1245" s="9"/>
      <c r="E1245" s="9"/>
      <c r="F1245" s="9"/>
      <c r="G1245" s="9"/>
      <c r="H1245" s="10"/>
      <c r="I1245" s="11"/>
    </row>
    <row r="1246" spans="3:9" x14ac:dyDescent="0.25">
      <c r="C1246" s="9"/>
      <c r="D1246" s="9"/>
      <c r="E1246" s="9"/>
      <c r="F1246" s="9"/>
      <c r="G1246" s="9"/>
      <c r="H1246" s="10"/>
      <c r="I1246" s="11"/>
    </row>
    <row r="1247" spans="3:9" x14ac:dyDescent="0.25">
      <c r="C1247" s="9"/>
      <c r="D1247" s="9"/>
      <c r="E1247" s="9"/>
      <c r="F1247" s="9"/>
      <c r="G1247" s="9"/>
      <c r="H1247" s="10"/>
      <c r="I1247" s="11"/>
    </row>
    <row r="1248" spans="3:9" x14ac:dyDescent="0.25">
      <c r="C1248" s="9"/>
      <c r="D1248" s="9"/>
      <c r="E1248" s="9"/>
      <c r="F1248" s="9"/>
      <c r="G1248" s="9"/>
      <c r="H1248" s="10"/>
      <c r="I1248" s="11"/>
    </row>
    <row r="1249" spans="3:9" x14ac:dyDescent="0.25">
      <c r="C1249" s="9"/>
      <c r="D1249" s="9"/>
      <c r="E1249" s="9"/>
      <c r="F1249" s="9"/>
      <c r="G1249" s="9"/>
      <c r="H1249" s="10"/>
      <c r="I1249" s="11"/>
    </row>
    <row r="1250" spans="3:9" x14ac:dyDescent="0.25">
      <c r="C1250" s="9"/>
      <c r="D1250" s="9"/>
      <c r="E1250" s="9"/>
      <c r="F1250" s="9"/>
      <c r="G1250" s="9"/>
      <c r="H1250" s="10"/>
      <c r="I1250" s="11"/>
    </row>
    <row r="1251" spans="3:9" x14ac:dyDescent="0.25">
      <c r="C1251" s="9"/>
      <c r="D1251" s="9"/>
      <c r="E1251" s="9"/>
      <c r="F1251" s="9"/>
      <c r="G1251" s="9"/>
      <c r="H1251" s="10"/>
      <c r="I1251" s="11"/>
    </row>
    <row r="1252" spans="3:9" x14ac:dyDescent="0.25">
      <c r="C1252" s="9"/>
      <c r="D1252" s="9"/>
      <c r="E1252" s="9"/>
      <c r="F1252" s="9"/>
      <c r="G1252" s="9"/>
      <c r="H1252" s="10"/>
      <c r="I1252" s="11"/>
    </row>
    <row r="1253" spans="3:9" x14ac:dyDescent="0.25">
      <c r="C1253" s="9"/>
      <c r="D1253" s="9"/>
      <c r="E1253" s="9"/>
      <c r="F1253" s="9"/>
      <c r="G1253" s="9"/>
      <c r="H1253" s="10"/>
      <c r="I1253" s="11"/>
    </row>
    <row r="1254" spans="3:9" x14ac:dyDescent="0.25">
      <c r="C1254" s="9"/>
      <c r="D1254" s="9"/>
      <c r="E1254" s="9"/>
      <c r="F1254" s="9"/>
      <c r="G1254" s="9"/>
      <c r="H1254" s="10"/>
      <c r="I1254" s="11"/>
    </row>
    <row r="1255" spans="3:9" x14ac:dyDescent="0.25">
      <c r="C1255" s="9"/>
      <c r="D1255" s="9"/>
      <c r="E1255" s="9"/>
      <c r="F1255" s="9"/>
      <c r="G1255" s="9"/>
      <c r="H1255" s="10"/>
      <c r="I1255" s="11"/>
    </row>
    <row r="1256" spans="3:9" x14ac:dyDescent="0.25">
      <c r="C1256" s="9"/>
      <c r="D1256" s="9"/>
      <c r="E1256" s="9"/>
      <c r="F1256" s="9"/>
      <c r="G1256" s="9"/>
      <c r="H1256" s="10"/>
      <c r="I1256" s="11"/>
    </row>
    <row r="1257" spans="3:9" x14ac:dyDescent="0.25">
      <c r="C1257" s="9"/>
      <c r="D1257" s="9"/>
      <c r="E1257" s="9"/>
      <c r="F1257" s="9"/>
      <c r="G1257" s="9"/>
      <c r="H1257" s="10"/>
      <c r="I1257" s="11"/>
    </row>
    <row r="1258" spans="3:9" x14ac:dyDescent="0.25">
      <c r="C1258" s="9"/>
      <c r="D1258" s="9"/>
      <c r="E1258" s="9"/>
      <c r="F1258" s="9"/>
      <c r="G1258" s="9"/>
      <c r="H1258" s="10"/>
      <c r="I1258" s="11"/>
    </row>
    <row r="1259" spans="3:9" x14ac:dyDescent="0.25">
      <c r="C1259" s="9"/>
      <c r="D1259" s="9"/>
      <c r="E1259" s="9"/>
      <c r="F1259" s="9"/>
      <c r="G1259" s="9"/>
      <c r="H1259" s="10"/>
      <c r="I1259" s="11"/>
    </row>
    <row r="1260" spans="3:9" x14ac:dyDescent="0.25">
      <c r="C1260" s="9"/>
      <c r="D1260" s="9"/>
      <c r="E1260" s="9"/>
      <c r="F1260" s="9"/>
      <c r="G1260" s="9"/>
      <c r="H1260" s="10"/>
      <c r="I1260" s="11"/>
    </row>
    <row r="1261" spans="3:9" x14ac:dyDescent="0.25">
      <c r="C1261" s="9"/>
      <c r="D1261" s="9"/>
      <c r="E1261" s="9"/>
      <c r="F1261" s="9"/>
      <c r="G1261" s="9"/>
      <c r="H1261" s="10"/>
      <c r="I1261" s="11"/>
    </row>
    <row r="1262" spans="3:9" x14ac:dyDescent="0.25">
      <c r="C1262" s="9"/>
      <c r="D1262" s="9"/>
      <c r="E1262" s="9"/>
      <c r="F1262" s="9"/>
      <c r="G1262" s="9"/>
      <c r="H1262" s="10"/>
      <c r="I1262" s="11"/>
    </row>
    <row r="1263" spans="3:9" x14ac:dyDescent="0.25">
      <c r="C1263" s="9"/>
      <c r="D1263" s="9"/>
      <c r="E1263" s="9"/>
      <c r="F1263" s="9"/>
      <c r="G1263" s="9"/>
      <c r="H1263" s="10"/>
      <c r="I1263" s="11"/>
    </row>
    <row r="1264" spans="3:9" x14ac:dyDescent="0.25">
      <c r="C1264" s="9"/>
      <c r="D1264" s="9"/>
      <c r="E1264" s="9"/>
      <c r="F1264" s="9"/>
      <c r="G1264" s="9"/>
      <c r="H1264" s="10"/>
      <c r="I1264" s="11"/>
    </row>
    <row r="1265" spans="3:9" x14ac:dyDescent="0.25">
      <c r="C1265" s="9"/>
      <c r="D1265" s="9"/>
      <c r="E1265" s="9"/>
      <c r="F1265" s="9"/>
      <c r="G1265" s="9"/>
      <c r="H1265" s="10"/>
      <c r="I1265" s="11"/>
    </row>
    <row r="1266" spans="3:9" x14ac:dyDescent="0.25">
      <c r="C1266" s="9"/>
      <c r="D1266" s="9"/>
      <c r="E1266" s="9"/>
      <c r="F1266" s="9"/>
      <c r="G1266" s="9"/>
      <c r="H1266" s="10"/>
      <c r="I1266" s="11"/>
    </row>
    <row r="1267" spans="3:9" x14ac:dyDescent="0.25">
      <c r="C1267" s="9"/>
      <c r="D1267" s="9"/>
      <c r="E1267" s="9"/>
      <c r="F1267" s="9"/>
      <c r="G1267" s="9"/>
      <c r="H1267" s="10"/>
      <c r="I1267" s="11"/>
    </row>
    <row r="1268" spans="3:9" x14ac:dyDescent="0.25">
      <c r="C1268" s="9"/>
      <c r="D1268" s="9"/>
      <c r="E1268" s="9"/>
      <c r="F1268" s="9"/>
      <c r="G1268" s="9"/>
      <c r="H1268" s="10"/>
      <c r="I1268" s="11"/>
    </row>
    <row r="1269" spans="3:9" x14ac:dyDescent="0.25">
      <c r="C1269" s="9"/>
      <c r="D1269" s="9"/>
      <c r="E1269" s="9"/>
      <c r="F1269" s="9"/>
      <c r="G1269" s="9"/>
      <c r="H1269" s="10"/>
      <c r="I1269" s="11"/>
    </row>
    <row r="1270" spans="3:9" x14ac:dyDescent="0.25">
      <c r="C1270" s="9"/>
      <c r="D1270" s="9"/>
      <c r="E1270" s="9"/>
      <c r="F1270" s="9"/>
      <c r="G1270" s="9"/>
      <c r="H1270" s="10"/>
      <c r="I1270" s="11"/>
    </row>
    <row r="1271" spans="3:9" x14ac:dyDescent="0.25">
      <c r="C1271" s="9"/>
      <c r="D1271" s="9"/>
      <c r="E1271" s="9"/>
      <c r="F1271" s="9"/>
      <c r="G1271" s="9"/>
      <c r="H1271" s="10"/>
      <c r="I1271" s="11"/>
    </row>
    <row r="1272" spans="3:9" x14ac:dyDescent="0.25">
      <c r="C1272" s="9"/>
      <c r="D1272" s="9"/>
      <c r="E1272" s="9"/>
      <c r="F1272" s="9"/>
      <c r="G1272" s="9"/>
      <c r="H1272" s="10"/>
      <c r="I1272" s="11"/>
    </row>
    <row r="1273" spans="3:9" x14ac:dyDescent="0.25">
      <c r="C1273" s="9"/>
      <c r="D1273" s="9"/>
      <c r="E1273" s="9"/>
      <c r="F1273" s="9"/>
      <c r="G1273" s="9"/>
      <c r="H1273" s="10"/>
      <c r="I1273" s="11"/>
    </row>
    <row r="1274" spans="3:9" x14ac:dyDescent="0.25">
      <c r="C1274" s="9"/>
      <c r="D1274" s="9"/>
      <c r="E1274" s="9"/>
      <c r="F1274" s="9"/>
      <c r="G1274" s="9"/>
      <c r="H1274" s="10"/>
      <c r="I1274" s="11"/>
    </row>
    <row r="1275" spans="3:9" x14ac:dyDescent="0.25">
      <c r="C1275" s="9"/>
      <c r="D1275" s="9"/>
      <c r="E1275" s="9"/>
      <c r="F1275" s="9"/>
      <c r="G1275" s="9"/>
      <c r="H1275" s="10"/>
      <c r="I1275" s="11"/>
    </row>
    <row r="1276" spans="3:9" x14ac:dyDescent="0.25">
      <c r="C1276" s="9"/>
      <c r="D1276" s="9"/>
      <c r="E1276" s="9"/>
      <c r="F1276" s="9"/>
      <c r="G1276" s="9"/>
      <c r="H1276" s="10"/>
      <c r="I1276" s="11"/>
    </row>
    <row r="1277" spans="3:9" x14ac:dyDescent="0.25">
      <c r="C1277" s="9"/>
      <c r="D1277" s="9"/>
      <c r="E1277" s="9"/>
      <c r="F1277" s="9"/>
      <c r="G1277" s="9"/>
      <c r="H1277" s="10"/>
      <c r="I1277" s="11"/>
    </row>
    <row r="1278" spans="3:9" x14ac:dyDescent="0.25">
      <c r="C1278" s="9"/>
      <c r="D1278" s="9"/>
      <c r="E1278" s="9"/>
      <c r="F1278" s="9"/>
      <c r="G1278" s="9"/>
      <c r="H1278" s="10"/>
      <c r="I1278" s="11"/>
    </row>
    <row r="1279" spans="3:9" x14ac:dyDescent="0.25">
      <c r="C1279" s="9"/>
      <c r="D1279" s="9"/>
      <c r="E1279" s="9"/>
      <c r="F1279" s="9"/>
      <c r="G1279" s="9"/>
      <c r="H1279" s="10"/>
      <c r="I1279" s="11"/>
    </row>
    <row r="1280" spans="3:9" x14ac:dyDescent="0.25">
      <c r="C1280" s="9"/>
      <c r="D1280" s="9"/>
      <c r="E1280" s="9"/>
      <c r="F1280" s="9"/>
      <c r="G1280" s="9"/>
      <c r="H1280" s="10"/>
      <c r="I1280" s="11"/>
    </row>
    <row r="1281" spans="3:9" x14ac:dyDescent="0.25">
      <c r="C1281" s="9"/>
      <c r="D1281" s="9"/>
      <c r="E1281" s="9"/>
      <c r="F1281" s="9"/>
      <c r="G1281" s="9"/>
      <c r="H1281" s="10"/>
      <c r="I1281" s="11"/>
    </row>
    <row r="1282" spans="3:9" x14ac:dyDescent="0.25">
      <c r="C1282" s="9"/>
      <c r="D1282" s="9"/>
      <c r="E1282" s="9"/>
      <c r="F1282" s="9"/>
      <c r="G1282" s="9"/>
      <c r="H1282" s="10"/>
      <c r="I1282" s="11"/>
    </row>
    <row r="1283" spans="3:9" x14ac:dyDescent="0.25">
      <c r="C1283" s="9"/>
      <c r="D1283" s="9"/>
      <c r="E1283" s="9"/>
      <c r="F1283" s="9"/>
      <c r="G1283" s="9"/>
      <c r="H1283" s="10"/>
      <c r="I1283" s="11"/>
    </row>
    <row r="1284" spans="3:9" x14ac:dyDescent="0.25">
      <c r="C1284" s="9"/>
      <c r="D1284" s="9"/>
      <c r="E1284" s="9"/>
      <c r="F1284" s="9"/>
      <c r="G1284" s="9"/>
      <c r="H1284" s="10"/>
      <c r="I1284" s="11"/>
    </row>
    <row r="1285" spans="3:9" x14ac:dyDescent="0.25">
      <c r="C1285" s="9"/>
      <c r="D1285" s="9"/>
      <c r="E1285" s="9"/>
      <c r="F1285" s="9"/>
      <c r="G1285" s="9"/>
      <c r="H1285" s="10"/>
      <c r="I1285" s="11"/>
    </row>
    <row r="1286" spans="3:9" x14ac:dyDescent="0.25">
      <c r="C1286" s="9"/>
      <c r="D1286" s="9"/>
      <c r="E1286" s="9"/>
      <c r="F1286" s="9"/>
      <c r="G1286" s="9"/>
      <c r="H1286" s="10"/>
      <c r="I1286" s="11"/>
    </row>
    <row r="1287" spans="3:9" x14ac:dyDescent="0.25">
      <c r="C1287" s="9"/>
      <c r="D1287" s="9"/>
      <c r="E1287" s="9"/>
      <c r="F1287" s="9"/>
      <c r="G1287" s="9"/>
      <c r="H1287" s="10"/>
      <c r="I1287" s="11"/>
    </row>
    <row r="1288" spans="3:9" x14ac:dyDescent="0.25">
      <c r="C1288" s="9"/>
      <c r="D1288" s="9"/>
      <c r="E1288" s="9"/>
      <c r="F1288" s="9"/>
      <c r="G1288" s="9"/>
      <c r="H1288" s="10"/>
      <c r="I1288" s="11"/>
    </row>
    <row r="1289" spans="3:9" x14ac:dyDescent="0.25">
      <c r="C1289" s="9"/>
      <c r="D1289" s="9"/>
      <c r="E1289" s="9"/>
      <c r="F1289" s="9"/>
      <c r="G1289" s="9"/>
      <c r="H1289" s="10"/>
      <c r="I1289" s="11"/>
    </row>
    <row r="1290" spans="3:9" x14ac:dyDescent="0.25">
      <c r="C1290" s="9"/>
      <c r="D1290" s="9"/>
      <c r="E1290" s="9"/>
      <c r="F1290" s="9"/>
      <c r="G1290" s="9"/>
      <c r="H1290" s="10"/>
      <c r="I1290" s="11"/>
    </row>
    <row r="1291" spans="3:9" x14ac:dyDescent="0.25">
      <c r="C1291" s="9"/>
      <c r="D1291" s="9"/>
      <c r="E1291" s="9"/>
      <c r="F1291" s="9"/>
      <c r="G1291" s="9"/>
      <c r="H1291" s="10"/>
      <c r="I1291" s="11"/>
    </row>
    <row r="1292" spans="3:9" x14ac:dyDescent="0.25">
      <c r="C1292" s="9"/>
      <c r="D1292" s="9"/>
      <c r="E1292" s="9"/>
      <c r="F1292" s="9"/>
      <c r="G1292" s="9"/>
      <c r="H1292" s="10"/>
      <c r="I1292" s="11"/>
    </row>
    <row r="1293" spans="3:9" x14ac:dyDescent="0.25">
      <c r="C1293" s="9"/>
      <c r="D1293" s="9"/>
      <c r="E1293" s="9"/>
      <c r="F1293" s="9"/>
      <c r="G1293" s="9"/>
      <c r="H1293" s="10"/>
      <c r="I1293" s="11"/>
    </row>
    <row r="1294" spans="3:9" x14ac:dyDescent="0.25">
      <c r="C1294" s="9"/>
      <c r="D1294" s="9"/>
      <c r="E1294" s="9"/>
      <c r="F1294" s="9"/>
      <c r="G1294" s="9"/>
      <c r="H1294" s="10"/>
      <c r="I1294" s="11"/>
    </row>
    <row r="1295" spans="3:9" x14ac:dyDescent="0.25">
      <c r="C1295" s="9"/>
      <c r="D1295" s="9"/>
      <c r="E1295" s="9"/>
      <c r="F1295" s="9"/>
      <c r="G1295" s="9"/>
      <c r="H1295" s="10"/>
      <c r="I1295" s="11"/>
    </row>
    <row r="1296" spans="3:9" x14ac:dyDescent="0.25">
      <c r="C1296" s="9"/>
      <c r="D1296" s="9"/>
      <c r="E1296" s="9"/>
      <c r="F1296" s="9"/>
      <c r="G1296" s="9"/>
      <c r="H1296" s="10"/>
      <c r="I1296" s="11"/>
    </row>
    <row r="1297" spans="3:9" x14ac:dyDescent="0.25">
      <c r="C1297" s="9"/>
      <c r="D1297" s="9"/>
      <c r="E1297" s="9"/>
      <c r="F1297" s="9"/>
      <c r="G1297" s="9"/>
      <c r="H1297" s="10"/>
      <c r="I1297" s="11"/>
    </row>
    <row r="1298" spans="3:9" x14ac:dyDescent="0.25">
      <c r="C1298" s="9"/>
      <c r="D1298" s="9"/>
      <c r="E1298" s="9"/>
      <c r="F1298" s="9"/>
      <c r="G1298" s="9"/>
      <c r="H1298" s="10"/>
      <c r="I1298" s="11"/>
    </row>
    <row r="1299" spans="3:9" x14ac:dyDescent="0.25">
      <c r="C1299" s="9"/>
      <c r="D1299" s="9"/>
      <c r="E1299" s="9"/>
      <c r="F1299" s="9"/>
      <c r="G1299" s="9"/>
      <c r="H1299" s="10"/>
      <c r="I1299" s="11"/>
    </row>
    <row r="1300" spans="3:9" x14ac:dyDescent="0.25">
      <c r="C1300" s="9"/>
      <c r="D1300" s="9"/>
      <c r="E1300" s="9"/>
      <c r="F1300" s="9"/>
      <c r="G1300" s="9"/>
      <c r="H1300" s="10"/>
      <c r="I1300" s="11"/>
    </row>
    <row r="1301" spans="3:9" x14ac:dyDescent="0.25">
      <c r="C1301" s="9"/>
      <c r="D1301" s="9"/>
      <c r="E1301" s="9"/>
      <c r="F1301" s="9"/>
      <c r="G1301" s="9"/>
      <c r="H1301" s="10"/>
      <c r="I1301" s="11"/>
    </row>
    <row r="1302" spans="3:9" x14ac:dyDescent="0.25">
      <c r="C1302" s="9"/>
      <c r="D1302" s="9"/>
      <c r="E1302" s="9"/>
      <c r="F1302" s="9"/>
      <c r="G1302" s="9"/>
      <c r="H1302" s="10"/>
      <c r="I1302" s="11"/>
    </row>
    <row r="1303" spans="3:9" x14ac:dyDescent="0.25">
      <c r="C1303" s="9"/>
      <c r="D1303" s="9"/>
      <c r="E1303" s="9"/>
      <c r="F1303" s="9"/>
      <c r="G1303" s="9"/>
      <c r="H1303" s="10"/>
      <c r="I1303" s="11"/>
    </row>
    <row r="1304" spans="3:9" x14ac:dyDescent="0.25">
      <c r="C1304" s="9"/>
      <c r="D1304" s="9"/>
      <c r="E1304" s="9"/>
      <c r="F1304" s="9"/>
      <c r="G1304" s="9"/>
      <c r="H1304" s="10"/>
      <c r="I1304" s="11"/>
    </row>
    <row r="1305" spans="3:9" x14ac:dyDescent="0.25">
      <c r="C1305" s="9"/>
      <c r="D1305" s="9"/>
      <c r="E1305" s="9"/>
      <c r="F1305" s="9"/>
      <c r="G1305" s="9"/>
      <c r="H1305" s="10"/>
      <c r="I1305" s="11"/>
    </row>
    <row r="1306" spans="3:9" x14ac:dyDescent="0.25">
      <c r="C1306" s="9"/>
      <c r="D1306" s="9"/>
      <c r="E1306" s="9"/>
      <c r="F1306" s="9"/>
      <c r="G1306" s="9"/>
      <c r="H1306" s="10"/>
      <c r="I1306" s="11"/>
    </row>
    <row r="1307" spans="3:9" x14ac:dyDescent="0.25">
      <c r="C1307" s="9"/>
      <c r="D1307" s="9"/>
      <c r="E1307" s="9"/>
      <c r="F1307" s="9"/>
      <c r="G1307" s="9"/>
      <c r="H1307" s="10"/>
      <c r="I1307" s="11"/>
    </row>
    <row r="1308" spans="3:9" x14ac:dyDescent="0.25">
      <c r="C1308" s="9"/>
      <c r="D1308" s="9"/>
      <c r="E1308" s="9"/>
      <c r="F1308" s="9"/>
      <c r="G1308" s="9"/>
      <c r="H1308" s="10"/>
      <c r="I1308" s="11"/>
    </row>
    <row r="1309" spans="3:9" x14ac:dyDescent="0.25">
      <c r="C1309" s="9"/>
      <c r="D1309" s="9"/>
      <c r="E1309" s="9"/>
      <c r="F1309" s="9"/>
      <c r="G1309" s="9"/>
      <c r="H1309" s="10"/>
      <c r="I1309" s="11"/>
    </row>
    <row r="1310" spans="3:9" x14ac:dyDescent="0.25">
      <c r="C1310" s="9"/>
      <c r="D1310" s="9"/>
      <c r="E1310" s="9"/>
      <c r="F1310" s="9"/>
      <c r="G1310" s="9"/>
      <c r="H1310" s="10"/>
      <c r="I1310" s="11"/>
    </row>
    <row r="1311" spans="3:9" x14ac:dyDescent="0.25">
      <c r="C1311" s="9"/>
      <c r="D1311" s="9"/>
      <c r="E1311" s="9"/>
      <c r="F1311" s="9"/>
      <c r="G1311" s="9"/>
      <c r="H1311" s="10"/>
      <c r="I1311" s="11"/>
    </row>
    <row r="1312" spans="3:9" x14ac:dyDescent="0.25">
      <c r="C1312" s="9"/>
      <c r="D1312" s="9"/>
      <c r="E1312" s="9"/>
      <c r="F1312" s="9"/>
      <c r="G1312" s="9"/>
      <c r="H1312" s="10"/>
      <c r="I1312" s="11"/>
    </row>
    <row r="1313" spans="3:9" x14ac:dyDescent="0.25">
      <c r="C1313" s="9"/>
      <c r="D1313" s="9"/>
      <c r="E1313" s="9"/>
      <c r="F1313" s="9"/>
      <c r="G1313" s="9"/>
      <c r="H1313" s="10"/>
      <c r="I1313" s="11"/>
    </row>
    <row r="1314" spans="3:9" x14ac:dyDescent="0.25">
      <c r="C1314" s="9"/>
      <c r="D1314" s="9"/>
      <c r="E1314" s="9"/>
      <c r="F1314" s="9"/>
      <c r="G1314" s="9"/>
      <c r="H1314" s="10"/>
      <c r="I1314" s="11"/>
    </row>
    <row r="1315" spans="3:9" x14ac:dyDescent="0.25">
      <c r="C1315" s="9"/>
      <c r="D1315" s="9"/>
      <c r="E1315" s="9"/>
      <c r="F1315" s="9"/>
      <c r="G1315" s="9"/>
      <c r="H1315" s="10"/>
      <c r="I1315" s="11"/>
    </row>
    <row r="1316" spans="3:9" x14ac:dyDescent="0.25">
      <c r="C1316" s="9"/>
      <c r="D1316" s="9"/>
      <c r="E1316" s="9"/>
      <c r="F1316" s="9"/>
      <c r="G1316" s="9"/>
      <c r="H1316" s="10"/>
      <c r="I1316" s="11"/>
    </row>
    <row r="1317" spans="3:9" x14ac:dyDescent="0.25">
      <c r="C1317" s="9"/>
      <c r="D1317" s="9"/>
      <c r="E1317" s="9"/>
      <c r="F1317" s="9"/>
      <c r="G1317" s="9"/>
      <c r="H1317" s="10"/>
      <c r="I1317" s="11"/>
    </row>
    <row r="1318" spans="3:9" x14ac:dyDescent="0.25">
      <c r="C1318" s="9"/>
      <c r="D1318" s="9"/>
      <c r="E1318" s="9"/>
      <c r="F1318" s="9"/>
      <c r="G1318" s="9"/>
      <c r="H1318" s="10"/>
      <c r="I1318" s="11"/>
    </row>
    <row r="1319" spans="3:9" x14ac:dyDescent="0.25">
      <c r="C1319" s="9"/>
      <c r="D1319" s="9"/>
      <c r="E1319" s="9"/>
      <c r="F1319" s="9"/>
      <c r="G1319" s="9"/>
      <c r="H1319" s="10"/>
      <c r="I1319" s="11"/>
    </row>
    <row r="1320" spans="3:9" x14ac:dyDescent="0.25">
      <c r="C1320" s="9"/>
      <c r="D1320" s="9"/>
      <c r="E1320" s="9"/>
      <c r="F1320" s="9"/>
      <c r="G1320" s="9"/>
      <c r="H1320" s="10"/>
      <c r="I1320" s="11"/>
    </row>
    <row r="1321" spans="3:9" x14ac:dyDescent="0.25">
      <c r="C1321" s="9"/>
      <c r="D1321" s="9"/>
      <c r="E1321" s="9"/>
      <c r="F1321" s="9"/>
      <c r="G1321" s="9"/>
      <c r="H1321" s="10"/>
      <c r="I1321" s="11"/>
    </row>
    <row r="1322" spans="3:9" x14ac:dyDescent="0.25">
      <c r="C1322" s="9"/>
      <c r="D1322" s="9"/>
      <c r="E1322" s="9"/>
      <c r="F1322" s="9"/>
      <c r="G1322" s="9"/>
      <c r="H1322" s="10"/>
      <c r="I1322" s="11"/>
    </row>
    <row r="1323" spans="3:9" x14ac:dyDescent="0.25">
      <c r="C1323" s="9"/>
      <c r="D1323" s="9"/>
      <c r="E1323" s="9"/>
      <c r="F1323" s="9"/>
      <c r="G1323" s="9"/>
      <c r="H1323" s="10"/>
      <c r="I1323" s="11"/>
    </row>
    <row r="1324" spans="3:9" x14ac:dyDescent="0.25">
      <c r="C1324" s="9"/>
      <c r="D1324" s="9"/>
      <c r="E1324" s="9"/>
      <c r="F1324" s="9"/>
      <c r="G1324" s="9"/>
      <c r="H1324" s="10"/>
      <c r="I1324" s="11"/>
    </row>
    <row r="1325" spans="3:9" x14ac:dyDescent="0.25">
      <c r="C1325" s="9"/>
      <c r="D1325" s="9"/>
      <c r="E1325" s="9"/>
      <c r="F1325" s="9"/>
      <c r="G1325" s="9"/>
      <c r="H1325" s="10"/>
      <c r="I1325" s="11"/>
    </row>
    <row r="1326" spans="3:9" x14ac:dyDescent="0.25">
      <c r="C1326" s="9"/>
      <c r="D1326" s="9"/>
      <c r="E1326" s="9"/>
      <c r="F1326" s="9"/>
      <c r="G1326" s="9"/>
      <c r="H1326" s="10"/>
      <c r="I1326" s="11"/>
    </row>
    <row r="1327" spans="3:9" x14ac:dyDescent="0.25">
      <c r="C1327" s="9"/>
      <c r="D1327" s="9"/>
      <c r="E1327" s="9"/>
      <c r="F1327" s="9"/>
      <c r="G1327" s="9"/>
      <c r="H1327" s="10"/>
      <c r="I1327" s="11"/>
    </row>
    <row r="1328" spans="3:9" x14ac:dyDescent="0.25">
      <c r="C1328" s="9"/>
      <c r="D1328" s="9"/>
      <c r="E1328" s="9"/>
      <c r="F1328" s="9"/>
      <c r="G1328" s="9"/>
      <c r="H1328" s="10"/>
      <c r="I1328" s="11"/>
    </row>
    <row r="1329" spans="3:9" x14ac:dyDescent="0.25">
      <c r="C1329" s="9"/>
      <c r="D1329" s="9"/>
      <c r="E1329" s="9"/>
      <c r="F1329" s="9"/>
      <c r="G1329" s="9"/>
      <c r="H1329" s="10"/>
      <c r="I1329" s="11"/>
    </row>
    <row r="1330" spans="3:9" x14ac:dyDescent="0.25">
      <c r="C1330" s="9"/>
      <c r="D1330" s="9"/>
      <c r="E1330" s="9"/>
      <c r="F1330" s="9"/>
      <c r="G1330" s="9"/>
      <c r="H1330" s="10"/>
      <c r="I1330" s="11"/>
    </row>
    <row r="1331" spans="3:9" x14ac:dyDescent="0.25">
      <c r="C1331" s="9"/>
      <c r="D1331" s="9"/>
      <c r="E1331" s="9"/>
      <c r="F1331" s="9"/>
      <c r="G1331" s="9"/>
      <c r="H1331" s="10"/>
      <c r="I1331" s="11"/>
    </row>
    <row r="1332" spans="3:9" x14ac:dyDescent="0.25">
      <c r="C1332" s="9"/>
      <c r="D1332" s="9"/>
      <c r="E1332" s="9"/>
      <c r="F1332" s="9"/>
      <c r="G1332" s="9"/>
      <c r="H1332" s="10"/>
      <c r="I1332" s="11"/>
    </row>
    <row r="1333" spans="3:9" x14ac:dyDescent="0.25">
      <c r="C1333" s="9"/>
      <c r="D1333" s="9"/>
      <c r="E1333" s="9"/>
      <c r="F1333" s="9"/>
      <c r="G1333" s="9"/>
      <c r="H1333" s="10"/>
      <c r="I1333" s="11"/>
    </row>
    <row r="1334" spans="3:9" x14ac:dyDescent="0.25">
      <c r="C1334" s="9"/>
      <c r="D1334" s="9"/>
      <c r="E1334" s="9"/>
      <c r="F1334" s="9"/>
      <c r="G1334" s="9"/>
      <c r="H1334" s="10"/>
      <c r="I1334" s="11"/>
    </row>
    <row r="1335" spans="3:9" x14ac:dyDescent="0.25">
      <c r="C1335" s="9"/>
      <c r="D1335" s="9"/>
      <c r="E1335" s="9"/>
      <c r="F1335" s="9"/>
      <c r="G1335" s="9"/>
      <c r="H1335" s="10"/>
      <c r="I1335" s="11"/>
    </row>
    <row r="1336" spans="3:9" x14ac:dyDescent="0.25">
      <c r="C1336" s="9"/>
      <c r="D1336" s="9"/>
      <c r="E1336" s="9"/>
      <c r="F1336" s="9"/>
      <c r="G1336" s="9"/>
      <c r="H1336" s="10"/>
      <c r="I1336" s="11"/>
    </row>
    <row r="1337" spans="3:9" x14ac:dyDescent="0.25">
      <c r="C1337" s="9"/>
      <c r="D1337" s="9"/>
      <c r="E1337" s="9"/>
      <c r="F1337" s="9"/>
      <c r="G1337" s="9"/>
      <c r="H1337" s="10"/>
      <c r="I1337" s="11"/>
    </row>
    <row r="1338" spans="3:9" x14ac:dyDescent="0.25">
      <c r="C1338" s="9"/>
      <c r="D1338" s="9"/>
      <c r="E1338" s="9"/>
      <c r="F1338" s="9"/>
      <c r="G1338" s="9"/>
      <c r="H1338" s="10"/>
      <c r="I1338" s="11"/>
    </row>
    <row r="1339" spans="3:9" x14ac:dyDescent="0.25">
      <c r="C1339" s="9"/>
      <c r="D1339" s="9"/>
      <c r="E1339" s="9"/>
      <c r="F1339" s="9"/>
      <c r="G1339" s="9"/>
      <c r="H1339" s="10"/>
      <c r="I1339" s="11"/>
    </row>
    <row r="1340" spans="3:9" x14ac:dyDescent="0.25">
      <c r="C1340" s="9"/>
      <c r="D1340" s="9"/>
      <c r="E1340" s="9"/>
      <c r="F1340" s="9"/>
      <c r="G1340" s="9"/>
      <c r="H1340" s="10"/>
      <c r="I1340" s="11"/>
    </row>
    <row r="1341" spans="3:9" x14ac:dyDescent="0.25">
      <c r="C1341" s="9"/>
      <c r="D1341" s="9"/>
      <c r="E1341" s="9"/>
      <c r="F1341" s="9"/>
      <c r="G1341" s="9"/>
      <c r="H1341" s="10"/>
      <c r="I1341" s="11"/>
    </row>
    <row r="1342" spans="3:9" x14ac:dyDescent="0.25">
      <c r="C1342" s="9"/>
      <c r="D1342" s="9"/>
      <c r="E1342" s="9"/>
      <c r="F1342" s="9"/>
      <c r="G1342" s="9"/>
      <c r="H1342" s="10"/>
      <c r="I1342" s="11"/>
    </row>
    <row r="1343" spans="3:9" x14ac:dyDescent="0.25">
      <c r="C1343" s="9"/>
      <c r="D1343" s="9"/>
      <c r="E1343" s="9"/>
      <c r="F1343" s="9"/>
      <c r="G1343" s="9"/>
      <c r="H1343" s="10"/>
      <c r="I1343" s="11"/>
    </row>
    <row r="1344" spans="3:9" x14ac:dyDescent="0.25">
      <c r="C1344" s="9"/>
      <c r="D1344" s="9"/>
      <c r="E1344" s="9"/>
      <c r="F1344" s="9"/>
      <c r="G1344" s="9"/>
      <c r="H1344" s="10"/>
      <c r="I1344" s="11"/>
    </row>
    <row r="1345" spans="3:9" x14ac:dyDescent="0.25">
      <c r="C1345" s="9"/>
      <c r="D1345" s="9"/>
      <c r="E1345" s="9"/>
      <c r="F1345" s="9"/>
      <c r="G1345" s="9"/>
      <c r="H1345" s="10"/>
      <c r="I1345" s="11"/>
    </row>
    <row r="1346" spans="3:9" x14ac:dyDescent="0.25">
      <c r="C1346" s="9"/>
      <c r="D1346" s="9"/>
      <c r="E1346" s="9"/>
      <c r="F1346" s="9"/>
      <c r="G1346" s="9"/>
      <c r="H1346" s="10"/>
      <c r="I1346" s="11"/>
    </row>
    <row r="1347" spans="3:9" x14ac:dyDescent="0.25">
      <c r="C1347" s="9"/>
      <c r="D1347" s="9"/>
      <c r="E1347" s="9"/>
      <c r="F1347" s="9"/>
      <c r="G1347" s="9"/>
      <c r="H1347" s="10"/>
      <c r="I1347" s="11"/>
    </row>
    <row r="1348" spans="3:9" x14ac:dyDescent="0.25">
      <c r="C1348" s="9"/>
      <c r="D1348" s="9"/>
      <c r="E1348" s="9"/>
      <c r="F1348" s="9"/>
      <c r="G1348" s="9"/>
      <c r="H1348" s="10"/>
      <c r="I1348" s="11"/>
    </row>
    <row r="1349" spans="3:9" x14ac:dyDescent="0.25">
      <c r="C1349" s="9"/>
      <c r="D1349" s="9"/>
      <c r="E1349" s="9"/>
      <c r="F1349" s="9"/>
      <c r="G1349" s="9"/>
      <c r="H1349" s="10"/>
      <c r="I1349" s="11"/>
    </row>
    <row r="1350" spans="3:9" x14ac:dyDescent="0.25">
      <c r="C1350" s="9"/>
      <c r="D1350" s="9"/>
      <c r="E1350" s="9"/>
      <c r="F1350" s="9"/>
      <c r="G1350" s="9"/>
      <c r="H1350" s="10"/>
      <c r="I1350" s="11"/>
    </row>
    <row r="1351" spans="3:9" x14ac:dyDescent="0.25">
      <c r="C1351" s="9"/>
      <c r="D1351" s="9"/>
      <c r="E1351" s="9"/>
      <c r="F1351" s="9"/>
      <c r="G1351" s="9"/>
      <c r="H1351" s="10"/>
      <c r="I1351" s="11"/>
    </row>
    <row r="1352" spans="3:9" x14ac:dyDescent="0.25">
      <c r="C1352" s="9"/>
      <c r="D1352" s="9"/>
      <c r="E1352" s="9"/>
      <c r="F1352" s="9"/>
      <c r="G1352" s="9"/>
      <c r="H1352" s="10"/>
      <c r="I1352" s="11"/>
    </row>
    <row r="1353" spans="3:9" x14ac:dyDescent="0.25">
      <c r="C1353" s="9"/>
      <c r="D1353" s="9"/>
      <c r="E1353" s="9"/>
      <c r="F1353" s="9"/>
      <c r="G1353" s="9"/>
      <c r="H1353" s="10"/>
      <c r="I1353" s="11"/>
    </row>
    <row r="1354" spans="3:9" x14ac:dyDescent="0.25">
      <c r="C1354" s="9"/>
      <c r="D1354" s="9"/>
      <c r="E1354" s="9"/>
      <c r="F1354" s="9"/>
      <c r="G1354" s="9"/>
      <c r="H1354" s="10"/>
      <c r="I1354" s="11"/>
    </row>
    <row r="1355" spans="3:9" x14ac:dyDescent="0.25">
      <c r="C1355" s="9"/>
      <c r="D1355" s="9"/>
      <c r="E1355" s="9"/>
      <c r="F1355" s="9"/>
      <c r="G1355" s="9"/>
      <c r="H1355" s="10"/>
      <c r="I1355" s="11"/>
    </row>
    <row r="1356" spans="3:9" x14ac:dyDescent="0.25">
      <c r="C1356" s="9"/>
      <c r="D1356" s="9"/>
      <c r="E1356" s="9"/>
      <c r="F1356" s="9"/>
      <c r="G1356" s="9"/>
      <c r="H1356" s="10"/>
      <c r="I1356" s="11"/>
    </row>
    <row r="1357" spans="3:9" x14ac:dyDescent="0.25">
      <c r="C1357" s="9"/>
      <c r="D1357" s="9"/>
      <c r="E1357" s="9"/>
      <c r="F1357" s="9"/>
      <c r="G1357" s="9"/>
      <c r="H1357" s="10"/>
      <c r="I1357" s="11"/>
    </row>
    <row r="1358" spans="3:9" x14ac:dyDescent="0.25">
      <c r="C1358" s="9"/>
      <c r="D1358" s="9"/>
      <c r="E1358" s="9"/>
      <c r="F1358" s="9"/>
      <c r="G1358" s="9"/>
      <c r="H1358" s="10"/>
      <c r="I1358" s="11"/>
    </row>
    <row r="1359" spans="3:9" x14ac:dyDescent="0.25">
      <c r="C1359" s="9"/>
      <c r="D1359" s="9"/>
      <c r="E1359" s="9"/>
      <c r="F1359" s="9"/>
      <c r="G1359" s="9"/>
      <c r="H1359" s="10"/>
      <c r="I1359" s="11"/>
    </row>
    <row r="1360" spans="3:9" x14ac:dyDescent="0.25">
      <c r="C1360" s="9"/>
      <c r="D1360" s="9"/>
      <c r="E1360" s="9"/>
      <c r="F1360" s="9"/>
      <c r="G1360" s="9"/>
      <c r="H1360" s="10"/>
      <c r="I1360" s="11"/>
    </row>
    <row r="1361" spans="3:9" x14ac:dyDescent="0.25">
      <c r="C1361" s="9"/>
      <c r="D1361" s="9"/>
      <c r="E1361" s="9"/>
      <c r="F1361" s="9"/>
      <c r="G1361" s="9"/>
      <c r="H1361" s="10"/>
      <c r="I1361" s="11"/>
    </row>
    <row r="1362" spans="3:9" x14ac:dyDescent="0.25">
      <c r="C1362" s="9"/>
      <c r="D1362" s="9"/>
      <c r="E1362" s="9"/>
      <c r="F1362" s="9"/>
      <c r="G1362" s="9"/>
      <c r="H1362" s="10"/>
      <c r="I1362" s="11"/>
    </row>
    <row r="1363" spans="3:9" x14ac:dyDescent="0.25">
      <c r="C1363" s="9"/>
      <c r="D1363" s="9"/>
      <c r="E1363" s="9"/>
      <c r="F1363" s="9"/>
      <c r="G1363" s="9"/>
      <c r="H1363" s="10"/>
      <c r="I1363" s="11"/>
    </row>
    <row r="1364" spans="3:9" x14ac:dyDescent="0.25">
      <c r="C1364" s="9"/>
      <c r="D1364" s="9"/>
      <c r="E1364" s="9"/>
      <c r="F1364" s="9"/>
      <c r="G1364" s="9"/>
      <c r="H1364" s="10"/>
      <c r="I1364" s="11"/>
    </row>
    <row r="1365" spans="3:9" x14ac:dyDescent="0.25">
      <c r="C1365" s="9"/>
      <c r="D1365" s="9"/>
      <c r="E1365" s="9"/>
      <c r="F1365" s="9"/>
      <c r="G1365" s="9"/>
      <c r="H1365" s="10"/>
      <c r="I1365" s="11"/>
    </row>
    <row r="1366" spans="3:9" x14ac:dyDescent="0.25">
      <c r="C1366" s="9"/>
      <c r="D1366" s="9"/>
      <c r="E1366" s="9"/>
      <c r="F1366" s="9"/>
      <c r="G1366" s="9"/>
      <c r="H1366" s="10"/>
      <c r="I1366" s="11"/>
    </row>
    <row r="1367" spans="3:9" x14ac:dyDescent="0.25">
      <c r="C1367" s="9"/>
      <c r="D1367" s="9"/>
      <c r="E1367" s="9"/>
      <c r="F1367" s="9"/>
      <c r="G1367" s="9"/>
      <c r="H1367" s="10"/>
      <c r="I1367" s="11"/>
    </row>
    <row r="1368" spans="3:9" x14ac:dyDescent="0.25">
      <c r="C1368" s="9"/>
      <c r="D1368" s="9"/>
      <c r="E1368" s="9"/>
      <c r="F1368" s="9"/>
      <c r="G1368" s="9"/>
      <c r="H1368" s="10"/>
      <c r="I1368" s="11"/>
    </row>
    <row r="1369" spans="3:9" x14ac:dyDescent="0.25">
      <c r="C1369" s="9"/>
      <c r="D1369" s="9"/>
      <c r="E1369" s="9"/>
      <c r="F1369" s="9"/>
      <c r="G1369" s="9"/>
      <c r="H1369" s="10"/>
      <c r="I1369" s="11"/>
    </row>
    <row r="1370" spans="3:9" x14ac:dyDescent="0.25">
      <c r="C1370" s="9"/>
      <c r="D1370" s="9"/>
      <c r="E1370" s="9"/>
      <c r="F1370" s="9"/>
      <c r="G1370" s="9"/>
      <c r="H1370" s="10"/>
      <c r="I1370" s="11"/>
    </row>
    <row r="1371" spans="3:9" x14ac:dyDescent="0.25">
      <c r="C1371" s="9"/>
      <c r="D1371" s="9"/>
      <c r="E1371" s="9"/>
      <c r="F1371" s="9"/>
      <c r="G1371" s="9"/>
      <c r="H1371" s="10"/>
      <c r="I1371" s="11"/>
    </row>
    <row r="1372" spans="3:9" x14ac:dyDescent="0.25">
      <c r="C1372" s="9"/>
      <c r="D1372" s="9"/>
      <c r="E1372" s="9"/>
      <c r="F1372" s="9"/>
      <c r="G1372" s="9"/>
      <c r="H1372" s="10"/>
      <c r="I1372" s="11"/>
    </row>
    <row r="1373" spans="3:9" x14ac:dyDescent="0.25">
      <c r="C1373" s="9"/>
      <c r="D1373" s="9"/>
      <c r="E1373" s="9"/>
      <c r="F1373" s="9"/>
      <c r="G1373" s="9"/>
      <c r="H1373" s="10"/>
      <c r="I1373" s="11"/>
    </row>
    <row r="1374" spans="3:9" x14ac:dyDescent="0.25">
      <c r="C1374" s="9"/>
      <c r="D1374" s="9"/>
      <c r="E1374" s="9"/>
      <c r="F1374" s="9"/>
      <c r="G1374" s="9"/>
      <c r="H1374" s="10"/>
      <c r="I1374" s="11"/>
    </row>
    <row r="1375" spans="3:9" x14ac:dyDescent="0.25">
      <c r="C1375" s="9"/>
      <c r="D1375" s="9"/>
      <c r="E1375" s="9"/>
      <c r="F1375" s="9"/>
      <c r="G1375" s="9"/>
      <c r="H1375" s="10"/>
      <c r="I1375" s="11"/>
    </row>
    <row r="1376" spans="3:9" x14ac:dyDescent="0.25">
      <c r="C1376" s="9"/>
      <c r="D1376" s="9"/>
      <c r="E1376" s="9"/>
      <c r="F1376" s="9"/>
      <c r="G1376" s="9"/>
      <c r="H1376" s="10"/>
      <c r="I1376" s="11"/>
    </row>
    <row r="1377" spans="3:9" x14ac:dyDescent="0.25">
      <c r="C1377" s="9"/>
      <c r="D1377" s="9"/>
      <c r="E1377" s="9"/>
      <c r="F1377" s="9"/>
      <c r="G1377" s="9"/>
      <c r="H1377" s="10"/>
      <c r="I1377" s="11"/>
    </row>
    <row r="1378" spans="3:9" x14ac:dyDescent="0.25">
      <c r="C1378" s="9"/>
      <c r="D1378" s="9"/>
      <c r="E1378" s="9"/>
      <c r="F1378" s="9"/>
      <c r="G1378" s="9"/>
      <c r="H1378" s="10"/>
      <c r="I1378" s="11"/>
    </row>
    <row r="1379" spans="3:9" x14ac:dyDescent="0.25">
      <c r="C1379" s="9"/>
      <c r="D1379" s="9"/>
      <c r="E1379" s="9"/>
      <c r="F1379" s="9"/>
      <c r="G1379" s="9"/>
      <c r="H1379" s="10"/>
      <c r="I1379" s="11"/>
    </row>
    <row r="1380" spans="3:9" x14ac:dyDescent="0.25">
      <c r="C1380" s="9"/>
      <c r="D1380" s="9"/>
      <c r="E1380" s="9"/>
      <c r="F1380" s="9"/>
      <c r="G1380" s="9"/>
      <c r="H1380" s="10"/>
      <c r="I1380" s="11"/>
    </row>
    <row r="1381" spans="3:9" x14ac:dyDescent="0.25">
      <c r="C1381" s="9"/>
      <c r="D1381" s="9"/>
      <c r="E1381" s="9"/>
      <c r="F1381" s="9"/>
      <c r="G1381" s="9"/>
      <c r="H1381" s="10"/>
      <c r="I1381" s="11"/>
    </row>
    <row r="1382" spans="3:9" x14ac:dyDescent="0.25">
      <c r="C1382" s="9"/>
      <c r="D1382" s="9"/>
      <c r="E1382" s="9"/>
      <c r="F1382" s="9"/>
      <c r="G1382" s="9"/>
      <c r="H1382" s="10"/>
      <c r="I1382" s="11"/>
    </row>
    <row r="1383" spans="3:9" x14ac:dyDescent="0.25">
      <c r="C1383" s="9"/>
      <c r="D1383" s="9"/>
      <c r="E1383" s="9"/>
      <c r="F1383" s="9"/>
      <c r="G1383" s="9"/>
      <c r="H1383" s="10"/>
      <c r="I1383" s="11"/>
    </row>
    <row r="1384" spans="3:9" x14ac:dyDescent="0.25">
      <c r="C1384" s="9"/>
      <c r="D1384" s="9"/>
      <c r="E1384" s="9"/>
      <c r="F1384" s="9"/>
      <c r="G1384" s="9"/>
      <c r="H1384" s="10"/>
      <c r="I1384" s="11"/>
    </row>
    <row r="1385" spans="3:9" x14ac:dyDescent="0.25">
      <c r="C1385" s="9"/>
      <c r="D1385" s="9"/>
      <c r="E1385" s="9"/>
      <c r="F1385" s="9"/>
      <c r="G1385" s="9"/>
      <c r="H1385" s="10"/>
      <c r="I1385" s="11"/>
    </row>
    <row r="1386" spans="3:9" x14ac:dyDescent="0.25">
      <c r="C1386" s="9"/>
      <c r="D1386" s="9"/>
      <c r="E1386" s="9"/>
      <c r="F1386" s="9"/>
      <c r="G1386" s="9"/>
      <c r="H1386" s="10"/>
      <c r="I1386" s="11"/>
    </row>
    <row r="1387" spans="3:9" x14ac:dyDescent="0.25">
      <c r="C1387" s="9"/>
      <c r="D1387" s="9"/>
      <c r="E1387" s="9"/>
      <c r="F1387" s="9"/>
      <c r="G1387" s="9"/>
      <c r="H1387" s="10"/>
      <c r="I1387" s="11"/>
    </row>
    <row r="1388" spans="3:9" x14ac:dyDescent="0.25">
      <c r="C1388" s="9"/>
      <c r="D1388" s="9"/>
      <c r="E1388" s="9"/>
      <c r="F1388" s="9"/>
      <c r="G1388" s="9"/>
      <c r="H1388" s="10"/>
      <c r="I1388" s="11"/>
    </row>
    <row r="1389" spans="3:9" x14ac:dyDescent="0.25">
      <c r="C1389" s="9"/>
      <c r="D1389" s="9"/>
      <c r="E1389" s="9"/>
      <c r="F1389" s="9"/>
      <c r="G1389" s="9"/>
      <c r="H1389" s="10"/>
      <c r="I1389" s="11"/>
    </row>
    <row r="1390" spans="3:9" x14ac:dyDescent="0.25">
      <c r="C1390" s="9"/>
      <c r="D1390" s="9"/>
      <c r="E1390" s="9"/>
      <c r="F1390" s="9"/>
      <c r="G1390" s="9"/>
      <c r="H1390" s="10"/>
      <c r="I1390" s="11"/>
    </row>
    <row r="1391" spans="3:9" x14ac:dyDescent="0.25">
      <c r="C1391" s="9"/>
      <c r="D1391" s="9"/>
      <c r="E1391" s="9"/>
      <c r="F1391" s="9"/>
      <c r="G1391" s="9"/>
      <c r="H1391" s="10"/>
      <c r="I1391" s="11"/>
    </row>
    <row r="1392" spans="3:9" x14ac:dyDescent="0.25">
      <c r="C1392" s="9"/>
      <c r="D1392" s="9"/>
      <c r="E1392" s="9"/>
      <c r="F1392" s="9"/>
      <c r="G1392" s="9"/>
      <c r="H1392" s="10"/>
      <c r="I1392" s="11"/>
    </row>
    <row r="1393" spans="3:9" x14ac:dyDescent="0.25">
      <c r="C1393" s="9"/>
      <c r="D1393" s="9"/>
      <c r="E1393" s="9"/>
      <c r="F1393" s="9"/>
      <c r="G1393" s="9"/>
      <c r="H1393" s="10"/>
      <c r="I1393" s="11"/>
    </row>
    <row r="1394" spans="3:9" x14ac:dyDescent="0.25">
      <c r="C1394" s="9"/>
      <c r="D1394" s="9"/>
      <c r="E1394" s="9"/>
      <c r="F1394" s="9"/>
      <c r="G1394" s="9"/>
      <c r="H1394" s="10"/>
      <c r="I1394" s="11"/>
    </row>
    <row r="1395" spans="3:9" x14ac:dyDescent="0.25">
      <c r="C1395" s="9"/>
      <c r="D1395" s="9"/>
      <c r="E1395" s="9"/>
      <c r="F1395" s="9"/>
      <c r="G1395" s="9"/>
      <c r="H1395" s="10"/>
      <c r="I1395" s="11"/>
    </row>
    <row r="1396" spans="3:9" x14ac:dyDescent="0.25">
      <c r="C1396" s="9"/>
      <c r="D1396" s="9"/>
      <c r="E1396" s="9"/>
      <c r="F1396" s="9"/>
      <c r="G1396" s="9"/>
      <c r="H1396" s="10"/>
      <c r="I1396" s="11"/>
    </row>
    <row r="1397" spans="3:9" x14ac:dyDescent="0.25">
      <c r="C1397" s="9"/>
      <c r="D1397" s="9"/>
      <c r="E1397" s="9"/>
      <c r="F1397" s="9"/>
      <c r="G1397" s="9"/>
      <c r="H1397" s="10"/>
      <c r="I1397" s="11"/>
    </row>
    <row r="1398" spans="3:9" x14ac:dyDescent="0.25">
      <c r="C1398" s="9"/>
      <c r="D1398" s="9"/>
      <c r="E1398" s="9"/>
      <c r="F1398" s="9"/>
      <c r="G1398" s="9"/>
      <c r="H1398" s="10"/>
      <c r="I1398" s="11"/>
    </row>
    <row r="1399" spans="3:9" x14ac:dyDescent="0.25">
      <c r="C1399" s="9"/>
      <c r="D1399" s="9"/>
      <c r="E1399" s="9"/>
      <c r="F1399" s="9"/>
      <c r="G1399" s="9"/>
      <c r="H1399" s="10"/>
      <c r="I1399" s="11"/>
    </row>
    <row r="1400" spans="3:9" x14ac:dyDescent="0.25">
      <c r="C1400" s="9"/>
      <c r="D1400" s="9"/>
      <c r="E1400" s="9"/>
      <c r="F1400" s="9"/>
      <c r="G1400" s="9"/>
      <c r="H1400" s="10"/>
      <c r="I1400" s="11"/>
    </row>
    <row r="1401" spans="3:9" x14ac:dyDescent="0.25">
      <c r="C1401" s="9"/>
      <c r="D1401" s="9"/>
      <c r="E1401" s="9"/>
      <c r="F1401" s="9"/>
      <c r="G1401" s="9"/>
      <c r="H1401" s="10"/>
      <c r="I1401" s="11"/>
    </row>
    <row r="1402" spans="3:9" x14ac:dyDescent="0.25">
      <c r="C1402" s="9"/>
      <c r="D1402" s="9"/>
      <c r="E1402" s="9"/>
      <c r="F1402" s="9"/>
      <c r="G1402" s="9"/>
      <c r="H1402" s="10"/>
      <c r="I1402" s="11"/>
    </row>
    <row r="1403" spans="3:9" x14ac:dyDescent="0.25">
      <c r="C1403" s="9"/>
      <c r="D1403" s="9"/>
      <c r="E1403" s="9"/>
      <c r="F1403" s="9"/>
      <c r="G1403" s="9"/>
      <c r="H1403" s="10"/>
      <c r="I1403" s="11"/>
    </row>
    <row r="1404" spans="3:9" x14ac:dyDescent="0.25">
      <c r="C1404" s="9"/>
      <c r="D1404" s="9"/>
      <c r="E1404" s="9"/>
      <c r="F1404" s="9"/>
      <c r="G1404" s="9"/>
      <c r="H1404" s="10"/>
      <c r="I1404" s="11"/>
    </row>
    <row r="1405" spans="3:9" x14ac:dyDescent="0.25">
      <c r="C1405" s="9"/>
      <c r="D1405" s="9"/>
      <c r="E1405" s="9"/>
      <c r="F1405" s="9"/>
      <c r="G1405" s="9"/>
      <c r="H1405" s="10"/>
      <c r="I1405" s="11"/>
    </row>
    <row r="1406" spans="3:9" x14ac:dyDescent="0.25">
      <c r="C1406" s="9"/>
      <c r="D1406" s="9"/>
      <c r="E1406" s="9"/>
      <c r="F1406" s="9"/>
      <c r="G1406" s="9"/>
      <c r="H1406" s="10"/>
      <c r="I1406" s="11"/>
    </row>
    <row r="1407" spans="3:9" x14ac:dyDescent="0.25">
      <c r="C1407" s="9"/>
      <c r="D1407" s="9"/>
      <c r="E1407" s="9"/>
      <c r="F1407" s="9"/>
      <c r="G1407" s="9"/>
      <c r="H1407" s="10"/>
      <c r="I1407" s="11"/>
    </row>
    <row r="1408" spans="3:9" x14ac:dyDescent="0.25">
      <c r="C1408" s="9"/>
      <c r="D1408" s="9"/>
      <c r="E1408" s="9"/>
      <c r="F1408" s="9"/>
      <c r="G1408" s="9"/>
      <c r="H1408" s="10"/>
      <c r="I1408" s="11"/>
    </row>
    <row r="1409" spans="3:9" x14ac:dyDescent="0.25">
      <c r="C1409" s="9"/>
      <c r="D1409" s="9"/>
      <c r="E1409" s="9"/>
      <c r="F1409" s="9"/>
      <c r="G1409" s="9"/>
      <c r="H1409" s="10"/>
      <c r="I1409" s="11"/>
    </row>
    <row r="1410" spans="3:9" x14ac:dyDescent="0.25">
      <c r="C1410" s="9"/>
      <c r="D1410" s="9"/>
      <c r="E1410" s="9"/>
      <c r="F1410" s="9"/>
      <c r="G1410" s="9"/>
      <c r="H1410" s="10"/>
      <c r="I1410" s="11"/>
    </row>
    <row r="1411" spans="3:9" x14ac:dyDescent="0.25">
      <c r="C1411" s="9"/>
      <c r="D1411" s="9"/>
      <c r="E1411" s="9"/>
      <c r="F1411" s="9"/>
      <c r="G1411" s="9"/>
      <c r="H1411" s="10"/>
      <c r="I1411" s="11"/>
    </row>
    <row r="1412" spans="3:9" x14ac:dyDescent="0.25">
      <c r="C1412" s="9"/>
      <c r="D1412" s="9"/>
      <c r="E1412" s="9"/>
      <c r="F1412" s="9"/>
      <c r="G1412" s="9"/>
      <c r="H1412" s="10"/>
      <c r="I1412" s="11"/>
    </row>
    <row r="1413" spans="3:9" x14ac:dyDescent="0.25">
      <c r="C1413" s="9"/>
      <c r="D1413" s="9"/>
      <c r="E1413" s="9"/>
      <c r="F1413" s="9"/>
      <c r="G1413" s="9"/>
      <c r="H1413" s="10"/>
      <c r="I1413" s="11"/>
    </row>
    <row r="1414" spans="3:9" x14ac:dyDescent="0.25">
      <c r="C1414" s="9"/>
      <c r="D1414" s="9"/>
      <c r="E1414" s="9"/>
      <c r="F1414" s="9"/>
      <c r="G1414" s="9"/>
      <c r="H1414" s="10"/>
      <c r="I1414" s="11"/>
    </row>
    <row r="1415" spans="3:9" x14ac:dyDescent="0.25">
      <c r="C1415" s="9"/>
      <c r="D1415" s="9"/>
      <c r="E1415" s="9"/>
      <c r="F1415" s="9"/>
      <c r="G1415" s="9"/>
      <c r="H1415" s="10"/>
      <c r="I1415" s="11"/>
    </row>
    <row r="1416" spans="3:9" x14ac:dyDescent="0.25">
      <c r="C1416" s="9"/>
      <c r="D1416" s="9"/>
      <c r="E1416" s="9"/>
      <c r="F1416" s="9"/>
      <c r="G1416" s="9"/>
      <c r="H1416" s="10"/>
      <c r="I1416" s="11"/>
    </row>
    <row r="1417" spans="3:9" x14ac:dyDescent="0.25">
      <c r="C1417" s="9"/>
      <c r="D1417" s="9"/>
      <c r="E1417" s="9"/>
      <c r="F1417" s="9"/>
      <c r="G1417" s="9"/>
      <c r="H1417" s="10"/>
      <c r="I1417" s="11"/>
    </row>
    <row r="1418" spans="3:9" x14ac:dyDescent="0.25">
      <c r="C1418" s="9"/>
      <c r="D1418" s="9"/>
      <c r="E1418" s="9"/>
      <c r="F1418" s="9"/>
      <c r="G1418" s="9"/>
      <c r="H1418" s="10"/>
      <c r="I1418" s="11"/>
    </row>
    <row r="1419" spans="3:9" x14ac:dyDescent="0.25">
      <c r="C1419" s="9"/>
      <c r="D1419" s="9"/>
      <c r="E1419" s="9"/>
      <c r="F1419" s="9"/>
      <c r="G1419" s="9"/>
      <c r="H1419" s="10"/>
      <c r="I1419" s="11"/>
    </row>
    <row r="1420" spans="3:9" x14ac:dyDescent="0.25">
      <c r="C1420" s="9"/>
      <c r="D1420" s="9"/>
      <c r="E1420" s="9"/>
      <c r="F1420" s="9"/>
      <c r="G1420" s="9"/>
      <c r="H1420" s="10"/>
      <c r="I1420" s="11"/>
    </row>
    <row r="1421" spans="3:9" x14ac:dyDescent="0.25">
      <c r="C1421" s="9"/>
      <c r="D1421" s="9"/>
      <c r="E1421" s="9"/>
      <c r="F1421" s="9"/>
      <c r="G1421" s="9"/>
      <c r="H1421" s="10"/>
      <c r="I1421" s="11"/>
    </row>
    <row r="1422" spans="3:9" x14ac:dyDescent="0.25">
      <c r="C1422" s="9"/>
      <c r="D1422" s="9"/>
      <c r="E1422" s="9"/>
      <c r="F1422" s="9"/>
      <c r="G1422" s="9"/>
      <c r="H1422" s="10"/>
      <c r="I1422" s="11"/>
    </row>
    <row r="1423" spans="3:9" x14ac:dyDescent="0.25">
      <c r="C1423" s="9"/>
      <c r="D1423" s="9"/>
      <c r="E1423" s="9"/>
      <c r="F1423" s="9"/>
      <c r="G1423" s="9"/>
      <c r="H1423" s="10"/>
      <c r="I1423" s="11"/>
    </row>
    <row r="1424" spans="3:9" x14ac:dyDescent="0.25">
      <c r="C1424" s="9"/>
      <c r="D1424" s="9"/>
      <c r="E1424" s="9"/>
      <c r="F1424" s="9"/>
      <c r="G1424" s="9"/>
      <c r="H1424" s="10"/>
      <c r="I1424" s="11"/>
    </row>
    <row r="1425" spans="3:9" x14ac:dyDescent="0.25">
      <c r="C1425" s="9"/>
      <c r="D1425" s="9"/>
      <c r="E1425" s="9"/>
      <c r="F1425" s="9"/>
      <c r="G1425" s="9"/>
      <c r="H1425" s="10"/>
      <c r="I1425" s="11"/>
    </row>
    <row r="1426" spans="3:9" x14ac:dyDescent="0.25">
      <c r="C1426" s="9"/>
      <c r="D1426" s="9"/>
      <c r="E1426" s="9"/>
      <c r="F1426" s="9"/>
      <c r="G1426" s="9"/>
      <c r="H1426" s="10"/>
      <c r="I1426" s="11"/>
    </row>
    <row r="1427" spans="3:9" x14ac:dyDescent="0.25">
      <c r="C1427" s="9"/>
      <c r="D1427" s="9"/>
      <c r="E1427" s="9"/>
      <c r="F1427" s="9"/>
      <c r="G1427" s="9"/>
      <c r="H1427" s="10"/>
      <c r="I1427" s="11"/>
    </row>
    <row r="1428" spans="3:9" x14ac:dyDescent="0.25">
      <c r="C1428" s="9"/>
      <c r="D1428" s="9"/>
      <c r="E1428" s="9"/>
      <c r="F1428" s="9"/>
      <c r="G1428" s="9"/>
      <c r="H1428" s="10"/>
      <c r="I1428" s="11"/>
    </row>
    <row r="1429" spans="3:9" x14ac:dyDescent="0.25">
      <c r="C1429" s="9"/>
      <c r="D1429" s="9"/>
      <c r="E1429" s="9"/>
      <c r="F1429" s="9"/>
      <c r="G1429" s="9"/>
      <c r="H1429" s="10"/>
      <c r="I1429" s="11"/>
    </row>
    <row r="1430" spans="3:9" x14ac:dyDescent="0.25">
      <c r="C1430" s="9"/>
      <c r="D1430" s="9"/>
      <c r="E1430" s="9"/>
      <c r="F1430" s="9"/>
      <c r="G1430" s="9"/>
      <c r="H1430" s="10"/>
      <c r="I1430" s="11"/>
    </row>
    <row r="1431" spans="3:9" x14ac:dyDescent="0.25">
      <c r="C1431" s="9"/>
      <c r="D1431" s="9"/>
      <c r="E1431" s="9"/>
      <c r="F1431" s="9"/>
      <c r="G1431" s="9"/>
      <c r="H1431" s="10"/>
      <c r="I1431" s="11"/>
    </row>
    <row r="1432" spans="3:9" x14ac:dyDescent="0.25">
      <c r="C1432" s="9"/>
      <c r="D1432" s="9"/>
      <c r="E1432" s="9"/>
      <c r="F1432" s="9"/>
      <c r="G1432" s="9"/>
      <c r="H1432" s="10"/>
      <c r="I1432" s="11"/>
    </row>
    <row r="1433" spans="3:9" x14ac:dyDescent="0.25">
      <c r="C1433" s="9"/>
      <c r="D1433" s="9"/>
      <c r="E1433" s="9"/>
      <c r="F1433" s="9"/>
      <c r="G1433" s="9"/>
      <c r="H1433" s="10"/>
      <c r="I1433" s="11"/>
    </row>
    <row r="1434" spans="3:9" x14ac:dyDescent="0.25">
      <c r="C1434" s="9"/>
      <c r="D1434" s="9"/>
      <c r="E1434" s="9"/>
      <c r="F1434" s="9"/>
      <c r="G1434" s="9"/>
      <c r="H1434" s="10"/>
      <c r="I1434" s="11"/>
    </row>
    <row r="1435" spans="3:9" x14ac:dyDescent="0.25">
      <c r="C1435" s="9"/>
      <c r="D1435" s="9"/>
      <c r="E1435" s="9"/>
      <c r="F1435" s="9"/>
      <c r="G1435" s="9"/>
      <c r="H1435" s="10"/>
      <c r="I1435" s="11"/>
    </row>
    <row r="1436" spans="3:9" x14ac:dyDescent="0.25">
      <c r="C1436" s="9"/>
      <c r="D1436" s="9"/>
      <c r="E1436" s="9"/>
      <c r="F1436" s="9"/>
      <c r="G1436" s="9"/>
      <c r="H1436" s="10"/>
      <c r="I1436" s="11"/>
    </row>
    <row r="1437" spans="3:9" x14ac:dyDescent="0.25">
      <c r="C1437" s="9"/>
      <c r="D1437" s="9"/>
      <c r="E1437" s="9"/>
      <c r="F1437" s="9"/>
      <c r="G1437" s="9"/>
      <c r="H1437" s="10"/>
      <c r="I1437" s="11"/>
    </row>
    <row r="1438" spans="3:9" x14ac:dyDescent="0.25">
      <c r="C1438" s="9"/>
      <c r="D1438" s="9"/>
      <c r="E1438" s="9"/>
      <c r="F1438" s="9"/>
      <c r="G1438" s="9"/>
      <c r="H1438" s="10"/>
      <c r="I1438" s="11"/>
    </row>
    <row r="1439" spans="3:9" x14ac:dyDescent="0.25">
      <c r="C1439" s="9"/>
      <c r="D1439" s="9"/>
      <c r="E1439" s="9"/>
      <c r="F1439" s="9"/>
      <c r="G1439" s="9"/>
      <c r="H1439" s="10"/>
      <c r="I1439" s="11"/>
    </row>
    <row r="1440" spans="3:9" x14ac:dyDescent="0.25">
      <c r="C1440" s="9"/>
      <c r="D1440" s="9"/>
      <c r="E1440" s="9"/>
      <c r="F1440" s="9"/>
      <c r="G1440" s="9"/>
      <c r="H1440" s="10"/>
      <c r="I1440" s="11"/>
    </row>
    <row r="1441" spans="3:9" x14ac:dyDescent="0.25">
      <c r="C1441" s="9"/>
      <c r="D1441" s="9"/>
      <c r="E1441" s="9"/>
      <c r="F1441" s="9"/>
      <c r="G1441" s="9"/>
      <c r="H1441" s="10"/>
      <c r="I1441" s="11"/>
    </row>
    <row r="1442" spans="3:9" x14ac:dyDescent="0.25">
      <c r="C1442" s="9"/>
      <c r="D1442" s="9"/>
      <c r="E1442" s="9"/>
      <c r="F1442" s="9"/>
      <c r="G1442" s="9"/>
      <c r="H1442" s="10"/>
      <c r="I1442" s="11"/>
    </row>
    <row r="1443" spans="3:9" x14ac:dyDescent="0.25">
      <c r="C1443" s="9"/>
      <c r="D1443" s="9"/>
      <c r="E1443" s="9"/>
      <c r="F1443" s="9"/>
      <c r="G1443" s="9"/>
      <c r="H1443" s="10"/>
      <c r="I1443" s="11"/>
    </row>
    <row r="1444" spans="3:9" x14ac:dyDescent="0.25">
      <c r="C1444" s="9"/>
      <c r="D1444" s="9"/>
      <c r="E1444" s="9"/>
      <c r="F1444" s="9"/>
      <c r="G1444" s="9"/>
      <c r="H1444" s="10"/>
      <c r="I1444" s="11"/>
    </row>
    <row r="1445" spans="3:9" x14ac:dyDescent="0.25">
      <c r="C1445" s="9"/>
      <c r="D1445" s="9"/>
      <c r="E1445" s="9"/>
      <c r="F1445" s="9"/>
      <c r="G1445" s="9"/>
      <c r="H1445" s="10"/>
      <c r="I1445" s="11"/>
    </row>
    <row r="1446" spans="3:9" x14ac:dyDescent="0.25">
      <c r="C1446" s="9"/>
      <c r="D1446" s="9"/>
      <c r="E1446" s="9"/>
      <c r="F1446" s="9"/>
      <c r="G1446" s="9"/>
      <c r="H1446" s="10"/>
      <c r="I1446" s="11"/>
    </row>
    <row r="1447" spans="3:9" x14ac:dyDescent="0.25">
      <c r="C1447" s="9"/>
      <c r="D1447" s="9"/>
      <c r="E1447" s="9"/>
      <c r="F1447" s="9"/>
      <c r="G1447" s="9"/>
      <c r="H1447" s="10"/>
      <c r="I1447" s="11"/>
    </row>
    <row r="1448" spans="3:9" x14ac:dyDescent="0.25">
      <c r="C1448" s="9"/>
      <c r="D1448" s="9"/>
      <c r="E1448" s="9"/>
      <c r="F1448" s="9"/>
      <c r="G1448" s="9"/>
      <c r="H1448" s="10"/>
      <c r="I1448" s="11"/>
    </row>
    <row r="1449" spans="3:9" x14ac:dyDescent="0.25">
      <c r="C1449" s="9"/>
      <c r="D1449" s="9"/>
      <c r="E1449" s="9"/>
      <c r="F1449" s="9"/>
      <c r="G1449" s="9"/>
      <c r="H1449" s="10"/>
      <c r="I1449" s="11"/>
    </row>
    <row r="1450" spans="3:9" x14ac:dyDescent="0.25">
      <c r="C1450" s="9"/>
      <c r="D1450" s="9"/>
      <c r="E1450" s="9"/>
      <c r="F1450" s="9"/>
      <c r="G1450" s="9"/>
      <c r="H1450" s="10"/>
      <c r="I1450" s="11"/>
    </row>
    <row r="1451" spans="3:9" x14ac:dyDescent="0.25">
      <c r="C1451" s="9"/>
      <c r="D1451" s="9"/>
      <c r="E1451" s="9"/>
      <c r="F1451" s="9"/>
      <c r="G1451" s="9"/>
      <c r="H1451" s="10"/>
      <c r="I1451" s="11"/>
    </row>
    <row r="1452" spans="3:9" x14ac:dyDescent="0.25">
      <c r="C1452" s="9"/>
      <c r="D1452" s="9"/>
      <c r="E1452" s="9"/>
      <c r="F1452" s="9"/>
      <c r="G1452" s="9"/>
      <c r="H1452" s="10"/>
      <c r="I1452" s="11"/>
    </row>
    <row r="1453" spans="3:9" x14ac:dyDescent="0.25">
      <c r="C1453" s="9"/>
      <c r="D1453" s="9"/>
      <c r="E1453" s="9"/>
      <c r="F1453" s="9"/>
      <c r="G1453" s="9"/>
      <c r="H1453" s="10"/>
      <c r="I1453" s="11"/>
    </row>
    <row r="1454" spans="3:9" x14ac:dyDescent="0.25">
      <c r="C1454" s="9"/>
      <c r="D1454" s="9"/>
      <c r="E1454" s="9"/>
      <c r="F1454" s="9"/>
      <c r="G1454" s="9"/>
      <c r="H1454" s="10"/>
      <c r="I1454" s="11"/>
    </row>
    <row r="1455" spans="3:9" x14ac:dyDescent="0.25">
      <c r="C1455" s="9"/>
      <c r="D1455" s="9"/>
      <c r="E1455" s="9"/>
      <c r="F1455" s="9"/>
      <c r="G1455" s="9"/>
      <c r="H1455" s="10"/>
      <c r="I1455" s="11"/>
    </row>
    <row r="1456" spans="3:9" x14ac:dyDescent="0.25">
      <c r="C1456" s="9"/>
      <c r="D1456" s="9"/>
      <c r="E1456" s="9"/>
      <c r="F1456" s="9"/>
      <c r="G1456" s="9"/>
      <c r="H1456" s="10"/>
      <c r="I1456" s="11"/>
    </row>
    <row r="1457" spans="3:9" x14ac:dyDescent="0.25">
      <c r="C1457" s="9"/>
      <c r="D1457" s="9"/>
      <c r="E1457" s="9"/>
      <c r="F1457" s="9"/>
      <c r="G1457" s="9"/>
      <c r="H1457" s="10"/>
      <c r="I1457" s="11"/>
    </row>
    <row r="1458" spans="3:9" x14ac:dyDescent="0.25">
      <c r="C1458" s="9"/>
      <c r="D1458" s="9"/>
      <c r="E1458" s="9"/>
      <c r="F1458" s="9"/>
      <c r="G1458" s="9"/>
      <c r="H1458" s="10"/>
      <c r="I1458" s="11"/>
    </row>
    <row r="1459" spans="3:9" x14ac:dyDescent="0.25">
      <c r="C1459" s="9"/>
      <c r="D1459" s="9"/>
      <c r="E1459" s="9"/>
      <c r="F1459" s="9"/>
      <c r="G1459" s="9"/>
      <c r="H1459" s="10"/>
      <c r="I1459" s="11"/>
    </row>
    <row r="1460" spans="3:9" x14ac:dyDescent="0.25">
      <c r="C1460" s="9"/>
      <c r="D1460" s="9"/>
      <c r="E1460" s="9"/>
      <c r="F1460" s="9"/>
      <c r="G1460" s="9"/>
      <c r="H1460" s="10"/>
      <c r="I1460" s="11"/>
    </row>
    <row r="1461" spans="3:9" x14ac:dyDescent="0.25">
      <c r="C1461" s="9"/>
      <c r="D1461" s="9"/>
      <c r="E1461" s="9"/>
      <c r="F1461" s="9"/>
      <c r="G1461" s="9"/>
      <c r="H1461" s="10"/>
      <c r="I1461" s="11"/>
    </row>
    <row r="1462" spans="3:9" x14ac:dyDescent="0.25">
      <c r="C1462" s="9"/>
      <c r="D1462" s="9"/>
      <c r="E1462" s="9"/>
      <c r="F1462" s="9"/>
      <c r="G1462" s="9"/>
      <c r="H1462" s="10"/>
      <c r="I1462" s="11"/>
    </row>
    <row r="1463" spans="3:9" x14ac:dyDescent="0.25">
      <c r="C1463" s="9"/>
      <c r="D1463" s="9"/>
      <c r="E1463" s="9"/>
      <c r="F1463" s="9"/>
      <c r="G1463" s="9"/>
      <c r="H1463" s="10"/>
      <c r="I1463" s="11"/>
    </row>
    <row r="1464" spans="3:9" x14ac:dyDescent="0.25">
      <c r="C1464" s="9"/>
      <c r="D1464" s="9"/>
      <c r="E1464" s="9"/>
      <c r="F1464" s="9"/>
      <c r="G1464" s="9"/>
      <c r="H1464" s="10"/>
      <c r="I1464" s="11"/>
    </row>
    <row r="1465" spans="3:9" x14ac:dyDescent="0.25">
      <c r="C1465" s="9"/>
      <c r="D1465" s="9"/>
      <c r="E1465" s="9"/>
      <c r="F1465" s="9"/>
      <c r="G1465" s="9"/>
      <c r="H1465" s="10"/>
      <c r="I1465" s="11"/>
    </row>
    <row r="1466" spans="3:9" x14ac:dyDescent="0.25">
      <c r="C1466" s="9"/>
      <c r="D1466" s="9"/>
      <c r="E1466" s="9"/>
      <c r="F1466" s="9"/>
      <c r="G1466" s="9"/>
      <c r="H1466" s="10"/>
      <c r="I1466" s="11"/>
    </row>
    <row r="1467" spans="3:9" x14ac:dyDescent="0.25">
      <c r="C1467" s="9"/>
      <c r="D1467" s="9"/>
      <c r="E1467" s="9"/>
      <c r="F1467" s="9"/>
      <c r="G1467" s="9"/>
      <c r="H1467" s="10"/>
      <c r="I1467" s="11"/>
    </row>
    <row r="1468" spans="3:9" x14ac:dyDescent="0.25">
      <c r="C1468" s="9"/>
      <c r="D1468" s="9"/>
      <c r="E1468" s="9"/>
      <c r="F1468" s="9"/>
      <c r="G1468" s="9"/>
      <c r="H1468" s="10"/>
      <c r="I1468" s="11"/>
    </row>
    <row r="1469" spans="3:9" x14ac:dyDescent="0.25">
      <c r="C1469" s="9"/>
      <c r="D1469" s="9"/>
      <c r="E1469" s="9"/>
      <c r="F1469" s="9"/>
      <c r="G1469" s="9"/>
      <c r="H1469" s="10"/>
      <c r="I1469" s="11"/>
    </row>
    <row r="1470" spans="3:9" x14ac:dyDescent="0.25">
      <c r="C1470" s="9"/>
      <c r="D1470" s="9"/>
      <c r="E1470" s="9"/>
      <c r="F1470" s="9"/>
      <c r="G1470" s="9"/>
      <c r="H1470" s="10"/>
      <c r="I1470" s="11"/>
    </row>
    <row r="1471" spans="3:9" x14ac:dyDescent="0.25">
      <c r="C1471" s="9"/>
      <c r="D1471" s="9"/>
      <c r="E1471" s="9"/>
      <c r="F1471" s="9"/>
      <c r="G1471" s="9"/>
      <c r="H1471" s="10"/>
      <c r="I1471" s="11"/>
    </row>
    <row r="1472" spans="3:9" x14ac:dyDescent="0.25">
      <c r="C1472" s="9"/>
      <c r="D1472" s="9"/>
      <c r="E1472" s="9"/>
      <c r="F1472" s="9"/>
      <c r="G1472" s="9"/>
      <c r="H1472" s="10"/>
      <c r="I1472" s="11"/>
    </row>
    <row r="1473" spans="3:9" x14ac:dyDescent="0.25">
      <c r="C1473" s="9"/>
      <c r="D1473" s="9"/>
      <c r="E1473" s="9"/>
      <c r="F1473" s="9"/>
      <c r="G1473" s="9"/>
      <c r="H1473" s="10"/>
      <c r="I1473" s="11"/>
    </row>
    <row r="1474" spans="3:9" x14ac:dyDescent="0.25">
      <c r="C1474" s="9"/>
      <c r="D1474" s="9"/>
      <c r="E1474" s="9"/>
      <c r="F1474" s="9"/>
      <c r="G1474" s="9"/>
      <c r="H1474" s="10"/>
      <c r="I1474" s="11"/>
    </row>
    <row r="1475" spans="3:9" x14ac:dyDescent="0.25">
      <c r="C1475" s="9"/>
      <c r="D1475" s="9"/>
      <c r="E1475" s="9"/>
      <c r="F1475" s="9"/>
      <c r="G1475" s="9"/>
      <c r="H1475" s="10"/>
      <c r="I1475" s="11"/>
    </row>
    <row r="1476" spans="3:9" x14ac:dyDescent="0.25">
      <c r="C1476" s="9"/>
      <c r="D1476" s="9"/>
      <c r="E1476" s="9"/>
      <c r="F1476" s="9"/>
      <c r="G1476" s="9"/>
      <c r="H1476" s="10"/>
      <c r="I1476" s="11"/>
    </row>
    <row r="1477" spans="3:9" x14ac:dyDescent="0.25">
      <c r="C1477" s="9"/>
      <c r="D1477" s="9"/>
      <c r="E1477" s="9"/>
      <c r="F1477" s="9"/>
      <c r="G1477" s="9"/>
      <c r="H1477" s="10"/>
      <c r="I1477" s="11"/>
    </row>
    <row r="1478" spans="3:9" x14ac:dyDescent="0.25">
      <c r="C1478" s="9"/>
      <c r="D1478" s="9"/>
      <c r="E1478" s="9"/>
      <c r="F1478" s="9"/>
      <c r="G1478" s="9"/>
      <c r="H1478" s="10"/>
      <c r="I1478" s="11"/>
    </row>
    <row r="1479" spans="3:9" x14ac:dyDescent="0.25">
      <c r="C1479" s="9"/>
      <c r="D1479" s="9"/>
      <c r="E1479" s="9"/>
      <c r="F1479" s="9"/>
      <c r="G1479" s="9"/>
      <c r="H1479" s="10"/>
      <c r="I1479" s="11"/>
    </row>
    <row r="1480" spans="3:9" x14ac:dyDescent="0.25">
      <c r="C1480" s="9"/>
      <c r="D1480" s="9"/>
      <c r="E1480" s="9"/>
      <c r="F1480" s="9"/>
      <c r="G1480" s="9"/>
      <c r="H1480" s="10"/>
      <c r="I1480" s="11"/>
    </row>
    <row r="1481" spans="3:9" x14ac:dyDescent="0.25">
      <c r="C1481" s="9"/>
      <c r="D1481" s="9"/>
      <c r="E1481" s="9"/>
      <c r="F1481" s="9"/>
      <c r="G1481" s="9"/>
      <c r="H1481" s="10"/>
      <c r="I1481" s="11"/>
    </row>
    <row r="1482" spans="3:9" x14ac:dyDescent="0.25">
      <c r="C1482" s="9"/>
      <c r="D1482" s="9"/>
      <c r="E1482" s="9"/>
      <c r="F1482" s="9"/>
      <c r="G1482" s="9"/>
      <c r="H1482" s="10"/>
      <c r="I1482" s="11"/>
    </row>
    <row r="1483" spans="3:9" x14ac:dyDescent="0.25">
      <c r="C1483" s="9"/>
      <c r="D1483" s="9"/>
      <c r="E1483" s="9"/>
      <c r="F1483" s="9"/>
      <c r="G1483" s="9"/>
      <c r="H1483" s="10"/>
      <c r="I1483" s="11"/>
    </row>
    <row r="1484" spans="3:9" x14ac:dyDescent="0.25">
      <c r="C1484" s="9"/>
      <c r="D1484" s="9"/>
      <c r="E1484" s="9"/>
      <c r="F1484" s="9"/>
      <c r="G1484" s="9"/>
      <c r="H1484" s="10"/>
      <c r="I1484" s="11"/>
    </row>
    <row r="1485" spans="3:9" x14ac:dyDescent="0.25">
      <c r="C1485" s="9"/>
      <c r="D1485" s="9"/>
      <c r="E1485" s="9"/>
      <c r="F1485" s="9"/>
      <c r="G1485" s="9"/>
      <c r="H1485" s="10"/>
      <c r="I1485" s="11"/>
    </row>
    <row r="1486" spans="3:9" x14ac:dyDescent="0.25">
      <c r="C1486" s="9"/>
      <c r="D1486" s="9"/>
      <c r="E1486" s="9"/>
      <c r="F1486" s="9"/>
      <c r="G1486" s="9"/>
      <c r="H1486" s="10"/>
      <c r="I1486" s="11"/>
    </row>
    <row r="1487" spans="3:9" x14ac:dyDescent="0.25">
      <c r="C1487" s="9"/>
      <c r="D1487" s="9"/>
      <c r="E1487" s="9"/>
      <c r="F1487" s="9"/>
      <c r="G1487" s="9"/>
      <c r="H1487" s="10"/>
      <c r="I1487" s="11"/>
    </row>
    <row r="1488" spans="3:9" x14ac:dyDescent="0.25">
      <c r="C1488" s="9"/>
      <c r="D1488" s="9"/>
      <c r="E1488" s="9"/>
      <c r="F1488" s="9"/>
      <c r="G1488" s="9"/>
      <c r="H1488" s="10"/>
      <c r="I1488" s="11"/>
    </row>
    <row r="1489" spans="3:9" x14ac:dyDescent="0.25">
      <c r="C1489" s="9"/>
      <c r="D1489" s="9"/>
      <c r="E1489" s="9"/>
      <c r="F1489" s="9"/>
      <c r="G1489" s="9"/>
      <c r="H1489" s="10"/>
      <c r="I1489" s="11"/>
    </row>
    <row r="1490" spans="3:9" x14ac:dyDescent="0.25">
      <c r="C1490" s="9"/>
      <c r="D1490" s="9"/>
      <c r="E1490" s="9"/>
      <c r="F1490" s="9"/>
      <c r="G1490" s="9"/>
      <c r="H1490" s="10"/>
      <c r="I1490" s="11"/>
    </row>
    <row r="1491" spans="3:9" x14ac:dyDescent="0.25">
      <c r="C1491" s="9"/>
      <c r="D1491" s="9"/>
      <c r="E1491" s="9"/>
      <c r="F1491" s="9"/>
      <c r="G1491" s="9"/>
      <c r="H1491" s="10"/>
      <c r="I1491" s="11"/>
    </row>
    <row r="1492" spans="3:9" x14ac:dyDescent="0.25">
      <c r="C1492" s="9"/>
      <c r="D1492" s="9"/>
      <c r="E1492" s="9"/>
      <c r="F1492" s="9"/>
      <c r="G1492" s="9"/>
      <c r="H1492" s="10"/>
      <c r="I1492" s="11"/>
    </row>
    <row r="1493" spans="3:9" x14ac:dyDescent="0.25">
      <c r="C1493" s="9"/>
      <c r="D1493" s="9"/>
      <c r="E1493" s="9"/>
      <c r="F1493" s="9"/>
      <c r="G1493" s="9"/>
      <c r="H1493" s="10"/>
      <c r="I1493" s="11"/>
    </row>
    <row r="1494" spans="3:9" x14ac:dyDescent="0.25">
      <c r="C1494" s="9"/>
      <c r="D1494" s="9"/>
      <c r="E1494" s="9"/>
      <c r="F1494" s="9"/>
      <c r="G1494" s="9"/>
      <c r="H1494" s="10"/>
      <c r="I1494" s="11"/>
    </row>
    <row r="1495" spans="3:9" x14ac:dyDescent="0.25">
      <c r="C1495" s="9"/>
      <c r="D1495" s="9"/>
      <c r="E1495" s="9"/>
      <c r="F1495" s="9"/>
      <c r="G1495" s="9"/>
      <c r="H1495" s="10"/>
      <c r="I1495" s="11"/>
    </row>
    <row r="1496" spans="3:9" x14ac:dyDescent="0.25">
      <c r="C1496" s="9"/>
      <c r="D1496" s="9"/>
      <c r="E1496" s="9"/>
      <c r="F1496" s="9"/>
      <c r="G1496" s="9"/>
      <c r="H1496" s="10"/>
      <c r="I1496" s="11"/>
    </row>
    <row r="1497" spans="3:9" x14ac:dyDescent="0.25">
      <c r="C1497" s="9"/>
      <c r="D1497" s="9"/>
      <c r="E1497" s="9"/>
      <c r="F1497" s="9"/>
      <c r="G1497" s="9"/>
      <c r="H1497" s="10"/>
      <c r="I1497" s="11"/>
    </row>
    <row r="1498" spans="3:9" x14ac:dyDescent="0.25">
      <c r="C1498" s="9"/>
      <c r="D1498" s="9"/>
      <c r="E1498" s="9"/>
      <c r="F1498" s="9"/>
      <c r="G1498" s="9"/>
      <c r="H1498" s="10"/>
      <c r="I1498" s="11"/>
    </row>
    <row r="1499" spans="3:9" x14ac:dyDescent="0.25">
      <c r="C1499" s="9"/>
      <c r="D1499" s="9"/>
      <c r="E1499" s="9"/>
      <c r="F1499" s="9"/>
      <c r="G1499" s="9"/>
      <c r="H1499" s="10"/>
      <c r="I1499" s="11"/>
    </row>
    <row r="1500" spans="3:9" x14ac:dyDescent="0.25">
      <c r="C1500" s="9"/>
      <c r="D1500" s="9"/>
      <c r="E1500" s="9"/>
      <c r="F1500" s="9"/>
      <c r="G1500" s="9"/>
      <c r="H1500" s="10"/>
      <c r="I1500" s="11"/>
    </row>
    <row r="1501" spans="3:9" x14ac:dyDescent="0.25">
      <c r="C1501" s="9"/>
      <c r="D1501" s="9"/>
      <c r="E1501" s="9"/>
      <c r="F1501" s="9"/>
      <c r="G1501" s="9"/>
      <c r="H1501" s="10"/>
      <c r="I1501" s="11"/>
    </row>
    <row r="1502" spans="3:9" x14ac:dyDescent="0.25">
      <c r="C1502" s="9"/>
      <c r="D1502" s="9"/>
      <c r="E1502" s="9"/>
      <c r="F1502" s="9"/>
      <c r="G1502" s="9"/>
      <c r="H1502" s="10"/>
      <c r="I1502" s="11"/>
    </row>
    <row r="1503" spans="3:9" x14ac:dyDescent="0.25">
      <c r="C1503" s="9"/>
      <c r="D1503" s="9"/>
      <c r="E1503" s="9"/>
      <c r="F1503" s="9"/>
      <c r="G1503" s="9"/>
      <c r="H1503" s="10"/>
      <c r="I1503" s="11"/>
    </row>
    <row r="1504" spans="3:9" x14ac:dyDescent="0.25">
      <c r="C1504" s="9"/>
      <c r="D1504" s="9"/>
      <c r="E1504" s="9"/>
      <c r="F1504" s="9"/>
      <c r="G1504" s="9"/>
      <c r="H1504" s="10"/>
      <c r="I1504" s="11"/>
    </row>
    <row r="1505" spans="3:9" x14ac:dyDescent="0.25">
      <c r="C1505" s="9"/>
      <c r="D1505" s="9"/>
      <c r="E1505" s="9"/>
      <c r="F1505" s="9"/>
      <c r="G1505" s="9"/>
      <c r="H1505" s="10"/>
      <c r="I1505" s="11"/>
    </row>
    <row r="1506" spans="3:9" x14ac:dyDescent="0.25">
      <c r="C1506" s="9"/>
      <c r="D1506" s="9"/>
      <c r="E1506" s="9"/>
      <c r="F1506" s="9"/>
      <c r="G1506" s="9"/>
      <c r="H1506" s="10"/>
      <c r="I1506" s="11"/>
    </row>
    <row r="1507" spans="3:9" x14ac:dyDescent="0.25">
      <c r="C1507" s="9"/>
      <c r="D1507" s="9"/>
      <c r="E1507" s="9"/>
      <c r="F1507" s="9"/>
      <c r="G1507" s="9"/>
      <c r="H1507" s="10"/>
      <c r="I1507" s="11"/>
    </row>
    <row r="1508" spans="3:9" x14ac:dyDescent="0.25">
      <c r="C1508" s="9"/>
      <c r="D1508" s="9"/>
      <c r="E1508" s="9"/>
      <c r="F1508" s="9"/>
      <c r="G1508" s="9"/>
      <c r="H1508" s="10"/>
      <c r="I1508" s="11"/>
    </row>
    <row r="1509" spans="3:9" x14ac:dyDescent="0.25">
      <c r="C1509" s="9"/>
      <c r="D1509" s="9"/>
      <c r="E1509" s="9"/>
      <c r="F1509" s="9"/>
      <c r="G1509" s="9"/>
      <c r="H1509" s="10"/>
      <c r="I1509" s="11"/>
    </row>
    <row r="1510" spans="3:9" x14ac:dyDescent="0.25">
      <c r="C1510" s="9"/>
      <c r="D1510" s="9"/>
      <c r="E1510" s="9"/>
      <c r="F1510" s="9"/>
      <c r="G1510" s="9"/>
      <c r="H1510" s="10"/>
      <c r="I1510" s="11"/>
    </row>
    <row r="1511" spans="3:9" x14ac:dyDescent="0.25">
      <c r="C1511" s="9"/>
      <c r="D1511" s="9"/>
      <c r="E1511" s="9"/>
      <c r="F1511" s="9"/>
      <c r="G1511" s="9"/>
      <c r="H1511" s="10"/>
      <c r="I1511" s="11"/>
    </row>
    <row r="1512" spans="3:9" x14ac:dyDescent="0.25">
      <c r="C1512" s="9"/>
      <c r="D1512" s="9"/>
      <c r="E1512" s="9"/>
      <c r="F1512" s="9"/>
      <c r="G1512" s="9"/>
      <c r="H1512" s="10"/>
      <c r="I1512" s="11"/>
    </row>
    <row r="1513" spans="3:9" x14ac:dyDescent="0.25">
      <c r="C1513" s="9"/>
      <c r="D1513" s="9"/>
      <c r="E1513" s="9"/>
      <c r="F1513" s="9"/>
      <c r="G1513" s="9"/>
      <c r="H1513" s="10"/>
      <c r="I1513" s="11"/>
    </row>
    <row r="1514" spans="3:9" x14ac:dyDescent="0.25">
      <c r="C1514" s="9"/>
      <c r="D1514" s="9"/>
      <c r="E1514" s="9"/>
      <c r="F1514" s="9"/>
      <c r="G1514" s="9"/>
      <c r="H1514" s="10"/>
      <c r="I1514" s="11"/>
    </row>
    <row r="1515" spans="3:9" x14ac:dyDescent="0.25">
      <c r="C1515" s="9"/>
      <c r="D1515" s="9"/>
      <c r="E1515" s="9"/>
      <c r="F1515" s="9"/>
      <c r="G1515" s="9"/>
      <c r="H1515" s="10"/>
      <c r="I1515" s="11"/>
    </row>
    <row r="1516" spans="3:9" x14ac:dyDescent="0.25">
      <c r="C1516" s="9"/>
      <c r="D1516" s="9"/>
      <c r="E1516" s="9"/>
      <c r="F1516" s="9"/>
      <c r="G1516" s="9"/>
      <c r="H1516" s="10"/>
      <c r="I1516" s="11"/>
    </row>
    <row r="1517" spans="3:9" x14ac:dyDescent="0.25">
      <c r="C1517" s="9"/>
      <c r="D1517" s="9"/>
      <c r="E1517" s="9"/>
      <c r="F1517" s="9"/>
      <c r="G1517" s="9"/>
      <c r="H1517" s="10"/>
      <c r="I1517" s="11"/>
    </row>
    <row r="1518" spans="3:9" x14ac:dyDescent="0.25">
      <c r="C1518" s="9"/>
      <c r="D1518" s="9"/>
      <c r="E1518" s="9"/>
      <c r="F1518" s="9"/>
      <c r="G1518" s="9"/>
      <c r="H1518" s="10"/>
      <c r="I1518" s="11"/>
    </row>
    <row r="1519" spans="3:9" x14ac:dyDescent="0.25">
      <c r="C1519" s="9"/>
      <c r="D1519" s="9"/>
      <c r="E1519" s="9"/>
      <c r="F1519" s="9"/>
      <c r="G1519" s="9"/>
      <c r="H1519" s="10"/>
      <c r="I1519" s="11"/>
    </row>
    <row r="1520" spans="3:9" x14ac:dyDescent="0.25">
      <c r="C1520" s="9"/>
      <c r="D1520" s="9"/>
      <c r="E1520" s="9"/>
      <c r="F1520" s="9"/>
      <c r="G1520" s="9"/>
      <c r="H1520" s="10"/>
      <c r="I1520" s="11"/>
    </row>
    <row r="1521" spans="3:9" x14ac:dyDescent="0.25">
      <c r="C1521" s="9"/>
      <c r="D1521" s="9"/>
      <c r="E1521" s="9"/>
      <c r="F1521" s="9"/>
      <c r="G1521" s="9"/>
      <c r="H1521" s="10"/>
      <c r="I1521" s="11"/>
    </row>
    <row r="1522" spans="3:9" x14ac:dyDescent="0.25">
      <c r="C1522" s="9"/>
      <c r="D1522" s="9"/>
      <c r="E1522" s="9"/>
      <c r="F1522" s="9"/>
      <c r="G1522" s="9"/>
      <c r="H1522" s="10"/>
      <c r="I1522" s="11"/>
    </row>
    <row r="1523" spans="3:9" x14ac:dyDescent="0.25">
      <c r="C1523" s="9"/>
      <c r="D1523" s="9"/>
      <c r="E1523" s="9"/>
      <c r="F1523" s="9"/>
      <c r="G1523" s="9"/>
      <c r="H1523" s="10"/>
      <c r="I1523" s="11"/>
    </row>
    <row r="1524" spans="3:9" x14ac:dyDescent="0.25">
      <c r="C1524" s="9"/>
      <c r="D1524" s="9"/>
      <c r="E1524" s="9"/>
      <c r="F1524" s="9"/>
      <c r="G1524" s="9"/>
      <c r="H1524" s="10"/>
      <c r="I1524" s="11"/>
    </row>
    <row r="1525" spans="3:9" x14ac:dyDescent="0.25">
      <c r="C1525" s="9"/>
      <c r="D1525" s="9"/>
      <c r="E1525" s="9"/>
      <c r="F1525" s="9"/>
      <c r="G1525" s="9"/>
      <c r="H1525" s="10"/>
      <c r="I1525" s="11"/>
    </row>
    <row r="1526" spans="3:9" x14ac:dyDescent="0.25">
      <c r="C1526" s="9"/>
      <c r="D1526" s="9"/>
      <c r="E1526" s="9"/>
      <c r="F1526" s="9"/>
      <c r="G1526" s="9"/>
      <c r="H1526" s="10"/>
      <c r="I1526" s="11"/>
    </row>
    <row r="1527" spans="3:9" x14ac:dyDescent="0.25">
      <c r="C1527" s="9"/>
      <c r="D1527" s="9"/>
      <c r="E1527" s="9"/>
      <c r="F1527" s="9"/>
      <c r="G1527" s="9"/>
      <c r="H1527" s="10"/>
      <c r="I1527" s="11"/>
    </row>
    <row r="1528" spans="3:9" x14ac:dyDescent="0.25">
      <c r="C1528" s="9"/>
      <c r="D1528" s="9"/>
      <c r="E1528" s="9"/>
      <c r="F1528" s="9"/>
      <c r="G1528" s="9"/>
      <c r="H1528" s="10"/>
      <c r="I1528" s="11"/>
    </row>
    <row r="1529" spans="3:9" x14ac:dyDescent="0.25">
      <c r="C1529" s="9"/>
      <c r="D1529" s="9"/>
      <c r="E1529" s="9"/>
      <c r="F1529" s="9"/>
      <c r="G1529" s="9"/>
      <c r="H1529" s="10"/>
      <c r="I1529" s="11"/>
    </row>
    <row r="1530" spans="3:9" x14ac:dyDescent="0.25">
      <c r="C1530" s="9"/>
      <c r="D1530" s="9"/>
      <c r="E1530" s="9"/>
      <c r="F1530" s="9"/>
      <c r="G1530" s="9"/>
      <c r="H1530" s="10"/>
      <c r="I1530" s="11"/>
    </row>
    <row r="1531" spans="3:9" x14ac:dyDescent="0.25">
      <c r="C1531" s="9"/>
      <c r="D1531" s="9"/>
      <c r="E1531" s="9"/>
      <c r="F1531" s="9"/>
      <c r="G1531" s="9"/>
      <c r="H1531" s="10"/>
      <c r="I1531" s="11"/>
    </row>
    <row r="1532" spans="3:9" x14ac:dyDescent="0.25">
      <c r="C1532" s="9"/>
      <c r="D1532" s="9"/>
      <c r="E1532" s="9"/>
      <c r="F1532" s="9"/>
      <c r="G1532" s="9"/>
      <c r="H1532" s="10"/>
      <c r="I1532" s="11"/>
    </row>
    <row r="1533" spans="3:9" x14ac:dyDescent="0.25">
      <c r="C1533" s="9"/>
      <c r="D1533" s="9"/>
      <c r="E1533" s="9"/>
      <c r="F1533" s="9"/>
      <c r="G1533" s="9"/>
      <c r="H1533" s="10"/>
      <c r="I1533" s="11"/>
    </row>
    <row r="1534" spans="3:9" x14ac:dyDescent="0.25">
      <c r="C1534" s="9"/>
      <c r="D1534" s="9"/>
      <c r="E1534" s="9"/>
      <c r="F1534" s="9"/>
      <c r="G1534" s="9"/>
      <c r="H1534" s="10"/>
      <c r="I1534" s="11"/>
    </row>
    <row r="1535" spans="3:9" x14ac:dyDescent="0.25">
      <c r="C1535" s="9"/>
      <c r="D1535" s="9"/>
      <c r="E1535" s="9"/>
      <c r="F1535" s="9"/>
      <c r="G1535" s="9"/>
      <c r="H1535" s="10"/>
      <c r="I1535" s="11"/>
    </row>
    <row r="1536" spans="3:9" x14ac:dyDescent="0.25">
      <c r="C1536" s="9"/>
      <c r="D1536" s="9"/>
      <c r="E1536" s="9"/>
      <c r="F1536" s="9"/>
      <c r="G1536" s="9"/>
      <c r="H1536" s="10"/>
      <c r="I1536" s="11"/>
    </row>
    <row r="1537" spans="3:9" x14ac:dyDescent="0.25">
      <c r="C1537" s="9"/>
      <c r="D1537" s="9"/>
      <c r="E1537" s="9"/>
      <c r="F1537" s="9"/>
      <c r="G1537" s="9"/>
      <c r="H1537" s="10"/>
      <c r="I1537" s="11"/>
    </row>
    <row r="1538" spans="3:9" x14ac:dyDescent="0.25">
      <c r="C1538" s="9"/>
      <c r="D1538" s="9"/>
      <c r="E1538" s="9"/>
      <c r="F1538" s="9"/>
      <c r="G1538" s="9"/>
      <c r="H1538" s="10"/>
      <c r="I1538" s="11"/>
    </row>
    <row r="1539" spans="3:9" x14ac:dyDescent="0.25">
      <c r="C1539" s="9"/>
      <c r="D1539" s="9"/>
      <c r="E1539" s="9"/>
      <c r="F1539" s="9"/>
      <c r="G1539" s="9"/>
      <c r="H1539" s="10"/>
      <c r="I1539" s="11"/>
    </row>
    <row r="1540" spans="3:9" x14ac:dyDescent="0.25">
      <c r="C1540" s="9"/>
      <c r="D1540" s="9"/>
      <c r="E1540" s="9"/>
      <c r="F1540" s="9"/>
      <c r="G1540" s="9"/>
      <c r="H1540" s="10"/>
      <c r="I1540" s="11"/>
    </row>
    <row r="1541" spans="3:9" x14ac:dyDescent="0.25">
      <c r="C1541" s="9"/>
      <c r="D1541" s="9"/>
      <c r="E1541" s="9"/>
      <c r="F1541" s="9"/>
      <c r="G1541" s="9"/>
      <c r="H1541" s="10"/>
      <c r="I1541" s="11"/>
    </row>
    <row r="1542" spans="3:9" x14ac:dyDescent="0.25">
      <c r="C1542" s="9"/>
      <c r="D1542" s="9"/>
      <c r="E1542" s="9"/>
      <c r="F1542" s="9"/>
      <c r="G1542" s="9"/>
      <c r="H1542" s="10"/>
      <c r="I1542" s="11"/>
    </row>
    <row r="1543" spans="3:9" x14ac:dyDescent="0.25">
      <c r="C1543" s="9"/>
      <c r="D1543" s="9"/>
      <c r="E1543" s="9"/>
      <c r="F1543" s="9"/>
      <c r="G1543" s="9"/>
      <c r="H1543" s="10"/>
      <c r="I1543" s="11"/>
    </row>
    <row r="1544" spans="3:9" x14ac:dyDescent="0.25">
      <c r="C1544" s="9"/>
      <c r="D1544" s="9"/>
      <c r="E1544" s="9"/>
      <c r="F1544" s="9"/>
      <c r="G1544" s="9"/>
      <c r="H1544" s="10"/>
      <c r="I1544" s="11"/>
    </row>
    <row r="1545" spans="3:9" x14ac:dyDescent="0.25">
      <c r="C1545" s="9"/>
      <c r="D1545" s="9"/>
      <c r="E1545" s="9"/>
      <c r="F1545" s="9"/>
      <c r="G1545" s="9"/>
      <c r="H1545" s="10"/>
      <c r="I1545" s="11"/>
    </row>
    <row r="1546" spans="3:9" x14ac:dyDescent="0.25">
      <c r="C1546" s="9"/>
      <c r="D1546" s="9"/>
      <c r="E1546" s="9"/>
      <c r="F1546" s="9"/>
      <c r="G1546" s="9"/>
      <c r="H1546" s="10"/>
      <c r="I1546" s="11"/>
    </row>
    <row r="1547" spans="3:9" x14ac:dyDescent="0.25">
      <c r="C1547" s="9"/>
      <c r="D1547" s="9"/>
      <c r="E1547" s="9"/>
      <c r="F1547" s="9"/>
      <c r="G1547" s="9"/>
      <c r="H1547" s="10"/>
      <c r="I1547" s="11"/>
    </row>
    <row r="1548" spans="3:9" x14ac:dyDescent="0.25">
      <c r="C1548" s="9"/>
      <c r="D1548" s="9"/>
      <c r="E1548" s="9"/>
      <c r="F1548" s="9"/>
      <c r="G1548" s="9"/>
      <c r="H1548" s="10"/>
      <c r="I1548" s="11"/>
    </row>
    <row r="1549" spans="3:9" x14ac:dyDescent="0.25">
      <c r="C1549" s="9"/>
      <c r="D1549" s="9"/>
      <c r="E1549" s="9"/>
      <c r="F1549" s="9"/>
      <c r="G1549" s="9"/>
      <c r="H1549" s="10"/>
      <c r="I1549" s="11"/>
    </row>
    <row r="1550" spans="3:9" x14ac:dyDescent="0.25">
      <c r="C1550" s="9"/>
      <c r="D1550" s="9"/>
      <c r="E1550" s="9"/>
      <c r="F1550" s="9"/>
      <c r="G1550" s="9"/>
      <c r="H1550" s="10"/>
      <c r="I1550" s="11"/>
    </row>
    <row r="1551" spans="3:9" x14ac:dyDescent="0.25">
      <c r="C1551" s="9"/>
      <c r="D1551" s="9"/>
      <c r="E1551" s="9"/>
      <c r="F1551" s="9"/>
      <c r="G1551" s="9"/>
      <c r="H1551" s="10"/>
      <c r="I1551" s="11"/>
    </row>
    <row r="1552" spans="3:9" x14ac:dyDescent="0.25">
      <c r="C1552" s="9"/>
      <c r="D1552" s="9"/>
      <c r="E1552" s="9"/>
      <c r="F1552" s="9"/>
      <c r="G1552" s="9"/>
      <c r="H1552" s="10"/>
      <c r="I1552" s="11"/>
    </row>
    <row r="1553" spans="3:9" x14ac:dyDescent="0.25">
      <c r="C1553" s="9"/>
      <c r="D1553" s="9"/>
      <c r="E1553" s="9"/>
      <c r="F1553" s="9"/>
      <c r="G1553" s="9"/>
      <c r="H1553" s="10"/>
      <c r="I1553" s="11"/>
    </row>
    <row r="1554" spans="3:9" x14ac:dyDescent="0.25">
      <c r="C1554" s="9"/>
      <c r="D1554" s="9"/>
      <c r="E1554" s="9"/>
      <c r="F1554" s="9"/>
      <c r="G1554" s="9"/>
      <c r="H1554" s="10"/>
      <c r="I1554" s="11"/>
    </row>
    <row r="1555" spans="3:9" x14ac:dyDescent="0.25">
      <c r="C1555" s="9"/>
      <c r="D1555" s="9"/>
      <c r="E1555" s="9"/>
      <c r="F1555" s="9"/>
      <c r="G1555" s="9"/>
      <c r="H1555" s="10"/>
      <c r="I1555" s="11"/>
    </row>
    <row r="1556" spans="3:9" x14ac:dyDescent="0.25">
      <c r="C1556" s="9"/>
      <c r="D1556" s="9"/>
      <c r="E1556" s="9"/>
      <c r="F1556" s="9"/>
      <c r="G1556" s="9"/>
      <c r="H1556" s="10"/>
      <c r="I1556" s="11"/>
    </row>
    <row r="1557" spans="3:9" x14ac:dyDescent="0.25">
      <c r="C1557" s="9"/>
      <c r="D1557" s="9"/>
      <c r="E1557" s="9"/>
      <c r="F1557" s="9"/>
      <c r="G1557" s="9"/>
      <c r="H1557" s="10"/>
      <c r="I1557" s="11"/>
    </row>
    <row r="1558" spans="3:9" x14ac:dyDescent="0.25">
      <c r="C1558" s="9"/>
      <c r="D1558" s="9"/>
      <c r="E1558" s="9"/>
      <c r="F1558" s="9"/>
      <c r="G1558" s="9"/>
      <c r="H1558" s="10"/>
      <c r="I1558" s="11"/>
    </row>
    <row r="1559" spans="3:9" x14ac:dyDescent="0.25">
      <c r="C1559" s="9"/>
      <c r="D1559" s="9"/>
      <c r="E1559" s="9"/>
      <c r="F1559" s="9"/>
      <c r="G1559" s="9"/>
      <c r="H1559" s="10"/>
      <c r="I1559" s="11"/>
    </row>
    <row r="1560" spans="3:9" x14ac:dyDescent="0.25">
      <c r="C1560" s="9"/>
      <c r="D1560" s="9"/>
      <c r="E1560" s="9"/>
      <c r="F1560" s="9"/>
      <c r="G1560" s="9"/>
      <c r="H1560" s="10"/>
      <c r="I1560" s="11"/>
    </row>
    <row r="1561" spans="3:9" x14ac:dyDescent="0.25">
      <c r="C1561" s="9"/>
      <c r="D1561" s="9"/>
      <c r="E1561" s="9"/>
      <c r="F1561" s="9"/>
      <c r="G1561" s="9"/>
      <c r="H1561" s="10"/>
      <c r="I1561" s="11"/>
    </row>
    <row r="1562" spans="3:9" x14ac:dyDescent="0.25">
      <c r="C1562" s="9"/>
      <c r="D1562" s="9"/>
      <c r="E1562" s="9"/>
      <c r="F1562" s="9"/>
      <c r="G1562" s="9"/>
      <c r="H1562" s="10"/>
      <c r="I1562" s="11"/>
    </row>
    <row r="1563" spans="3:9" x14ac:dyDescent="0.25">
      <c r="C1563" s="9"/>
      <c r="D1563" s="9"/>
      <c r="E1563" s="9"/>
      <c r="F1563" s="9"/>
      <c r="G1563" s="9"/>
      <c r="H1563" s="10"/>
      <c r="I1563" s="11"/>
    </row>
    <row r="1564" spans="3:9" x14ac:dyDescent="0.25">
      <c r="C1564" s="9"/>
      <c r="D1564" s="9"/>
      <c r="E1564" s="9"/>
      <c r="F1564" s="9"/>
      <c r="G1564" s="9"/>
      <c r="H1564" s="10"/>
      <c r="I1564" s="11"/>
    </row>
    <row r="1565" spans="3:9" x14ac:dyDescent="0.25">
      <c r="C1565" s="9"/>
      <c r="D1565" s="9"/>
      <c r="E1565" s="9"/>
      <c r="F1565" s="9"/>
      <c r="G1565" s="9"/>
      <c r="H1565" s="10"/>
      <c r="I1565" s="11"/>
    </row>
    <row r="1566" spans="3:9" x14ac:dyDescent="0.25">
      <c r="C1566" s="9"/>
      <c r="D1566" s="9"/>
      <c r="E1566" s="9"/>
      <c r="F1566" s="9"/>
      <c r="G1566" s="9"/>
      <c r="H1566" s="10"/>
      <c r="I1566" s="11"/>
    </row>
    <row r="1567" spans="3:9" x14ac:dyDescent="0.25">
      <c r="C1567" s="9"/>
      <c r="D1567" s="9"/>
      <c r="E1567" s="9"/>
      <c r="F1567" s="9"/>
      <c r="G1567" s="9"/>
      <c r="H1567" s="10"/>
      <c r="I1567" s="11"/>
    </row>
    <row r="1568" spans="3:9" x14ac:dyDescent="0.25">
      <c r="C1568" s="9"/>
      <c r="D1568" s="9"/>
      <c r="E1568" s="9"/>
      <c r="F1568" s="9"/>
      <c r="G1568" s="9"/>
      <c r="H1568" s="10"/>
      <c r="I1568" s="11"/>
    </row>
    <row r="1569" spans="3:9" x14ac:dyDescent="0.25">
      <c r="C1569" s="9"/>
      <c r="D1569" s="9"/>
      <c r="E1569" s="9"/>
      <c r="F1569" s="9"/>
      <c r="G1569" s="9"/>
      <c r="H1569" s="10"/>
      <c r="I1569" s="11"/>
    </row>
    <row r="1570" spans="3:9" x14ac:dyDescent="0.25">
      <c r="C1570" s="9"/>
      <c r="D1570" s="9"/>
      <c r="E1570" s="9"/>
      <c r="F1570" s="9"/>
      <c r="G1570" s="9"/>
      <c r="H1570" s="10"/>
      <c r="I1570" s="11"/>
    </row>
    <row r="1571" spans="3:9" x14ac:dyDescent="0.25">
      <c r="C1571" s="9"/>
      <c r="D1571" s="9"/>
      <c r="E1571" s="9"/>
      <c r="F1571" s="9"/>
      <c r="G1571" s="9"/>
      <c r="H1571" s="10"/>
      <c r="I1571" s="11"/>
    </row>
    <row r="1572" spans="3:9" x14ac:dyDescent="0.25">
      <c r="C1572" s="9"/>
      <c r="D1572" s="9"/>
      <c r="E1572" s="9"/>
      <c r="F1572" s="9"/>
      <c r="G1572" s="9"/>
      <c r="H1572" s="10"/>
      <c r="I1572" s="11"/>
    </row>
    <row r="1573" spans="3:9" x14ac:dyDescent="0.25">
      <c r="C1573" s="9"/>
      <c r="D1573" s="9"/>
      <c r="E1573" s="9"/>
      <c r="F1573" s="9"/>
      <c r="G1573" s="9"/>
      <c r="H1573" s="10"/>
      <c r="I1573" s="11"/>
    </row>
    <row r="1574" spans="3:9" x14ac:dyDescent="0.25">
      <c r="C1574" s="9"/>
      <c r="D1574" s="9"/>
      <c r="E1574" s="9"/>
      <c r="F1574" s="9"/>
      <c r="G1574" s="9"/>
      <c r="H1574" s="10"/>
      <c r="I1574" s="11"/>
    </row>
    <row r="1575" spans="3:9" x14ac:dyDescent="0.25">
      <c r="C1575" s="9"/>
      <c r="D1575" s="9"/>
      <c r="E1575" s="9"/>
      <c r="F1575" s="9"/>
      <c r="G1575" s="9"/>
      <c r="H1575" s="10"/>
      <c r="I1575" s="11"/>
    </row>
    <row r="1576" spans="3:9" x14ac:dyDescent="0.25">
      <c r="C1576" s="9"/>
      <c r="D1576" s="9"/>
      <c r="E1576" s="9"/>
      <c r="F1576" s="9"/>
      <c r="G1576" s="9"/>
      <c r="H1576" s="10"/>
      <c r="I1576" s="11"/>
    </row>
    <row r="1577" spans="3:9" x14ac:dyDescent="0.25">
      <c r="C1577" s="9"/>
      <c r="D1577" s="9"/>
      <c r="E1577" s="9"/>
      <c r="F1577" s="9"/>
      <c r="G1577" s="9"/>
      <c r="H1577" s="10"/>
      <c r="I1577" s="11"/>
    </row>
    <row r="1578" spans="3:9" x14ac:dyDescent="0.25">
      <c r="C1578" s="9"/>
      <c r="D1578" s="9"/>
      <c r="E1578" s="9"/>
      <c r="F1578" s="9"/>
      <c r="G1578" s="9"/>
      <c r="H1578" s="10"/>
      <c r="I1578" s="11"/>
    </row>
    <row r="1579" spans="3:9" x14ac:dyDescent="0.25">
      <c r="C1579" s="9"/>
      <c r="D1579" s="9"/>
      <c r="E1579" s="9"/>
      <c r="F1579" s="9"/>
      <c r="G1579" s="9"/>
      <c r="H1579" s="10"/>
      <c r="I1579" s="11"/>
    </row>
    <row r="1580" spans="3:9" x14ac:dyDescent="0.25">
      <c r="C1580" s="9"/>
      <c r="D1580" s="9"/>
      <c r="E1580" s="9"/>
      <c r="F1580" s="9"/>
      <c r="G1580" s="9"/>
      <c r="H1580" s="10"/>
      <c r="I1580" s="11"/>
    </row>
    <row r="1581" spans="3:9" x14ac:dyDescent="0.25">
      <c r="C1581" s="9"/>
      <c r="D1581" s="9"/>
      <c r="E1581" s="9"/>
      <c r="F1581" s="9"/>
      <c r="G1581" s="9"/>
      <c r="H1581" s="10"/>
      <c r="I1581" s="11"/>
    </row>
    <row r="1582" spans="3:9" x14ac:dyDescent="0.25">
      <c r="C1582" s="9"/>
      <c r="D1582" s="9"/>
      <c r="E1582" s="9"/>
      <c r="F1582" s="9"/>
      <c r="G1582" s="9"/>
      <c r="H1582" s="10"/>
      <c r="I1582" s="11"/>
    </row>
    <row r="1583" spans="3:9" x14ac:dyDescent="0.25">
      <c r="C1583" s="9"/>
      <c r="D1583" s="9"/>
      <c r="E1583" s="9"/>
      <c r="F1583" s="9"/>
      <c r="G1583" s="9"/>
      <c r="H1583" s="10"/>
      <c r="I1583" s="11"/>
    </row>
    <row r="1584" spans="3:9" x14ac:dyDescent="0.25">
      <c r="C1584" s="9"/>
      <c r="D1584" s="9"/>
      <c r="E1584" s="9"/>
      <c r="F1584" s="9"/>
      <c r="G1584" s="9"/>
      <c r="H1584" s="10"/>
      <c r="I1584" s="11"/>
    </row>
    <row r="1585" spans="3:9" x14ac:dyDescent="0.25">
      <c r="C1585" s="9"/>
      <c r="D1585" s="9"/>
      <c r="E1585" s="9"/>
      <c r="F1585" s="9"/>
      <c r="G1585" s="9"/>
      <c r="H1585" s="10"/>
      <c r="I1585" s="11"/>
    </row>
    <row r="1586" spans="3:9" x14ac:dyDescent="0.25">
      <c r="C1586" s="9"/>
      <c r="D1586" s="9"/>
      <c r="E1586" s="9"/>
      <c r="F1586" s="9"/>
      <c r="G1586" s="9"/>
      <c r="H1586" s="10"/>
      <c r="I1586" s="11"/>
    </row>
    <row r="1587" spans="3:9" x14ac:dyDescent="0.25">
      <c r="C1587" s="9"/>
      <c r="D1587" s="9"/>
      <c r="E1587" s="9"/>
      <c r="F1587" s="9"/>
      <c r="G1587" s="9"/>
      <c r="H1587" s="10"/>
      <c r="I1587" s="11"/>
    </row>
    <row r="1588" spans="3:9" x14ac:dyDescent="0.25">
      <c r="C1588" s="9"/>
      <c r="D1588" s="9"/>
      <c r="E1588" s="9"/>
      <c r="F1588" s="9"/>
      <c r="G1588" s="9"/>
      <c r="H1588" s="10"/>
      <c r="I1588" s="11"/>
    </row>
    <row r="1589" spans="3:9" x14ac:dyDescent="0.25">
      <c r="C1589" s="9"/>
      <c r="D1589" s="9"/>
      <c r="E1589" s="9"/>
      <c r="F1589" s="9"/>
      <c r="G1589" s="9"/>
      <c r="H1589" s="10"/>
      <c r="I1589" s="11"/>
    </row>
    <row r="1590" spans="3:9" x14ac:dyDescent="0.25">
      <c r="C1590" s="9"/>
      <c r="D1590" s="9"/>
      <c r="E1590" s="9"/>
      <c r="F1590" s="9"/>
      <c r="G1590" s="9"/>
      <c r="H1590" s="10"/>
      <c r="I1590" s="11"/>
    </row>
    <row r="1591" spans="3:9" x14ac:dyDescent="0.25">
      <c r="C1591" s="9"/>
      <c r="D1591" s="9"/>
      <c r="E1591" s="9"/>
      <c r="F1591" s="9"/>
      <c r="G1591" s="9"/>
      <c r="H1591" s="10"/>
      <c r="I1591" s="11"/>
    </row>
    <row r="1592" spans="3:9" x14ac:dyDescent="0.25">
      <c r="C1592" s="9"/>
      <c r="D1592" s="9"/>
      <c r="E1592" s="9"/>
      <c r="F1592" s="9"/>
      <c r="G1592" s="9"/>
      <c r="H1592" s="10"/>
      <c r="I1592" s="11"/>
    </row>
    <row r="1593" spans="3:9" x14ac:dyDescent="0.25">
      <c r="C1593" s="9"/>
      <c r="D1593" s="9"/>
      <c r="E1593" s="9"/>
      <c r="F1593" s="9"/>
      <c r="G1593" s="9"/>
      <c r="H1593" s="10"/>
      <c r="I1593" s="11"/>
    </row>
    <row r="1594" spans="3:9" x14ac:dyDescent="0.25">
      <c r="C1594" s="9"/>
      <c r="D1594" s="9"/>
      <c r="E1594" s="9"/>
      <c r="F1594" s="9"/>
      <c r="G1594" s="9"/>
      <c r="H1594" s="10"/>
      <c r="I1594" s="11"/>
    </row>
    <row r="1595" spans="3:9" x14ac:dyDescent="0.25">
      <c r="C1595" s="9"/>
      <c r="D1595" s="9"/>
      <c r="E1595" s="9"/>
      <c r="F1595" s="9"/>
      <c r="G1595" s="9"/>
      <c r="H1595" s="10"/>
      <c r="I1595" s="11"/>
    </row>
    <row r="1596" spans="3:9" x14ac:dyDescent="0.25">
      <c r="C1596" s="9"/>
      <c r="D1596" s="9"/>
      <c r="E1596" s="9"/>
      <c r="F1596" s="9"/>
      <c r="G1596" s="9"/>
      <c r="H1596" s="10"/>
      <c r="I1596" s="11"/>
    </row>
    <row r="1597" spans="3:9" x14ac:dyDescent="0.25">
      <c r="C1597" s="9"/>
      <c r="D1597" s="9"/>
      <c r="E1597" s="9"/>
      <c r="F1597" s="9"/>
      <c r="G1597" s="9"/>
      <c r="H1597" s="10"/>
      <c r="I1597" s="11"/>
    </row>
    <row r="1598" spans="3:9" x14ac:dyDescent="0.25">
      <c r="C1598" s="9"/>
      <c r="D1598" s="9"/>
      <c r="E1598" s="9"/>
      <c r="F1598" s="9"/>
      <c r="G1598" s="9"/>
      <c r="H1598" s="10"/>
      <c r="I1598" s="11"/>
    </row>
    <row r="1599" spans="3:9" x14ac:dyDescent="0.25">
      <c r="C1599" s="9"/>
      <c r="D1599" s="9"/>
      <c r="E1599" s="9"/>
      <c r="F1599" s="9"/>
      <c r="G1599" s="9"/>
      <c r="H1599" s="10"/>
      <c r="I1599" s="11"/>
    </row>
    <row r="1600" spans="3:9" x14ac:dyDescent="0.25">
      <c r="C1600" s="9"/>
      <c r="D1600" s="9"/>
      <c r="E1600" s="9"/>
      <c r="F1600" s="9"/>
      <c r="G1600" s="9"/>
      <c r="H1600" s="10"/>
      <c r="I1600" s="11"/>
    </row>
    <row r="1601" spans="3:9" x14ac:dyDescent="0.25">
      <c r="C1601" s="9"/>
      <c r="D1601" s="9"/>
      <c r="E1601" s="9"/>
      <c r="F1601" s="9"/>
      <c r="G1601" s="9"/>
      <c r="H1601" s="10"/>
      <c r="I1601" s="11"/>
    </row>
    <row r="1602" spans="3:9" x14ac:dyDescent="0.25">
      <c r="C1602" s="9"/>
      <c r="D1602" s="9"/>
      <c r="E1602" s="9"/>
      <c r="F1602" s="9"/>
      <c r="G1602" s="9"/>
      <c r="H1602" s="10"/>
      <c r="I1602" s="11"/>
    </row>
    <row r="1603" spans="3:9" x14ac:dyDescent="0.25">
      <c r="C1603" s="9"/>
      <c r="D1603" s="9"/>
      <c r="E1603" s="9"/>
      <c r="F1603" s="9"/>
      <c r="G1603" s="9"/>
      <c r="H1603" s="10"/>
      <c r="I1603" s="11"/>
    </row>
    <row r="1604" spans="3:9" x14ac:dyDescent="0.25">
      <c r="C1604" s="9"/>
      <c r="D1604" s="9"/>
      <c r="E1604" s="9"/>
      <c r="F1604" s="9"/>
      <c r="G1604" s="9"/>
      <c r="H1604" s="10"/>
      <c r="I1604" s="11"/>
    </row>
    <row r="1605" spans="3:9" x14ac:dyDescent="0.25">
      <c r="C1605" s="9"/>
      <c r="D1605" s="9"/>
      <c r="E1605" s="9"/>
      <c r="F1605" s="9"/>
      <c r="G1605" s="9"/>
      <c r="H1605" s="10"/>
      <c r="I1605" s="11"/>
    </row>
    <row r="1606" spans="3:9" x14ac:dyDescent="0.25">
      <c r="C1606" s="9"/>
      <c r="D1606" s="9"/>
      <c r="E1606" s="9"/>
      <c r="F1606" s="9"/>
      <c r="G1606" s="9"/>
      <c r="H1606" s="10"/>
      <c r="I1606" s="11"/>
    </row>
    <row r="1607" spans="3:9" x14ac:dyDescent="0.25">
      <c r="C1607" s="9"/>
      <c r="D1607" s="9"/>
      <c r="E1607" s="9"/>
      <c r="F1607" s="9"/>
      <c r="G1607" s="9"/>
      <c r="H1607" s="10"/>
      <c r="I1607" s="11"/>
    </row>
    <row r="1608" spans="3:9" x14ac:dyDescent="0.25">
      <c r="C1608" s="9"/>
      <c r="D1608" s="9"/>
      <c r="E1608" s="9"/>
      <c r="F1608" s="9"/>
      <c r="G1608" s="9"/>
      <c r="H1608" s="10"/>
      <c r="I1608" s="11"/>
    </row>
    <row r="1609" spans="3:9" x14ac:dyDescent="0.25">
      <c r="C1609" s="9"/>
      <c r="D1609" s="9"/>
      <c r="E1609" s="9"/>
      <c r="F1609" s="9"/>
      <c r="G1609" s="9"/>
      <c r="H1609" s="10"/>
      <c r="I1609" s="11"/>
    </row>
    <row r="1610" spans="3:9" x14ac:dyDescent="0.25">
      <c r="C1610" s="9"/>
      <c r="D1610" s="9"/>
      <c r="E1610" s="9"/>
      <c r="F1610" s="9"/>
      <c r="G1610" s="9"/>
      <c r="H1610" s="10"/>
      <c r="I1610" s="11"/>
    </row>
    <row r="1611" spans="3:9" x14ac:dyDescent="0.25">
      <c r="C1611" s="9"/>
      <c r="D1611" s="9"/>
      <c r="E1611" s="9"/>
      <c r="F1611" s="9"/>
      <c r="G1611" s="9"/>
      <c r="H1611" s="10"/>
      <c r="I1611" s="11"/>
    </row>
    <row r="1612" spans="3:9" x14ac:dyDescent="0.25">
      <c r="C1612" s="9"/>
      <c r="D1612" s="9"/>
      <c r="E1612" s="9"/>
      <c r="F1612" s="9"/>
      <c r="G1612" s="9"/>
      <c r="H1612" s="10"/>
      <c r="I1612" s="11"/>
    </row>
    <row r="1613" spans="3:9" x14ac:dyDescent="0.25">
      <c r="C1613" s="9"/>
      <c r="D1613" s="9"/>
      <c r="E1613" s="9"/>
      <c r="F1613" s="9"/>
      <c r="G1613" s="9"/>
      <c r="H1613" s="10"/>
      <c r="I1613" s="11"/>
    </row>
    <row r="1614" spans="3:9" x14ac:dyDescent="0.25">
      <c r="C1614" s="9"/>
      <c r="D1614" s="9"/>
      <c r="E1614" s="9"/>
      <c r="F1614" s="9"/>
      <c r="G1614" s="9"/>
      <c r="H1614" s="10"/>
      <c r="I1614" s="11"/>
    </row>
    <row r="1615" spans="3:9" x14ac:dyDescent="0.25">
      <c r="C1615" s="9"/>
      <c r="D1615" s="9"/>
      <c r="E1615" s="9"/>
      <c r="F1615" s="9"/>
      <c r="G1615" s="9"/>
      <c r="H1615" s="10"/>
      <c r="I1615" s="11"/>
    </row>
    <row r="1616" spans="3:9" x14ac:dyDescent="0.25">
      <c r="C1616" s="9"/>
      <c r="D1616" s="9"/>
      <c r="E1616" s="9"/>
      <c r="F1616" s="9"/>
      <c r="G1616" s="9"/>
      <c r="H1616" s="10"/>
      <c r="I1616" s="11"/>
    </row>
    <row r="1617" spans="3:9" x14ac:dyDescent="0.25">
      <c r="C1617" s="9"/>
      <c r="D1617" s="9"/>
      <c r="E1617" s="9"/>
      <c r="F1617" s="9"/>
      <c r="G1617" s="9"/>
      <c r="H1617" s="10"/>
      <c r="I1617" s="11"/>
    </row>
    <row r="1618" spans="3:9" x14ac:dyDescent="0.25">
      <c r="C1618" s="9"/>
      <c r="D1618" s="9"/>
      <c r="E1618" s="9"/>
      <c r="F1618" s="9"/>
      <c r="G1618" s="9"/>
      <c r="H1618" s="10"/>
      <c r="I1618" s="11"/>
    </row>
    <row r="1619" spans="3:9" x14ac:dyDescent="0.25">
      <c r="C1619" s="9"/>
      <c r="D1619" s="9"/>
      <c r="E1619" s="9"/>
      <c r="F1619" s="9"/>
      <c r="G1619" s="9"/>
      <c r="H1619" s="10"/>
      <c r="I1619" s="11"/>
    </row>
    <row r="1620" spans="3:9" x14ac:dyDescent="0.25">
      <c r="C1620" s="9"/>
      <c r="D1620" s="9"/>
      <c r="E1620" s="9"/>
      <c r="F1620" s="9"/>
      <c r="G1620" s="9"/>
      <c r="H1620" s="10"/>
      <c r="I1620" s="11"/>
    </row>
    <row r="1621" spans="3:9" x14ac:dyDescent="0.25">
      <c r="C1621" s="9"/>
      <c r="D1621" s="9"/>
      <c r="E1621" s="9"/>
      <c r="F1621" s="9"/>
      <c r="G1621" s="9"/>
      <c r="H1621" s="10"/>
      <c r="I1621" s="11"/>
    </row>
    <row r="1622" spans="3:9" x14ac:dyDescent="0.25">
      <c r="C1622" s="9"/>
      <c r="D1622" s="9"/>
      <c r="E1622" s="9"/>
      <c r="F1622" s="9"/>
      <c r="G1622" s="9"/>
      <c r="H1622" s="10"/>
      <c r="I1622" s="11"/>
    </row>
    <row r="1623" spans="3:9" x14ac:dyDescent="0.25">
      <c r="C1623" s="9"/>
      <c r="D1623" s="9"/>
      <c r="E1623" s="9"/>
      <c r="F1623" s="9"/>
      <c r="G1623" s="9"/>
      <c r="H1623" s="10"/>
      <c r="I1623" s="11"/>
    </row>
    <row r="1624" spans="3:9" x14ac:dyDescent="0.25">
      <c r="C1624" s="9"/>
      <c r="D1624" s="9"/>
      <c r="E1624" s="9"/>
      <c r="F1624" s="9"/>
      <c r="G1624" s="9"/>
      <c r="H1624" s="10"/>
      <c r="I1624" s="11"/>
    </row>
    <row r="1625" spans="3:9" x14ac:dyDescent="0.25">
      <c r="C1625" s="9"/>
      <c r="D1625" s="9"/>
      <c r="E1625" s="9"/>
      <c r="F1625" s="9"/>
      <c r="G1625" s="9"/>
      <c r="H1625" s="10"/>
      <c r="I1625" s="11"/>
    </row>
    <row r="1626" spans="3:9" x14ac:dyDescent="0.25">
      <c r="C1626" s="9"/>
      <c r="D1626" s="9"/>
      <c r="E1626" s="9"/>
      <c r="F1626" s="9"/>
      <c r="G1626" s="9"/>
      <c r="H1626" s="10"/>
      <c r="I1626" s="11"/>
    </row>
    <row r="1627" spans="3:9" x14ac:dyDescent="0.25">
      <c r="C1627" s="9"/>
      <c r="D1627" s="9"/>
      <c r="E1627" s="9"/>
      <c r="F1627" s="9"/>
      <c r="G1627" s="9"/>
      <c r="H1627" s="10"/>
      <c r="I1627" s="11"/>
    </row>
    <row r="1628" spans="3:9" x14ac:dyDescent="0.25">
      <c r="C1628" s="9"/>
      <c r="D1628" s="9"/>
      <c r="E1628" s="9"/>
      <c r="F1628" s="9"/>
      <c r="G1628" s="9"/>
      <c r="H1628" s="10"/>
      <c r="I1628" s="11"/>
    </row>
    <row r="1629" spans="3:9" x14ac:dyDescent="0.25">
      <c r="C1629" s="9"/>
      <c r="D1629" s="9"/>
      <c r="E1629" s="9"/>
      <c r="F1629" s="9"/>
      <c r="G1629" s="9"/>
      <c r="H1629" s="10"/>
      <c r="I1629" s="11"/>
    </row>
    <row r="1630" spans="3:9" x14ac:dyDescent="0.25">
      <c r="C1630" s="9"/>
      <c r="D1630" s="9"/>
      <c r="E1630" s="9"/>
      <c r="F1630" s="9"/>
      <c r="G1630" s="9"/>
      <c r="H1630" s="10"/>
      <c r="I1630" s="11"/>
    </row>
    <row r="1631" spans="3:9" x14ac:dyDescent="0.25">
      <c r="C1631" s="9"/>
      <c r="D1631" s="9"/>
      <c r="E1631" s="9"/>
      <c r="F1631" s="9"/>
      <c r="G1631" s="9"/>
      <c r="H1631" s="10"/>
      <c r="I1631" s="11"/>
    </row>
    <row r="1632" spans="3:9" x14ac:dyDescent="0.25">
      <c r="C1632" s="9"/>
      <c r="D1632" s="9"/>
      <c r="E1632" s="9"/>
      <c r="F1632" s="9"/>
      <c r="G1632" s="9"/>
      <c r="H1632" s="10"/>
      <c r="I1632" s="11"/>
    </row>
    <row r="1633" spans="3:9" x14ac:dyDescent="0.25">
      <c r="C1633" s="9"/>
      <c r="D1633" s="9"/>
      <c r="E1633" s="9"/>
      <c r="F1633" s="9"/>
      <c r="G1633" s="9"/>
      <c r="H1633" s="10"/>
      <c r="I1633" s="11"/>
    </row>
    <row r="1634" spans="3:9" x14ac:dyDescent="0.25">
      <c r="C1634" s="9"/>
      <c r="D1634" s="9"/>
      <c r="E1634" s="9"/>
      <c r="F1634" s="9"/>
      <c r="G1634" s="9"/>
      <c r="H1634" s="10"/>
      <c r="I1634" s="11"/>
    </row>
    <row r="1635" spans="3:9" x14ac:dyDescent="0.25">
      <c r="C1635" s="9"/>
      <c r="D1635" s="9"/>
      <c r="E1635" s="9"/>
      <c r="F1635" s="9"/>
      <c r="G1635" s="9"/>
      <c r="H1635" s="10"/>
      <c r="I1635" s="11"/>
    </row>
    <row r="1636" spans="3:9" x14ac:dyDescent="0.25">
      <c r="C1636" s="9"/>
      <c r="D1636" s="9"/>
      <c r="E1636" s="9"/>
      <c r="F1636" s="9"/>
      <c r="G1636" s="9"/>
      <c r="H1636" s="10"/>
      <c r="I1636" s="11"/>
    </row>
    <row r="1637" spans="3:9" x14ac:dyDescent="0.25">
      <c r="C1637" s="9"/>
      <c r="D1637" s="9"/>
      <c r="E1637" s="9"/>
      <c r="F1637" s="9"/>
      <c r="G1637" s="9"/>
      <c r="H1637" s="10"/>
      <c r="I1637" s="11"/>
    </row>
    <row r="1638" spans="3:9" x14ac:dyDescent="0.25">
      <c r="C1638" s="9"/>
      <c r="D1638" s="9"/>
      <c r="E1638" s="9"/>
      <c r="F1638" s="9"/>
      <c r="G1638" s="9"/>
      <c r="H1638" s="10"/>
      <c r="I1638" s="11"/>
    </row>
    <row r="1639" spans="3:9" x14ac:dyDescent="0.25">
      <c r="C1639" s="9"/>
      <c r="D1639" s="9"/>
      <c r="E1639" s="9"/>
      <c r="F1639" s="9"/>
      <c r="G1639" s="9"/>
      <c r="H1639" s="10"/>
      <c r="I1639" s="11"/>
    </row>
    <row r="1640" spans="3:9" x14ac:dyDescent="0.25">
      <c r="C1640" s="9"/>
      <c r="D1640" s="9"/>
      <c r="E1640" s="9"/>
      <c r="F1640" s="9"/>
      <c r="G1640" s="9"/>
      <c r="H1640" s="10"/>
      <c r="I1640" s="11"/>
    </row>
    <row r="1641" spans="3:9" x14ac:dyDescent="0.25">
      <c r="C1641" s="9"/>
      <c r="D1641" s="9"/>
      <c r="E1641" s="9"/>
      <c r="F1641" s="9"/>
      <c r="G1641" s="9"/>
      <c r="H1641" s="10"/>
      <c r="I1641" s="11"/>
    </row>
    <row r="1642" spans="3:9" x14ac:dyDescent="0.25">
      <c r="C1642" s="9"/>
      <c r="D1642" s="9"/>
      <c r="E1642" s="9"/>
      <c r="F1642" s="9"/>
      <c r="G1642" s="9"/>
      <c r="H1642" s="10"/>
      <c r="I1642" s="11"/>
    </row>
    <row r="1643" spans="3:9" x14ac:dyDescent="0.25">
      <c r="C1643" s="9"/>
      <c r="D1643" s="9"/>
      <c r="E1643" s="9"/>
      <c r="F1643" s="9"/>
      <c r="G1643" s="9"/>
      <c r="H1643" s="10"/>
      <c r="I1643" s="11"/>
    </row>
    <row r="1644" spans="3:9" x14ac:dyDescent="0.25">
      <c r="C1644" s="9"/>
      <c r="D1644" s="9"/>
      <c r="E1644" s="9"/>
      <c r="F1644" s="9"/>
      <c r="G1644" s="9"/>
      <c r="H1644" s="10"/>
      <c r="I1644" s="11"/>
    </row>
    <row r="1645" spans="3:9" x14ac:dyDescent="0.25">
      <c r="C1645" s="9"/>
      <c r="D1645" s="9"/>
      <c r="E1645" s="9"/>
      <c r="F1645" s="9"/>
      <c r="G1645" s="9"/>
      <c r="H1645" s="10"/>
      <c r="I1645" s="11"/>
    </row>
    <row r="1646" spans="3:9" x14ac:dyDescent="0.25">
      <c r="C1646" s="9"/>
      <c r="D1646" s="9"/>
      <c r="E1646" s="9"/>
      <c r="F1646" s="9"/>
      <c r="G1646" s="9"/>
      <c r="H1646" s="10"/>
      <c r="I1646" s="11"/>
    </row>
    <row r="1647" spans="3:9" x14ac:dyDescent="0.25">
      <c r="C1647" s="9"/>
      <c r="D1647" s="9"/>
      <c r="E1647" s="9"/>
      <c r="F1647" s="9"/>
      <c r="G1647" s="9"/>
      <c r="H1647" s="10"/>
      <c r="I1647" s="11"/>
    </row>
    <row r="1648" spans="3:9" x14ac:dyDescent="0.25">
      <c r="C1648" s="9"/>
      <c r="D1648" s="9"/>
      <c r="E1648" s="9"/>
      <c r="F1648" s="9"/>
      <c r="G1648" s="9"/>
      <c r="H1648" s="10"/>
      <c r="I1648" s="11"/>
    </row>
    <row r="1649" spans="3:9" x14ac:dyDescent="0.25">
      <c r="C1649" s="9"/>
      <c r="D1649" s="9"/>
      <c r="E1649" s="9"/>
      <c r="F1649" s="9"/>
      <c r="G1649" s="9"/>
      <c r="H1649" s="10"/>
      <c r="I1649" s="11"/>
    </row>
    <row r="1650" spans="3:9" x14ac:dyDescent="0.25">
      <c r="C1650" s="9"/>
      <c r="D1650" s="9"/>
      <c r="E1650" s="9"/>
      <c r="F1650" s="9"/>
      <c r="G1650" s="9"/>
      <c r="H1650" s="10"/>
      <c r="I1650" s="11"/>
    </row>
    <row r="1651" spans="3:9" x14ac:dyDescent="0.25">
      <c r="C1651" s="9"/>
      <c r="D1651" s="9"/>
      <c r="E1651" s="9"/>
      <c r="F1651" s="9"/>
      <c r="G1651" s="9"/>
      <c r="H1651" s="10"/>
      <c r="I1651" s="11"/>
    </row>
    <row r="1652" spans="3:9" x14ac:dyDescent="0.25">
      <c r="C1652" s="9"/>
      <c r="D1652" s="9"/>
      <c r="E1652" s="9"/>
      <c r="F1652" s="9"/>
      <c r="G1652" s="9"/>
      <c r="H1652" s="10"/>
      <c r="I1652" s="11"/>
    </row>
    <row r="1653" spans="3:9" x14ac:dyDescent="0.25">
      <c r="C1653" s="9"/>
      <c r="D1653" s="9"/>
      <c r="E1653" s="9"/>
      <c r="F1653" s="9"/>
      <c r="G1653" s="9"/>
      <c r="H1653" s="10"/>
      <c r="I1653" s="11"/>
    </row>
    <row r="1654" spans="3:9" x14ac:dyDescent="0.25">
      <c r="C1654" s="9"/>
      <c r="D1654" s="9"/>
      <c r="E1654" s="9"/>
      <c r="F1654" s="9"/>
      <c r="G1654" s="9"/>
      <c r="H1654" s="10"/>
      <c r="I1654" s="11"/>
    </row>
    <row r="1655" spans="3:9" x14ac:dyDescent="0.25">
      <c r="C1655" s="9"/>
      <c r="D1655" s="9"/>
      <c r="E1655" s="9"/>
      <c r="F1655" s="9"/>
      <c r="G1655" s="9"/>
      <c r="H1655" s="10"/>
      <c r="I1655" s="11"/>
    </row>
    <row r="1656" spans="3:9" x14ac:dyDescent="0.25">
      <c r="C1656" s="9"/>
      <c r="D1656" s="9"/>
      <c r="E1656" s="9"/>
      <c r="F1656" s="9"/>
      <c r="G1656" s="9"/>
      <c r="H1656" s="10"/>
      <c r="I1656" s="11"/>
    </row>
    <row r="1657" spans="3:9" x14ac:dyDescent="0.25">
      <c r="C1657" s="9"/>
      <c r="D1657" s="9"/>
      <c r="E1657" s="9"/>
      <c r="F1657" s="9"/>
      <c r="G1657" s="9"/>
      <c r="H1657" s="10"/>
      <c r="I1657" s="11"/>
    </row>
    <row r="1658" spans="3:9" x14ac:dyDescent="0.25">
      <c r="C1658" s="9"/>
      <c r="D1658" s="9"/>
      <c r="E1658" s="9"/>
      <c r="F1658" s="9"/>
      <c r="G1658" s="9"/>
      <c r="H1658" s="10"/>
      <c r="I1658" s="11"/>
    </row>
    <row r="1659" spans="3:9" x14ac:dyDescent="0.25">
      <c r="C1659" s="9"/>
      <c r="D1659" s="9"/>
      <c r="E1659" s="9"/>
      <c r="F1659" s="9"/>
      <c r="G1659" s="9"/>
      <c r="H1659" s="10"/>
      <c r="I1659" s="11"/>
    </row>
    <row r="1660" spans="3:9" x14ac:dyDescent="0.25">
      <c r="C1660" s="9"/>
      <c r="D1660" s="9"/>
      <c r="E1660" s="9"/>
      <c r="F1660" s="9"/>
      <c r="G1660" s="9"/>
      <c r="H1660" s="10"/>
      <c r="I1660" s="11"/>
    </row>
    <row r="1661" spans="3:9" x14ac:dyDescent="0.25">
      <c r="C1661" s="9"/>
      <c r="D1661" s="9"/>
      <c r="E1661" s="9"/>
      <c r="F1661" s="9"/>
      <c r="G1661" s="9"/>
      <c r="H1661" s="10"/>
      <c r="I1661" s="11"/>
    </row>
    <row r="1662" spans="3:9" x14ac:dyDescent="0.25">
      <c r="C1662" s="9"/>
      <c r="D1662" s="9"/>
      <c r="E1662" s="9"/>
      <c r="F1662" s="9"/>
      <c r="G1662" s="9"/>
      <c r="H1662" s="10"/>
      <c r="I1662" s="11"/>
    </row>
    <row r="1663" spans="3:9" x14ac:dyDescent="0.25">
      <c r="C1663" s="9"/>
      <c r="D1663" s="9"/>
      <c r="E1663" s="9"/>
      <c r="F1663" s="9"/>
      <c r="G1663" s="9"/>
      <c r="H1663" s="10"/>
      <c r="I1663" s="11"/>
    </row>
    <row r="1664" spans="3:9" x14ac:dyDescent="0.25">
      <c r="C1664" s="9"/>
      <c r="D1664" s="9"/>
      <c r="E1664" s="9"/>
      <c r="F1664" s="9"/>
      <c r="G1664" s="9"/>
      <c r="H1664" s="10"/>
      <c r="I1664" s="11"/>
    </row>
    <row r="1665" spans="3:9" x14ac:dyDescent="0.25">
      <c r="C1665" s="9"/>
      <c r="D1665" s="9"/>
      <c r="E1665" s="9"/>
      <c r="F1665" s="9"/>
      <c r="G1665" s="9"/>
      <c r="H1665" s="10"/>
      <c r="I1665" s="11"/>
    </row>
    <row r="1666" spans="3:9" x14ac:dyDescent="0.25">
      <c r="C1666" s="9"/>
      <c r="D1666" s="9"/>
      <c r="E1666" s="9"/>
      <c r="F1666" s="9"/>
      <c r="G1666" s="9"/>
      <c r="H1666" s="10"/>
      <c r="I1666" s="11"/>
    </row>
    <row r="1667" spans="3:9" x14ac:dyDescent="0.25">
      <c r="C1667" s="9"/>
      <c r="D1667" s="9"/>
      <c r="E1667" s="9"/>
      <c r="F1667" s="9"/>
      <c r="G1667" s="9"/>
      <c r="H1667" s="10"/>
      <c r="I1667" s="11"/>
    </row>
    <row r="1668" spans="3:9" x14ac:dyDescent="0.25">
      <c r="C1668" s="9"/>
      <c r="D1668" s="9"/>
      <c r="E1668" s="9"/>
      <c r="F1668" s="9"/>
      <c r="G1668" s="9"/>
      <c r="H1668" s="10"/>
      <c r="I1668" s="11"/>
    </row>
    <row r="1669" spans="3:9" x14ac:dyDescent="0.25">
      <c r="C1669" s="9"/>
      <c r="D1669" s="9"/>
      <c r="E1669" s="9"/>
      <c r="F1669" s="9"/>
      <c r="G1669" s="9"/>
      <c r="H1669" s="10"/>
      <c r="I1669" s="11"/>
    </row>
    <row r="1670" spans="3:9" x14ac:dyDescent="0.25">
      <c r="C1670" s="9"/>
      <c r="D1670" s="9"/>
      <c r="E1670" s="9"/>
      <c r="F1670" s="9"/>
      <c r="G1670" s="9"/>
      <c r="H1670" s="10"/>
      <c r="I1670" s="11"/>
    </row>
    <row r="1671" spans="3:9" x14ac:dyDescent="0.25">
      <c r="C1671" s="9"/>
      <c r="D1671" s="9"/>
      <c r="E1671" s="9"/>
      <c r="F1671" s="9"/>
      <c r="G1671" s="9"/>
      <c r="H1671" s="10"/>
      <c r="I1671" s="11"/>
    </row>
    <row r="1672" spans="3:9" x14ac:dyDescent="0.25">
      <c r="C1672" s="9"/>
      <c r="D1672" s="9"/>
      <c r="E1672" s="9"/>
      <c r="F1672" s="9"/>
      <c r="G1672" s="9"/>
      <c r="H1672" s="10"/>
      <c r="I1672" s="11"/>
    </row>
    <row r="1673" spans="3:9" x14ac:dyDescent="0.25">
      <c r="C1673" s="9"/>
      <c r="D1673" s="9"/>
      <c r="E1673" s="9"/>
      <c r="F1673" s="9"/>
      <c r="G1673" s="9"/>
      <c r="H1673" s="10"/>
      <c r="I1673" s="11"/>
    </row>
    <row r="1674" spans="3:9" x14ac:dyDescent="0.25">
      <c r="C1674" s="9"/>
      <c r="D1674" s="9"/>
      <c r="E1674" s="9"/>
      <c r="F1674" s="9"/>
      <c r="G1674" s="9"/>
      <c r="H1674" s="10"/>
      <c r="I1674" s="11"/>
    </row>
    <row r="1675" spans="3:9" x14ac:dyDescent="0.25">
      <c r="C1675" s="9"/>
      <c r="D1675" s="9"/>
      <c r="E1675" s="9"/>
      <c r="F1675" s="9"/>
      <c r="G1675" s="9"/>
      <c r="H1675" s="10"/>
      <c r="I1675" s="11"/>
    </row>
    <row r="1676" spans="3:9" x14ac:dyDescent="0.25">
      <c r="C1676" s="9"/>
      <c r="D1676" s="9"/>
      <c r="E1676" s="9"/>
      <c r="F1676" s="9"/>
      <c r="G1676" s="9"/>
      <c r="H1676" s="10"/>
      <c r="I1676" s="11"/>
    </row>
    <row r="1677" spans="3:9" x14ac:dyDescent="0.25">
      <c r="C1677" s="9"/>
      <c r="D1677" s="9"/>
      <c r="E1677" s="9"/>
      <c r="F1677" s="9"/>
      <c r="G1677" s="9"/>
      <c r="H1677" s="10"/>
      <c r="I1677" s="11"/>
    </row>
    <row r="1678" spans="3:9" x14ac:dyDescent="0.25">
      <c r="C1678" s="9"/>
      <c r="D1678" s="9"/>
      <c r="E1678" s="9"/>
      <c r="F1678" s="9"/>
      <c r="G1678" s="9"/>
      <c r="H1678" s="10"/>
      <c r="I1678" s="11"/>
    </row>
    <row r="1679" spans="3:9" x14ac:dyDescent="0.25">
      <c r="C1679" s="9"/>
      <c r="D1679" s="9"/>
      <c r="E1679" s="9"/>
      <c r="F1679" s="9"/>
      <c r="G1679" s="9"/>
      <c r="H1679" s="10"/>
      <c r="I1679" s="11"/>
    </row>
    <row r="1680" spans="3:9" x14ac:dyDescent="0.25">
      <c r="C1680" s="9"/>
      <c r="D1680" s="9"/>
      <c r="E1680" s="9"/>
      <c r="F1680" s="9"/>
      <c r="G1680" s="9"/>
      <c r="H1680" s="10"/>
      <c r="I1680" s="11"/>
    </row>
    <row r="1681" spans="3:9" x14ac:dyDescent="0.25">
      <c r="C1681" s="9"/>
      <c r="D1681" s="9"/>
      <c r="E1681" s="9"/>
      <c r="F1681" s="9"/>
      <c r="G1681" s="9"/>
      <c r="H1681" s="10"/>
      <c r="I1681" s="11"/>
    </row>
    <row r="1682" spans="3:9" x14ac:dyDescent="0.25">
      <c r="C1682" s="9"/>
      <c r="D1682" s="9"/>
      <c r="E1682" s="9"/>
      <c r="F1682" s="9"/>
      <c r="G1682" s="9"/>
      <c r="H1682" s="10"/>
      <c r="I1682" s="11"/>
    </row>
    <row r="1683" spans="3:9" x14ac:dyDescent="0.25">
      <c r="C1683" s="9"/>
      <c r="D1683" s="9"/>
      <c r="E1683" s="9"/>
      <c r="F1683" s="9"/>
      <c r="G1683" s="9"/>
      <c r="H1683" s="10"/>
      <c r="I1683" s="11"/>
    </row>
    <row r="1684" spans="3:9" x14ac:dyDescent="0.25">
      <c r="C1684" s="9"/>
      <c r="D1684" s="9"/>
      <c r="E1684" s="9"/>
      <c r="F1684" s="9"/>
      <c r="G1684" s="9"/>
      <c r="H1684" s="10"/>
      <c r="I1684" s="11"/>
    </row>
    <row r="1685" spans="3:9" x14ac:dyDescent="0.25">
      <c r="C1685" s="9"/>
      <c r="D1685" s="9"/>
      <c r="E1685" s="9"/>
      <c r="F1685" s="9"/>
      <c r="G1685" s="9"/>
      <c r="H1685" s="10"/>
      <c r="I1685" s="11"/>
    </row>
    <row r="1686" spans="3:9" x14ac:dyDescent="0.25">
      <c r="C1686" s="9"/>
      <c r="D1686" s="9"/>
      <c r="E1686" s="9"/>
      <c r="F1686" s="9"/>
      <c r="G1686" s="9"/>
      <c r="H1686" s="10"/>
      <c r="I1686" s="11"/>
    </row>
    <row r="1687" spans="3:9" x14ac:dyDescent="0.25">
      <c r="C1687" s="9"/>
      <c r="D1687" s="9"/>
      <c r="E1687" s="9"/>
      <c r="F1687" s="9"/>
      <c r="G1687" s="9"/>
      <c r="H1687" s="10"/>
      <c r="I1687" s="11"/>
    </row>
    <row r="1688" spans="3:9" x14ac:dyDescent="0.25">
      <c r="C1688" s="9"/>
      <c r="D1688" s="9"/>
      <c r="E1688" s="9"/>
      <c r="F1688" s="9"/>
      <c r="G1688" s="9"/>
      <c r="H1688" s="10"/>
      <c r="I1688" s="11"/>
    </row>
    <row r="1689" spans="3:9" x14ac:dyDescent="0.25">
      <c r="C1689" s="9"/>
      <c r="D1689" s="9"/>
      <c r="E1689" s="9"/>
      <c r="F1689" s="9"/>
      <c r="G1689" s="9"/>
      <c r="H1689" s="10"/>
      <c r="I1689" s="11"/>
    </row>
    <row r="1690" spans="3:9" x14ac:dyDescent="0.25">
      <c r="C1690" s="9"/>
      <c r="D1690" s="9"/>
      <c r="E1690" s="9"/>
      <c r="F1690" s="9"/>
      <c r="G1690" s="9"/>
      <c r="H1690" s="10"/>
      <c r="I1690" s="11"/>
    </row>
    <row r="1691" spans="3:9" x14ac:dyDescent="0.25">
      <c r="C1691" s="9"/>
      <c r="D1691" s="9"/>
      <c r="E1691" s="9"/>
      <c r="F1691" s="9"/>
      <c r="G1691" s="9"/>
      <c r="H1691" s="10"/>
      <c r="I1691" s="11"/>
    </row>
    <row r="1692" spans="3:9" x14ac:dyDescent="0.25">
      <c r="C1692" s="9"/>
      <c r="D1692" s="9"/>
      <c r="E1692" s="9"/>
      <c r="F1692" s="9"/>
      <c r="G1692" s="9"/>
      <c r="H1692" s="10"/>
      <c r="I1692" s="11"/>
    </row>
    <row r="1693" spans="3:9" x14ac:dyDescent="0.25">
      <c r="C1693" s="9"/>
      <c r="D1693" s="9"/>
      <c r="E1693" s="9"/>
      <c r="F1693" s="9"/>
      <c r="G1693" s="9"/>
      <c r="H1693" s="10"/>
      <c r="I1693" s="11"/>
    </row>
    <row r="1694" spans="3:9" x14ac:dyDescent="0.25">
      <c r="C1694" s="9"/>
      <c r="D1694" s="9"/>
      <c r="E1694" s="9"/>
      <c r="F1694" s="9"/>
      <c r="G1694" s="9"/>
      <c r="H1694" s="10"/>
      <c r="I1694" s="11"/>
    </row>
    <row r="1695" spans="3:9" x14ac:dyDescent="0.25">
      <c r="C1695" s="9"/>
      <c r="D1695" s="9"/>
      <c r="E1695" s="9"/>
      <c r="F1695" s="9"/>
      <c r="G1695" s="9"/>
      <c r="H1695" s="10"/>
      <c r="I1695" s="11"/>
    </row>
    <row r="1696" spans="3:9" x14ac:dyDescent="0.25">
      <c r="C1696" s="9"/>
      <c r="D1696" s="9"/>
      <c r="E1696" s="9"/>
      <c r="F1696" s="9"/>
      <c r="G1696" s="9"/>
      <c r="H1696" s="10"/>
      <c r="I1696" s="11"/>
    </row>
    <row r="1697" spans="3:9" x14ac:dyDescent="0.25">
      <c r="C1697" s="9"/>
      <c r="D1697" s="9"/>
      <c r="E1697" s="9"/>
      <c r="F1697" s="9"/>
      <c r="G1697" s="9"/>
      <c r="H1697" s="10"/>
      <c r="I1697" s="11"/>
    </row>
    <row r="1698" spans="3:9" x14ac:dyDescent="0.25">
      <c r="C1698" s="9"/>
      <c r="D1698" s="9"/>
      <c r="E1698" s="9"/>
      <c r="F1698" s="9"/>
      <c r="G1698" s="9"/>
      <c r="H1698" s="10"/>
      <c r="I1698" s="11"/>
    </row>
    <row r="1699" spans="3:9" x14ac:dyDescent="0.25">
      <c r="C1699" s="9"/>
      <c r="D1699" s="9"/>
      <c r="E1699" s="9"/>
      <c r="F1699" s="9"/>
      <c r="G1699" s="9"/>
      <c r="H1699" s="10"/>
      <c r="I1699" s="11"/>
    </row>
    <row r="1700" spans="3:9" x14ac:dyDescent="0.25">
      <c r="C1700" s="9"/>
      <c r="D1700" s="9"/>
      <c r="E1700" s="9"/>
      <c r="F1700" s="9"/>
      <c r="G1700" s="9"/>
      <c r="H1700" s="10"/>
      <c r="I1700" s="11"/>
    </row>
    <row r="1701" spans="3:9" x14ac:dyDescent="0.25">
      <c r="C1701" s="9"/>
      <c r="D1701" s="9"/>
      <c r="E1701" s="9"/>
      <c r="F1701" s="9"/>
      <c r="G1701" s="9"/>
      <c r="H1701" s="10"/>
      <c r="I1701" s="11"/>
    </row>
    <row r="1702" spans="3:9" x14ac:dyDescent="0.25">
      <c r="C1702" s="9"/>
      <c r="D1702" s="9"/>
      <c r="E1702" s="9"/>
      <c r="F1702" s="9"/>
      <c r="G1702" s="9"/>
      <c r="H1702" s="10"/>
      <c r="I1702" s="11"/>
    </row>
    <row r="1703" spans="3:9" x14ac:dyDescent="0.25">
      <c r="C1703" s="9"/>
      <c r="D1703" s="9"/>
      <c r="E1703" s="9"/>
      <c r="F1703" s="9"/>
      <c r="G1703" s="9"/>
      <c r="H1703" s="10"/>
      <c r="I1703" s="11"/>
    </row>
    <row r="1704" spans="3:9" x14ac:dyDescent="0.25">
      <c r="C1704" s="9"/>
      <c r="D1704" s="9"/>
      <c r="E1704" s="9"/>
      <c r="F1704" s="9"/>
      <c r="G1704" s="9"/>
      <c r="H1704" s="10"/>
      <c r="I1704" s="11"/>
    </row>
    <row r="1705" spans="3:9" x14ac:dyDescent="0.25">
      <c r="C1705" s="9"/>
      <c r="D1705" s="9"/>
      <c r="E1705" s="9"/>
      <c r="F1705" s="9"/>
      <c r="G1705" s="9"/>
      <c r="H1705" s="10"/>
      <c r="I1705" s="11"/>
    </row>
    <row r="1706" spans="3:9" x14ac:dyDescent="0.25">
      <c r="C1706" s="9"/>
      <c r="D1706" s="9"/>
      <c r="E1706" s="9"/>
      <c r="F1706" s="9"/>
      <c r="G1706" s="9"/>
      <c r="H1706" s="10"/>
      <c r="I1706" s="11"/>
    </row>
    <row r="1707" spans="3:9" x14ac:dyDescent="0.25">
      <c r="C1707" s="9"/>
      <c r="D1707" s="9"/>
      <c r="E1707" s="9"/>
      <c r="F1707" s="9"/>
      <c r="G1707" s="9"/>
      <c r="H1707" s="10"/>
      <c r="I1707" s="11"/>
    </row>
    <row r="1708" spans="3:9" x14ac:dyDescent="0.25">
      <c r="C1708" s="9"/>
      <c r="D1708" s="9"/>
      <c r="E1708" s="9"/>
      <c r="F1708" s="9"/>
      <c r="G1708" s="9"/>
      <c r="H1708" s="10"/>
      <c r="I1708" s="11"/>
    </row>
    <row r="1709" spans="3:9" x14ac:dyDescent="0.25">
      <c r="C1709" s="9"/>
      <c r="D1709" s="9"/>
      <c r="E1709" s="9"/>
      <c r="F1709" s="9"/>
      <c r="G1709" s="9"/>
      <c r="H1709" s="10"/>
      <c r="I1709" s="11"/>
    </row>
    <row r="1710" spans="3:9" x14ac:dyDescent="0.25">
      <c r="C1710" s="9"/>
      <c r="D1710" s="9"/>
      <c r="E1710" s="9"/>
      <c r="F1710" s="9"/>
      <c r="G1710" s="9"/>
      <c r="H1710" s="10"/>
      <c r="I1710" s="11"/>
    </row>
    <row r="1711" spans="3:9" x14ac:dyDescent="0.25">
      <c r="C1711" s="9"/>
      <c r="D1711" s="9"/>
      <c r="E1711" s="9"/>
      <c r="F1711" s="9"/>
      <c r="G1711" s="9"/>
      <c r="H1711" s="10"/>
      <c r="I1711" s="11"/>
    </row>
    <row r="1712" spans="3:9" x14ac:dyDescent="0.25">
      <c r="C1712" s="9"/>
      <c r="D1712" s="9"/>
      <c r="E1712" s="9"/>
      <c r="F1712" s="9"/>
      <c r="G1712" s="9"/>
      <c r="H1712" s="10"/>
      <c r="I1712" s="11"/>
    </row>
    <row r="1713" spans="3:9" x14ac:dyDescent="0.25">
      <c r="C1713" s="9"/>
      <c r="D1713" s="9"/>
      <c r="E1713" s="9"/>
      <c r="F1713" s="9"/>
      <c r="G1713" s="9"/>
      <c r="H1713" s="10"/>
      <c r="I1713" s="11"/>
    </row>
    <row r="1714" spans="3:9" x14ac:dyDescent="0.25">
      <c r="C1714" s="9"/>
      <c r="D1714" s="9"/>
      <c r="E1714" s="9"/>
      <c r="F1714" s="9"/>
      <c r="G1714" s="9"/>
      <c r="H1714" s="10"/>
      <c r="I1714" s="11"/>
    </row>
    <row r="1715" spans="3:9" x14ac:dyDescent="0.25">
      <c r="C1715" s="9"/>
      <c r="D1715" s="9"/>
      <c r="E1715" s="9"/>
      <c r="F1715" s="9"/>
      <c r="G1715" s="9"/>
      <c r="H1715" s="10"/>
      <c r="I1715" s="11"/>
    </row>
    <row r="1716" spans="3:9" x14ac:dyDescent="0.25">
      <c r="C1716" s="9"/>
      <c r="D1716" s="9"/>
      <c r="E1716" s="9"/>
      <c r="F1716" s="9"/>
      <c r="G1716" s="9"/>
      <c r="H1716" s="10"/>
      <c r="I1716" s="11"/>
    </row>
    <row r="1717" spans="3:9" x14ac:dyDescent="0.25">
      <c r="C1717" s="9"/>
      <c r="D1717" s="9"/>
      <c r="E1717" s="9"/>
      <c r="F1717" s="9"/>
      <c r="G1717" s="9"/>
      <c r="H1717" s="10"/>
      <c r="I1717" s="11"/>
    </row>
    <row r="1718" spans="3:9" x14ac:dyDescent="0.25">
      <c r="C1718" s="9"/>
      <c r="D1718" s="9"/>
      <c r="E1718" s="9"/>
      <c r="F1718" s="9"/>
      <c r="G1718" s="9"/>
      <c r="H1718" s="10"/>
      <c r="I1718" s="11"/>
    </row>
    <row r="1719" spans="3:9" x14ac:dyDescent="0.25">
      <c r="C1719" s="9"/>
      <c r="D1719" s="9"/>
      <c r="E1719" s="9"/>
      <c r="F1719" s="9"/>
      <c r="G1719" s="9"/>
      <c r="H1719" s="10"/>
      <c r="I1719" s="11"/>
    </row>
    <row r="1720" spans="3:9" x14ac:dyDescent="0.25">
      <c r="C1720" s="9"/>
      <c r="D1720" s="9"/>
      <c r="E1720" s="9"/>
      <c r="F1720" s="9"/>
      <c r="G1720" s="9"/>
      <c r="H1720" s="10"/>
      <c r="I1720" s="11"/>
    </row>
    <row r="1721" spans="3:9" x14ac:dyDescent="0.25">
      <c r="C1721" s="9"/>
      <c r="D1721" s="9"/>
      <c r="E1721" s="9"/>
      <c r="F1721" s="9"/>
      <c r="G1721" s="9"/>
      <c r="H1721" s="10"/>
      <c r="I1721" s="11"/>
    </row>
    <row r="1722" spans="3:9" x14ac:dyDescent="0.25">
      <c r="C1722" s="9"/>
      <c r="D1722" s="9"/>
      <c r="E1722" s="9"/>
      <c r="F1722" s="9"/>
      <c r="G1722" s="9"/>
      <c r="H1722" s="10"/>
      <c r="I1722" s="11"/>
    </row>
    <row r="1723" spans="3:9" x14ac:dyDescent="0.25">
      <c r="C1723" s="9"/>
      <c r="D1723" s="9"/>
      <c r="E1723" s="9"/>
      <c r="F1723" s="9"/>
      <c r="G1723" s="9"/>
      <c r="H1723" s="10"/>
      <c r="I1723" s="11"/>
    </row>
    <row r="1724" spans="3:9" x14ac:dyDescent="0.25">
      <c r="C1724" s="9"/>
      <c r="D1724" s="9"/>
      <c r="E1724" s="9"/>
      <c r="F1724" s="9"/>
      <c r="G1724" s="9"/>
      <c r="H1724" s="10"/>
      <c r="I1724" s="11"/>
    </row>
    <row r="1725" spans="3:9" x14ac:dyDescent="0.25">
      <c r="C1725" s="9"/>
      <c r="D1725" s="9"/>
      <c r="E1725" s="9"/>
      <c r="F1725" s="9"/>
      <c r="G1725" s="9"/>
      <c r="H1725" s="10"/>
      <c r="I1725" s="11"/>
    </row>
    <row r="1726" spans="3:9" x14ac:dyDescent="0.25">
      <c r="C1726" s="9"/>
      <c r="D1726" s="9"/>
      <c r="E1726" s="9"/>
      <c r="F1726" s="9"/>
      <c r="G1726" s="9"/>
      <c r="H1726" s="10"/>
      <c r="I1726" s="11"/>
    </row>
    <row r="1727" spans="3:9" x14ac:dyDescent="0.25">
      <c r="C1727" s="9"/>
      <c r="D1727" s="9"/>
      <c r="E1727" s="9"/>
      <c r="F1727" s="9"/>
      <c r="G1727" s="9"/>
      <c r="H1727" s="10"/>
      <c r="I1727" s="11"/>
    </row>
    <row r="1728" spans="3:9" x14ac:dyDescent="0.25">
      <c r="C1728" s="9"/>
      <c r="D1728" s="9"/>
      <c r="E1728" s="9"/>
      <c r="F1728" s="9"/>
      <c r="G1728" s="9"/>
      <c r="H1728" s="10"/>
      <c r="I1728" s="11"/>
    </row>
    <row r="1729" spans="3:51" x14ac:dyDescent="0.25">
      <c r="C1729" s="9"/>
      <c r="D1729" s="9"/>
      <c r="E1729" s="9"/>
      <c r="F1729" s="9"/>
      <c r="G1729" s="9"/>
      <c r="H1729" s="10"/>
      <c r="I1729" s="11"/>
    </row>
    <row r="1730" spans="3:51" x14ac:dyDescent="0.25">
      <c r="C1730" s="9"/>
      <c r="D1730" s="9"/>
      <c r="E1730" s="9"/>
      <c r="F1730" s="9"/>
      <c r="G1730" s="9"/>
      <c r="H1730" s="10"/>
      <c r="I1730" s="11"/>
    </row>
    <row r="1731" spans="3:51" x14ac:dyDescent="0.25">
      <c r="C1731" s="9"/>
      <c r="D1731" s="9"/>
      <c r="E1731" s="9"/>
      <c r="F1731" s="9"/>
      <c r="G1731" s="9"/>
      <c r="H1731" s="10"/>
      <c r="I1731" s="11"/>
    </row>
    <row r="1732" spans="3:51" x14ac:dyDescent="0.25">
      <c r="C1732" s="9"/>
      <c r="D1732" s="9"/>
      <c r="E1732" s="9"/>
      <c r="F1732" s="9"/>
      <c r="G1732" s="9"/>
      <c r="H1732" s="10"/>
      <c r="I1732" s="11"/>
    </row>
    <row r="1733" spans="3:51" x14ac:dyDescent="0.25">
      <c r="C1733" s="9"/>
      <c r="D1733" s="9"/>
      <c r="E1733" s="9"/>
      <c r="F1733" s="9"/>
      <c r="G1733" s="9"/>
      <c r="H1733" s="10"/>
      <c r="I1733" s="11"/>
    </row>
    <row r="1734" spans="3:51" x14ac:dyDescent="0.25">
      <c r="C1734" s="9"/>
      <c r="D1734" s="9"/>
      <c r="E1734" s="9"/>
      <c r="F1734" s="9"/>
      <c r="G1734" s="9"/>
      <c r="H1734" s="10"/>
      <c r="I1734" s="11"/>
    </row>
    <row r="1735" spans="3:51" x14ac:dyDescent="0.25">
      <c r="C1735" s="9"/>
      <c r="D1735" s="9"/>
      <c r="E1735" s="9"/>
      <c r="F1735" s="9"/>
      <c r="G1735" s="9"/>
      <c r="H1735" s="10"/>
      <c r="I1735" s="11"/>
      <c r="AY1735" s="12"/>
    </row>
    <row r="1736" spans="3:51" x14ac:dyDescent="0.25">
      <c r="C1736" s="9"/>
      <c r="D1736" s="9"/>
      <c r="E1736" s="9"/>
      <c r="F1736" s="9"/>
      <c r="G1736" s="9"/>
      <c r="H1736" s="10"/>
      <c r="I1736" s="11"/>
    </row>
    <row r="1737" spans="3:51" x14ac:dyDescent="0.25">
      <c r="C1737" s="9"/>
      <c r="D1737" s="9"/>
      <c r="E1737" s="9"/>
      <c r="F1737" s="9"/>
      <c r="G1737" s="9"/>
      <c r="H1737" s="10"/>
      <c r="I1737" s="11"/>
    </row>
    <row r="1738" spans="3:51" x14ac:dyDescent="0.25">
      <c r="C1738" s="9"/>
      <c r="D1738" s="9"/>
      <c r="E1738" s="9"/>
      <c r="F1738" s="9"/>
      <c r="G1738" s="9"/>
      <c r="H1738" s="10"/>
      <c r="I1738" s="11"/>
    </row>
    <row r="1739" spans="3:51" x14ac:dyDescent="0.25">
      <c r="C1739" s="9"/>
      <c r="D1739" s="9"/>
      <c r="E1739" s="9"/>
      <c r="F1739" s="9"/>
      <c r="G1739" s="9"/>
      <c r="H1739" s="10"/>
      <c r="I1739" s="11"/>
    </row>
    <row r="1740" spans="3:51" x14ac:dyDescent="0.25">
      <c r="C1740" s="9"/>
      <c r="D1740" s="9"/>
      <c r="E1740" s="9"/>
      <c r="F1740" s="9"/>
      <c r="G1740" s="9"/>
      <c r="H1740" s="10"/>
      <c r="I1740" s="11"/>
    </row>
    <row r="1741" spans="3:51" x14ac:dyDescent="0.25">
      <c r="C1741" s="9"/>
      <c r="D1741" s="9"/>
      <c r="E1741" s="9"/>
      <c r="F1741" s="9"/>
      <c r="G1741" s="9"/>
      <c r="H1741" s="10"/>
      <c r="I1741" s="11"/>
    </row>
    <row r="1742" spans="3:51" x14ac:dyDescent="0.25">
      <c r="C1742" s="9"/>
      <c r="D1742" s="9"/>
      <c r="E1742" s="9"/>
      <c r="F1742" s="9"/>
      <c r="G1742" s="9"/>
      <c r="H1742" s="10"/>
      <c r="I1742" s="11"/>
    </row>
    <row r="1743" spans="3:51" x14ac:dyDescent="0.25">
      <c r="C1743" s="9"/>
      <c r="D1743" s="9"/>
      <c r="E1743" s="9"/>
      <c r="F1743" s="9"/>
      <c r="G1743" s="9"/>
      <c r="H1743" s="10"/>
      <c r="I1743" s="11"/>
    </row>
    <row r="1744" spans="3:51" x14ac:dyDescent="0.25">
      <c r="C1744" s="9"/>
      <c r="D1744" s="9"/>
      <c r="E1744" s="9"/>
      <c r="F1744" s="9"/>
      <c r="G1744" s="9"/>
      <c r="H1744" s="10"/>
      <c r="I1744" s="11"/>
    </row>
    <row r="1745" spans="3:9" x14ac:dyDescent="0.25">
      <c r="C1745" s="9"/>
      <c r="D1745" s="9"/>
      <c r="E1745" s="9"/>
      <c r="F1745" s="9"/>
      <c r="G1745" s="9"/>
      <c r="H1745" s="10"/>
      <c r="I1745" s="11"/>
    </row>
    <row r="1746" spans="3:9" x14ac:dyDescent="0.25">
      <c r="C1746" s="9"/>
      <c r="D1746" s="9"/>
      <c r="E1746" s="9"/>
      <c r="F1746" s="9"/>
      <c r="G1746" s="9"/>
      <c r="H1746" s="10"/>
      <c r="I1746" s="11"/>
    </row>
    <row r="1747" spans="3:9" x14ac:dyDescent="0.25">
      <c r="C1747" s="9"/>
      <c r="D1747" s="9"/>
      <c r="E1747" s="9"/>
      <c r="F1747" s="9"/>
      <c r="G1747" s="9"/>
      <c r="H1747" s="10"/>
      <c r="I1747" s="11"/>
    </row>
    <row r="1748" spans="3:9" x14ac:dyDescent="0.25">
      <c r="C1748" s="9"/>
      <c r="D1748" s="9"/>
      <c r="E1748" s="9"/>
      <c r="F1748" s="9"/>
      <c r="G1748" s="9"/>
      <c r="H1748" s="10"/>
      <c r="I1748" s="11"/>
    </row>
    <row r="1749" spans="3:9" x14ac:dyDescent="0.25">
      <c r="C1749" s="9"/>
      <c r="D1749" s="9"/>
      <c r="E1749" s="9"/>
      <c r="F1749" s="9"/>
      <c r="G1749" s="9"/>
      <c r="H1749" s="10"/>
      <c r="I1749" s="11"/>
    </row>
    <row r="1750" spans="3:9" x14ac:dyDescent="0.25">
      <c r="C1750" s="9"/>
      <c r="D1750" s="9"/>
      <c r="E1750" s="9"/>
      <c r="F1750" s="9"/>
      <c r="G1750" s="9"/>
      <c r="H1750" s="10"/>
      <c r="I1750" s="11"/>
    </row>
    <row r="1751" spans="3:9" x14ac:dyDescent="0.25">
      <c r="C1751" s="9"/>
      <c r="D1751" s="9"/>
      <c r="E1751" s="9"/>
      <c r="F1751" s="9"/>
      <c r="G1751" s="9"/>
      <c r="H1751" s="10"/>
      <c r="I1751" s="11"/>
    </row>
    <row r="1752" spans="3:9" x14ac:dyDescent="0.25">
      <c r="C1752" s="9"/>
      <c r="D1752" s="9"/>
      <c r="E1752" s="9"/>
      <c r="F1752" s="9"/>
      <c r="G1752" s="9"/>
      <c r="H1752" s="10"/>
      <c r="I1752" s="11"/>
    </row>
    <row r="1753" spans="3:9" x14ac:dyDescent="0.25">
      <c r="C1753" s="9"/>
      <c r="D1753" s="9"/>
      <c r="E1753" s="9"/>
      <c r="F1753" s="9"/>
      <c r="G1753" s="9"/>
      <c r="H1753" s="10"/>
      <c r="I1753" s="11"/>
    </row>
    <row r="1754" spans="3:9" x14ac:dyDescent="0.25">
      <c r="C1754" s="9"/>
      <c r="D1754" s="9"/>
      <c r="E1754" s="9"/>
      <c r="F1754" s="9"/>
      <c r="G1754" s="9"/>
      <c r="H1754" s="10"/>
      <c r="I1754" s="11"/>
    </row>
    <row r="1755" spans="3:9" x14ac:dyDescent="0.25">
      <c r="C1755" s="9"/>
      <c r="D1755" s="9"/>
      <c r="E1755" s="9"/>
      <c r="F1755" s="9"/>
      <c r="G1755" s="9"/>
      <c r="H1755" s="10"/>
      <c r="I1755" s="11"/>
    </row>
    <row r="1756" spans="3:9" x14ac:dyDescent="0.25">
      <c r="C1756" s="9"/>
      <c r="D1756" s="9"/>
      <c r="E1756" s="9"/>
      <c r="F1756" s="9"/>
      <c r="G1756" s="9"/>
      <c r="H1756" s="10"/>
      <c r="I1756" s="11"/>
    </row>
    <row r="1757" spans="3:9" x14ac:dyDescent="0.25">
      <c r="C1757" s="9"/>
      <c r="D1757" s="9"/>
      <c r="E1757" s="9"/>
      <c r="F1757" s="9"/>
      <c r="G1757" s="9"/>
      <c r="H1757" s="10"/>
      <c r="I1757" s="11"/>
    </row>
    <row r="1758" spans="3:9" x14ac:dyDescent="0.25">
      <c r="C1758" s="9"/>
      <c r="D1758" s="9"/>
      <c r="E1758" s="9"/>
      <c r="F1758" s="9"/>
      <c r="G1758" s="9"/>
      <c r="H1758" s="10"/>
      <c r="I1758" s="11"/>
    </row>
    <row r="1759" spans="3:9" x14ac:dyDescent="0.25">
      <c r="C1759" s="9"/>
      <c r="D1759" s="9"/>
      <c r="E1759" s="9"/>
      <c r="F1759" s="9"/>
      <c r="G1759" s="9"/>
      <c r="H1759" s="10"/>
      <c r="I1759" s="11"/>
    </row>
    <row r="1760" spans="3:9" x14ac:dyDescent="0.25">
      <c r="C1760" s="9"/>
      <c r="D1760" s="9"/>
      <c r="E1760" s="9"/>
      <c r="F1760" s="9"/>
      <c r="G1760" s="9"/>
      <c r="H1760" s="10"/>
      <c r="I1760" s="11"/>
    </row>
    <row r="1761" spans="3:9" x14ac:dyDescent="0.25">
      <c r="C1761" s="9"/>
      <c r="D1761" s="9"/>
      <c r="E1761" s="9"/>
      <c r="F1761" s="9"/>
      <c r="G1761" s="9"/>
      <c r="H1761" s="10"/>
      <c r="I1761" s="11"/>
    </row>
    <row r="1762" spans="3:9" x14ac:dyDescent="0.25">
      <c r="C1762" s="9"/>
      <c r="D1762" s="9"/>
      <c r="E1762" s="9"/>
      <c r="F1762" s="9"/>
      <c r="G1762" s="9"/>
      <c r="H1762" s="10"/>
      <c r="I1762" s="11"/>
    </row>
    <row r="1763" spans="3:9" x14ac:dyDescent="0.25">
      <c r="C1763" s="9"/>
      <c r="D1763" s="9"/>
      <c r="E1763" s="9"/>
      <c r="F1763" s="9"/>
      <c r="G1763" s="9"/>
      <c r="H1763" s="10"/>
      <c r="I1763" s="11"/>
    </row>
    <row r="1764" spans="3:9" x14ac:dyDescent="0.25">
      <c r="C1764" s="9"/>
      <c r="D1764" s="9"/>
      <c r="E1764" s="9"/>
      <c r="F1764" s="9"/>
      <c r="G1764" s="9"/>
      <c r="H1764" s="10"/>
      <c r="I1764" s="11"/>
    </row>
    <row r="1765" spans="3:9" x14ac:dyDescent="0.25">
      <c r="C1765" s="9"/>
      <c r="D1765" s="9"/>
      <c r="E1765" s="9"/>
      <c r="F1765" s="9"/>
      <c r="G1765" s="9"/>
      <c r="H1765" s="10"/>
      <c r="I1765" s="11"/>
    </row>
    <row r="1766" spans="3:9" x14ac:dyDescent="0.25">
      <c r="C1766" s="9"/>
      <c r="D1766" s="9"/>
      <c r="E1766" s="9"/>
      <c r="F1766" s="9"/>
      <c r="G1766" s="9"/>
      <c r="H1766" s="10"/>
      <c r="I1766" s="11"/>
    </row>
    <row r="1767" spans="3:9" x14ac:dyDescent="0.25">
      <c r="C1767" s="9"/>
      <c r="D1767" s="9"/>
      <c r="E1767" s="9"/>
      <c r="F1767" s="9"/>
      <c r="G1767" s="9"/>
      <c r="H1767" s="10"/>
      <c r="I1767" s="11"/>
    </row>
    <row r="1768" spans="3:9" x14ac:dyDescent="0.25">
      <c r="C1768" s="9"/>
      <c r="D1768" s="9"/>
      <c r="E1768" s="9"/>
      <c r="F1768" s="9"/>
      <c r="G1768" s="9"/>
      <c r="H1768" s="10"/>
      <c r="I1768" s="11"/>
    </row>
    <row r="1769" spans="3:9" x14ac:dyDescent="0.25">
      <c r="C1769" s="9"/>
      <c r="D1769" s="9"/>
      <c r="E1769" s="9"/>
      <c r="F1769" s="9"/>
      <c r="G1769" s="9"/>
      <c r="H1769" s="10"/>
      <c r="I1769" s="11"/>
    </row>
    <row r="1770" spans="3:9" x14ac:dyDescent="0.25">
      <c r="C1770" s="9"/>
      <c r="D1770" s="9"/>
      <c r="E1770" s="9"/>
      <c r="F1770" s="9"/>
      <c r="G1770" s="9"/>
      <c r="H1770" s="10"/>
      <c r="I1770" s="11"/>
    </row>
    <row r="1771" spans="3:9" x14ac:dyDescent="0.25">
      <c r="C1771" s="9"/>
      <c r="D1771" s="9"/>
      <c r="E1771" s="9"/>
      <c r="F1771" s="9"/>
      <c r="G1771" s="9"/>
      <c r="H1771" s="10"/>
      <c r="I1771" s="11"/>
    </row>
    <row r="1772" spans="3:9" x14ac:dyDescent="0.25">
      <c r="C1772" s="9"/>
      <c r="D1772" s="9"/>
      <c r="E1772" s="9"/>
      <c r="F1772" s="9"/>
      <c r="G1772" s="9"/>
      <c r="H1772" s="10"/>
      <c r="I1772" s="11"/>
    </row>
    <row r="1773" spans="3:9" x14ac:dyDescent="0.25">
      <c r="C1773" s="9"/>
      <c r="D1773" s="9"/>
      <c r="E1773" s="9"/>
      <c r="F1773" s="9"/>
      <c r="G1773" s="9"/>
      <c r="H1773" s="10"/>
      <c r="I1773" s="11"/>
    </row>
    <row r="1774" spans="3:9" x14ac:dyDescent="0.25">
      <c r="C1774" s="9"/>
      <c r="D1774" s="9"/>
      <c r="E1774" s="9"/>
      <c r="F1774" s="9"/>
      <c r="G1774" s="9"/>
      <c r="H1774" s="10"/>
      <c r="I1774" s="11"/>
    </row>
    <row r="1775" spans="3:9" x14ac:dyDescent="0.25">
      <c r="C1775" s="9"/>
      <c r="D1775" s="9"/>
      <c r="E1775" s="9"/>
      <c r="F1775" s="9"/>
      <c r="G1775" s="9"/>
      <c r="H1775" s="10"/>
      <c r="I1775" s="11"/>
    </row>
    <row r="1776" spans="3:9" x14ac:dyDescent="0.25">
      <c r="C1776" s="9"/>
      <c r="D1776" s="9"/>
      <c r="E1776" s="9"/>
      <c r="F1776" s="9"/>
      <c r="G1776" s="9"/>
      <c r="H1776" s="10"/>
      <c r="I1776" s="11"/>
    </row>
    <row r="1777" spans="3:9" x14ac:dyDescent="0.25">
      <c r="C1777" s="9"/>
      <c r="D1777" s="9"/>
      <c r="E1777" s="9"/>
      <c r="F1777" s="9"/>
      <c r="G1777" s="9"/>
      <c r="H1777" s="10"/>
      <c r="I1777" s="11"/>
    </row>
    <row r="1778" spans="3:9" x14ac:dyDescent="0.25">
      <c r="C1778" s="9"/>
      <c r="D1778" s="9"/>
      <c r="E1778" s="9"/>
      <c r="F1778" s="9"/>
      <c r="G1778" s="9"/>
      <c r="H1778" s="10"/>
      <c r="I1778" s="11"/>
    </row>
    <row r="1779" spans="3:9" x14ac:dyDescent="0.25">
      <c r="C1779" s="9"/>
      <c r="D1779" s="9"/>
      <c r="E1779" s="9"/>
      <c r="F1779" s="9"/>
      <c r="G1779" s="9"/>
      <c r="H1779" s="10"/>
      <c r="I1779" s="11"/>
    </row>
    <row r="1780" spans="3:9" x14ac:dyDescent="0.25">
      <c r="C1780" s="9"/>
      <c r="D1780" s="9"/>
      <c r="E1780" s="9"/>
      <c r="F1780" s="9"/>
      <c r="G1780" s="9"/>
      <c r="H1780" s="10"/>
      <c r="I1780" s="11"/>
    </row>
    <row r="1781" spans="3:9" x14ac:dyDescent="0.25">
      <c r="C1781" s="9"/>
      <c r="D1781" s="9"/>
      <c r="E1781" s="9"/>
      <c r="F1781" s="9"/>
      <c r="G1781" s="9"/>
      <c r="H1781" s="10"/>
      <c r="I1781" s="11"/>
    </row>
    <row r="1782" spans="3:9" x14ac:dyDescent="0.25">
      <c r="C1782" s="9"/>
      <c r="D1782" s="9"/>
      <c r="E1782" s="9"/>
      <c r="F1782" s="9"/>
      <c r="G1782" s="9"/>
      <c r="H1782" s="10"/>
      <c r="I1782" s="11"/>
    </row>
    <row r="1783" spans="3:9" x14ac:dyDescent="0.25">
      <c r="C1783" s="9"/>
      <c r="D1783" s="9"/>
      <c r="E1783" s="9"/>
      <c r="F1783" s="9"/>
      <c r="G1783" s="9"/>
      <c r="H1783" s="10"/>
      <c r="I1783" s="11"/>
    </row>
    <row r="1784" spans="3:9" x14ac:dyDescent="0.25">
      <c r="C1784" s="9"/>
      <c r="D1784" s="9"/>
      <c r="E1784" s="9"/>
      <c r="F1784" s="9"/>
      <c r="G1784" s="9"/>
      <c r="H1784" s="10"/>
      <c r="I1784" s="11"/>
    </row>
    <row r="1785" spans="3:9" x14ac:dyDescent="0.25">
      <c r="C1785" s="9"/>
      <c r="D1785" s="9"/>
      <c r="E1785" s="9"/>
      <c r="F1785" s="9"/>
      <c r="G1785" s="9"/>
      <c r="H1785" s="10"/>
      <c r="I1785" s="11"/>
    </row>
    <row r="1786" spans="3:9" x14ac:dyDescent="0.25">
      <c r="C1786" s="9"/>
      <c r="D1786" s="9"/>
      <c r="E1786" s="9"/>
      <c r="F1786" s="9"/>
      <c r="G1786" s="9"/>
      <c r="H1786" s="10"/>
      <c r="I1786" s="11"/>
    </row>
    <row r="1787" spans="3:9" x14ac:dyDescent="0.25">
      <c r="C1787" s="9"/>
      <c r="D1787" s="9"/>
      <c r="E1787" s="9"/>
      <c r="F1787" s="9"/>
      <c r="G1787" s="9"/>
      <c r="H1787" s="10"/>
      <c r="I1787" s="11"/>
    </row>
    <row r="1788" spans="3:9" x14ac:dyDescent="0.25">
      <c r="C1788" s="9"/>
      <c r="D1788" s="9"/>
      <c r="E1788" s="9"/>
      <c r="F1788" s="9"/>
      <c r="G1788" s="9"/>
      <c r="H1788" s="10"/>
      <c r="I1788" s="11"/>
    </row>
    <row r="1789" spans="3:9" x14ac:dyDescent="0.25">
      <c r="C1789" s="9"/>
      <c r="D1789" s="9"/>
      <c r="E1789" s="9"/>
      <c r="F1789" s="9"/>
      <c r="G1789" s="9"/>
      <c r="H1789" s="10"/>
      <c r="I1789" s="11"/>
    </row>
    <row r="1790" spans="3:9" x14ac:dyDescent="0.25">
      <c r="C1790" s="9"/>
      <c r="D1790" s="9"/>
      <c r="E1790" s="9"/>
      <c r="F1790" s="9"/>
      <c r="G1790" s="9"/>
      <c r="H1790" s="10"/>
      <c r="I1790" s="11"/>
    </row>
    <row r="1791" spans="3:9" x14ac:dyDescent="0.25">
      <c r="C1791" s="9"/>
      <c r="D1791" s="9"/>
      <c r="E1791" s="9"/>
      <c r="F1791" s="9"/>
      <c r="G1791" s="9"/>
      <c r="H1791" s="10"/>
      <c r="I1791" s="11"/>
    </row>
    <row r="1792" spans="3:9" x14ac:dyDescent="0.25">
      <c r="C1792" s="9"/>
      <c r="D1792" s="9"/>
      <c r="E1792" s="9"/>
      <c r="F1792" s="9"/>
      <c r="G1792" s="9"/>
      <c r="H1792" s="10"/>
      <c r="I1792" s="11"/>
    </row>
    <row r="1793" spans="3:9" x14ac:dyDescent="0.25">
      <c r="C1793" s="9"/>
      <c r="D1793" s="9"/>
      <c r="E1793" s="9"/>
      <c r="F1793" s="9"/>
      <c r="G1793" s="9"/>
      <c r="H1793" s="10"/>
      <c r="I1793" s="11"/>
    </row>
    <row r="1794" spans="3:9" x14ac:dyDescent="0.25">
      <c r="C1794" s="9"/>
      <c r="D1794" s="9"/>
      <c r="E1794" s="9"/>
      <c r="F1794" s="9"/>
      <c r="G1794" s="9"/>
      <c r="H1794" s="10"/>
      <c r="I1794" s="11"/>
    </row>
    <row r="1795" spans="3:9" x14ac:dyDescent="0.25">
      <c r="C1795" s="9"/>
      <c r="D1795" s="9"/>
      <c r="E1795" s="9"/>
      <c r="F1795" s="9"/>
      <c r="G1795" s="9"/>
      <c r="H1795" s="10"/>
      <c r="I1795" s="11"/>
    </row>
    <row r="1796" spans="3:9" x14ac:dyDescent="0.25">
      <c r="C1796" s="9"/>
      <c r="D1796" s="9"/>
      <c r="E1796" s="9"/>
      <c r="F1796" s="9"/>
      <c r="G1796" s="9"/>
      <c r="H1796" s="10"/>
      <c r="I1796" s="11"/>
    </row>
    <row r="1797" spans="3:9" x14ac:dyDescent="0.25">
      <c r="C1797" s="9"/>
      <c r="D1797" s="9"/>
      <c r="E1797" s="9"/>
      <c r="F1797" s="9"/>
      <c r="G1797" s="9"/>
      <c r="H1797" s="10"/>
      <c r="I1797" s="11"/>
    </row>
    <row r="1798" spans="3:9" x14ac:dyDescent="0.25">
      <c r="C1798" s="9"/>
      <c r="D1798" s="9"/>
      <c r="E1798" s="9"/>
      <c r="F1798" s="9"/>
      <c r="G1798" s="9"/>
      <c r="H1798" s="10"/>
      <c r="I1798" s="11"/>
    </row>
    <row r="1799" spans="3:9" x14ac:dyDescent="0.25">
      <c r="C1799" s="9"/>
      <c r="D1799" s="9"/>
      <c r="E1799" s="9"/>
      <c r="F1799" s="9"/>
      <c r="G1799" s="9"/>
      <c r="H1799" s="10"/>
      <c r="I1799" s="11"/>
    </row>
    <row r="1800" spans="3:9" x14ac:dyDescent="0.25">
      <c r="C1800" s="9"/>
      <c r="D1800" s="9"/>
      <c r="E1800" s="9"/>
      <c r="F1800" s="9"/>
      <c r="G1800" s="9"/>
      <c r="H1800" s="10"/>
      <c r="I1800" s="11"/>
    </row>
    <row r="1801" spans="3:9" x14ac:dyDescent="0.25">
      <c r="C1801" s="9"/>
      <c r="D1801" s="9"/>
      <c r="E1801" s="9"/>
      <c r="F1801" s="9"/>
      <c r="G1801" s="9"/>
      <c r="H1801" s="10"/>
      <c r="I1801" s="11"/>
    </row>
    <row r="1802" spans="3:9" x14ac:dyDescent="0.25">
      <c r="C1802" s="9"/>
      <c r="D1802" s="9"/>
      <c r="E1802" s="9"/>
      <c r="F1802" s="9"/>
      <c r="G1802" s="9"/>
      <c r="H1802" s="10"/>
      <c r="I1802" s="11"/>
    </row>
    <row r="1803" spans="3:9" x14ac:dyDescent="0.25">
      <c r="C1803" s="9"/>
      <c r="D1803" s="9"/>
      <c r="E1803" s="9"/>
      <c r="F1803" s="9"/>
      <c r="G1803" s="9"/>
      <c r="H1803" s="10"/>
      <c r="I1803" s="11"/>
    </row>
    <row r="1804" spans="3:9" x14ac:dyDescent="0.25">
      <c r="C1804" s="9"/>
      <c r="D1804" s="9"/>
      <c r="E1804" s="9"/>
      <c r="F1804" s="9"/>
      <c r="G1804" s="9"/>
      <c r="H1804" s="10"/>
      <c r="I1804" s="11"/>
    </row>
    <row r="1805" spans="3:9" x14ac:dyDescent="0.25">
      <c r="C1805" s="9"/>
      <c r="D1805" s="9"/>
      <c r="E1805" s="9"/>
      <c r="F1805" s="9"/>
      <c r="G1805" s="9"/>
      <c r="H1805" s="10"/>
      <c r="I1805" s="11"/>
    </row>
    <row r="1806" spans="3:9" x14ac:dyDescent="0.25">
      <c r="C1806" s="9"/>
      <c r="D1806" s="9"/>
      <c r="E1806" s="9"/>
      <c r="F1806" s="9"/>
      <c r="G1806" s="9"/>
      <c r="H1806" s="10"/>
      <c r="I1806" s="11"/>
    </row>
    <row r="1807" spans="3:9" x14ac:dyDescent="0.25">
      <c r="C1807" s="9"/>
      <c r="D1807" s="9"/>
      <c r="E1807" s="9"/>
      <c r="F1807" s="9"/>
      <c r="G1807" s="9"/>
      <c r="H1807" s="10"/>
      <c r="I1807" s="11"/>
    </row>
    <row r="1808" spans="3:9" x14ac:dyDescent="0.25">
      <c r="C1808" s="9"/>
      <c r="D1808" s="9"/>
      <c r="E1808" s="9"/>
      <c r="F1808" s="9"/>
      <c r="G1808" s="9"/>
      <c r="H1808" s="10"/>
      <c r="I1808" s="11"/>
    </row>
    <row r="1809" spans="3:9" x14ac:dyDescent="0.25">
      <c r="C1809" s="9"/>
      <c r="D1809" s="9"/>
      <c r="E1809" s="9"/>
      <c r="F1809" s="9"/>
      <c r="G1809" s="9"/>
      <c r="H1809" s="10"/>
      <c r="I1809" s="11"/>
    </row>
    <row r="1810" spans="3:9" x14ac:dyDescent="0.25">
      <c r="C1810" s="9"/>
      <c r="D1810" s="9"/>
      <c r="E1810" s="9"/>
      <c r="F1810" s="9"/>
      <c r="G1810" s="9"/>
      <c r="H1810" s="10"/>
      <c r="I1810" s="11"/>
    </row>
    <row r="1811" spans="3:9" x14ac:dyDescent="0.25">
      <c r="C1811" s="9"/>
      <c r="D1811" s="9"/>
      <c r="E1811" s="9"/>
      <c r="F1811" s="9"/>
      <c r="G1811" s="9"/>
      <c r="H1811" s="10"/>
      <c r="I1811" s="11"/>
    </row>
    <row r="1812" spans="3:9" x14ac:dyDescent="0.25">
      <c r="C1812" s="9"/>
      <c r="D1812" s="9"/>
      <c r="E1812" s="9"/>
      <c r="F1812" s="9"/>
      <c r="G1812" s="9"/>
      <c r="H1812" s="10"/>
      <c r="I1812" s="11"/>
    </row>
    <row r="1813" spans="3:9" x14ac:dyDescent="0.25">
      <c r="C1813" s="9"/>
      <c r="D1813" s="9"/>
      <c r="E1813" s="9"/>
      <c r="F1813" s="9"/>
      <c r="G1813" s="9"/>
      <c r="H1813" s="10"/>
      <c r="I1813" s="11"/>
    </row>
    <row r="1814" spans="3:9" x14ac:dyDescent="0.25">
      <c r="C1814" s="9"/>
      <c r="D1814" s="9"/>
      <c r="E1814" s="9"/>
      <c r="F1814" s="9"/>
      <c r="G1814" s="9"/>
      <c r="H1814" s="10"/>
      <c r="I1814" s="11"/>
    </row>
    <row r="1815" spans="3:9" x14ac:dyDescent="0.25">
      <c r="C1815" s="9"/>
      <c r="D1815" s="9"/>
      <c r="E1815" s="9"/>
      <c r="F1815" s="9"/>
      <c r="G1815" s="9"/>
      <c r="H1815" s="10"/>
      <c r="I1815" s="11"/>
    </row>
    <row r="1816" spans="3:9" x14ac:dyDescent="0.25">
      <c r="C1816" s="9"/>
      <c r="D1816" s="9"/>
      <c r="E1816" s="9"/>
      <c r="F1816" s="9"/>
      <c r="G1816" s="9"/>
      <c r="H1816" s="10"/>
      <c r="I1816" s="11"/>
    </row>
    <row r="1817" spans="3:9" x14ac:dyDescent="0.25">
      <c r="C1817" s="9"/>
      <c r="D1817" s="9"/>
      <c r="E1817" s="9"/>
      <c r="F1817" s="9"/>
      <c r="G1817" s="9"/>
      <c r="H1817" s="10"/>
      <c r="I1817" s="11"/>
    </row>
    <row r="1818" spans="3:9" x14ac:dyDescent="0.25">
      <c r="C1818" s="9"/>
      <c r="D1818" s="9"/>
      <c r="E1818" s="9"/>
      <c r="F1818" s="9"/>
      <c r="G1818" s="9"/>
      <c r="H1818" s="10"/>
      <c r="I1818" s="11"/>
    </row>
    <row r="1819" spans="3:9" x14ac:dyDescent="0.25">
      <c r="C1819" s="9"/>
      <c r="D1819" s="9"/>
      <c r="E1819" s="9"/>
      <c r="F1819" s="9"/>
      <c r="G1819" s="9"/>
      <c r="H1819" s="10"/>
      <c r="I1819" s="11"/>
    </row>
    <row r="1820" spans="3:9" x14ac:dyDescent="0.25">
      <c r="C1820" s="9"/>
      <c r="D1820" s="9"/>
      <c r="E1820" s="9"/>
      <c r="F1820" s="9"/>
      <c r="G1820" s="9"/>
      <c r="H1820" s="10"/>
      <c r="I1820" s="11"/>
    </row>
    <row r="1821" spans="3:9" x14ac:dyDescent="0.25">
      <c r="C1821" s="9"/>
      <c r="D1821" s="9"/>
      <c r="E1821" s="9"/>
      <c r="F1821" s="9"/>
      <c r="G1821" s="9"/>
      <c r="H1821" s="10"/>
      <c r="I1821" s="11"/>
    </row>
    <row r="1822" spans="3:9" x14ac:dyDescent="0.25">
      <c r="C1822" s="9"/>
      <c r="D1822" s="9"/>
      <c r="E1822" s="9"/>
      <c r="F1822" s="9"/>
      <c r="G1822" s="9"/>
      <c r="H1822" s="10"/>
      <c r="I1822" s="11"/>
    </row>
    <row r="1823" spans="3:9" x14ac:dyDescent="0.25">
      <c r="C1823" s="9"/>
      <c r="D1823" s="9"/>
      <c r="E1823" s="9"/>
      <c r="F1823" s="9"/>
      <c r="G1823" s="9"/>
      <c r="H1823" s="10"/>
      <c r="I1823" s="11"/>
    </row>
    <row r="1824" spans="3:9" x14ac:dyDescent="0.25">
      <c r="C1824" s="9"/>
      <c r="D1824" s="9"/>
      <c r="E1824" s="9"/>
      <c r="F1824" s="9"/>
      <c r="G1824" s="9"/>
      <c r="H1824" s="10"/>
      <c r="I1824" s="11"/>
    </row>
    <row r="1825" spans="3:9" x14ac:dyDescent="0.25">
      <c r="C1825" s="9"/>
      <c r="D1825" s="9"/>
      <c r="E1825" s="9"/>
      <c r="F1825" s="9"/>
      <c r="G1825" s="9"/>
      <c r="H1825" s="10"/>
      <c r="I1825" s="11"/>
    </row>
    <row r="1826" spans="3:9" x14ac:dyDescent="0.25">
      <c r="C1826" s="9"/>
      <c r="D1826" s="9"/>
      <c r="E1826" s="9"/>
      <c r="F1826" s="9"/>
      <c r="G1826" s="9"/>
      <c r="H1826" s="10"/>
      <c r="I1826" s="11"/>
    </row>
    <row r="1827" spans="3:9" x14ac:dyDescent="0.25">
      <c r="C1827" s="9"/>
      <c r="D1827" s="9"/>
      <c r="E1827" s="9"/>
      <c r="F1827" s="9"/>
      <c r="G1827" s="9"/>
      <c r="H1827" s="10"/>
      <c r="I1827" s="11"/>
    </row>
    <row r="1828" spans="3:9" x14ac:dyDescent="0.25">
      <c r="C1828" s="9"/>
      <c r="D1828" s="9"/>
      <c r="E1828" s="9"/>
      <c r="F1828" s="9"/>
      <c r="G1828" s="9"/>
      <c r="H1828" s="10"/>
      <c r="I1828" s="11"/>
    </row>
    <row r="1829" spans="3:9" x14ac:dyDescent="0.25">
      <c r="C1829" s="9"/>
      <c r="D1829" s="9"/>
      <c r="E1829" s="9"/>
      <c r="F1829" s="9"/>
      <c r="G1829" s="9"/>
      <c r="H1829" s="10"/>
      <c r="I1829" s="11"/>
    </row>
    <row r="1830" spans="3:9" x14ac:dyDescent="0.25">
      <c r="C1830" s="9"/>
      <c r="D1830" s="9"/>
      <c r="E1830" s="9"/>
      <c r="F1830" s="9"/>
      <c r="G1830" s="9"/>
      <c r="H1830" s="10"/>
      <c r="I1830" s="11"/>
    </row>
    <row r="1831" spans="3:9" x14ac:dyDescent="0.25">
      <c r="C1831" s="9"/>
      <c r="D1831" s="9"/>
      <c r="E1831" s="9"/>
      <c r="F1831" s="9"/>
      <c r="G1831" s="9"/>
      <c r="H1831" s="10"/>
      <c r="I1831" s="11"/>
    </row>
    <row r="1832" spans="3:9" x14ac:dyDescent="0.25">
      <c r="C1832" s="9"/>
      <c r="D1832" s="9"/>
      <c r="E1832" s="9"/>
      <c r="F1832" s="9"/>
      <c r="G1832" s="9"/>
      <c r="H1832" s="10"/>
      <c r="I1832" s="11"/>
    </row>
    <row r="1833" spans="3:9" x14ac:dyDescent="0.25">
      <c r="C1833" s="9"/>
      <c r="D1833" s="9"/>
      <c r="E1833" s="9"/>
      <c r="F1833" s="9"/>
      <c r="G1833" s="9"/>
      <c r="H1833" s="10"/>
      <c r="I1833" s="11"/>
    </row>
    <row r="1834" spans="3:9" x14ac:dyDescent="0.25">
      <c r="C1834" s="9"/>
      <c r="D1834" s="9"/>
      <c r="E1834" s="9"/>
      <c r="F1834" s="9"/>
      <c r="G1834" s="9"/>
      <c r="H1834" s="10"/>
      <c r="I1834" s="11"/>
    </row>
    <row r="1835" spans="3:9" x14ac:dyDescent="0.25">
      <c r="C1835" s="9"/>
      <c r="D1835" s="9"/>
      <c r="E1835" s="9"/>
      <c r="F1835" s="9"/>
      <c r="G1835" s="9"/>
      <c r="H1835" s="10"/>
      <c r="I1835" s="11"/>
    </row>
    <row r="1836" spans="3:9" x14ac:dyDescent="0.25">
      <c r="C1836" s="9"/>
      <c r="D1836" s="9"/>
      <c r="E1836" s="9"/>
      <c r="F1836" s="9"/>
      <c r="G1836" s="9"/>
      <c r="H1836" s="10"/>
      <c r="I1836" s="11"/>
    </row>
    <row r="1837" spans="3:9" x14ac:dyDescent="0.25">
      <c r="C1837" s="9"/>
      <c r="D1837" s="9"/>
      <c r="E1837" s="9"/>
      <c r="F1837" s="9"/>
      <c r="G1837" s="9"/>
      <c r="H1837" s="10"/>
      <c r="I1837" s="11"/>
    </row>
    <row r="1838" spans="3:9" x14ac:dyDescent="0.25">
      <c r="C1838" s="9"/>
      <c r="D1838" s="9"/>
      <c r="E1838" s="9"/>
      <c r="F1838" s="9"/>
      <c r="G1838" s="9"/>
      <c r="H1838" s="10"/>
      <c r="I1838" s="11"/>
    </row>
    <row r="1839" spans="3:9" x14ac:dyDescent="0.25">
      <c r="C1839" s="9"/>
      <c r="D1839" s="9"/>
      <c r="E1839" s="9"/>
      <c r="F1839" s="9"/>
      <c r="G1839" s="9"/>
      <c r="H1839" s="10"/>
      <c r="I1839" s="11"/>
    </row>
    <row r="1840" spans="3:9" x14ac:dyDescent="0.25">
      <c r="C1840" s="9"/>
      <c r="D1840" s="9"/>
      <c r="E1840" s="9"/>
      <c r="F1840" s="9"/>
      <c r="G1840" s="9"/>
      <c r="H1840" s="10"/>
      <c r="I1840" s="11"/>
    </row>
    <row r="1841" spans="3:9" x14ac:dyDescent="0.25">
      <c r="C1841" s="9"/>
      <c r="D1841" s="9"/>
      <c r="E1841" s="9"/>
      <c r="F1841" s="9"/>
      <c r="G1841" s="9"/>
      <c r="H1841" s="10"/>
      <c r="I1841" s="11"/>
    </row>
    <row r="1842" spans="3:9" x14ac:dyDescent="0.25">
      <c r="C1842" s="9"/>
      <c r="D1842" s="9"/>
      <c r="E1842" s="9"/>
      <c r="F1842" s="9"/>
      <c r="G1842" s="9"/>
      <c r="H1842" s="10"/>
      <c r="I1842" s="11"/>
    </row>
    <row r="1843" spans="3:9" x14ac:dyDescent="0.25">
      <c r="C1843" s="9"/>
      <c r="D1843" s="9"/>
      <c r="E1843" s="9"/>
      <c r="F1843" s="9"/>
      <c r="G1843" s="9"/>
      <c r="H1843" s="10"/>
      <c r="I1843" s="11"/>
    </row>
    <row r="1844" spans="3:9" x14ac:dyDescent="0.25">
      <c r="C1844" s="9"/>
      <c r="D1844" s="9"/>
      <c r="E1844" s="9"/>
      <c r="F1844" s="9"/>
      <c r="G1844" s="9"/>
      <c r="H1844" s="10"/>
      <c r="I1844" s="11"/>
    </row>
    <row r="1845" spans="3:9" x14ac:dyDescent="0.25">
      <c r="C1845" s="9"/>
      <c r="D1845" s="9"/>
      <c r="E1845" s="9"/>
      <c r="F1845" s="9"/>
      <c r="G1845" s="9"/>
      <c r="H1845" s="10"/>
      <c r="I1845" s="11"/>
    </row>
    <row r="1846" spans="3:9" x14ac:dyDescent="0.25">
      <c r="C1846" s="9"/>
      <c r="D1846" s="9"/>
      <c r="E1846" s="9"/>
      <c r="F1846" s="9"/>
      <c r="G1846" s="9"/>
      <c r="H1846" s="10"/>
      <c r="I1846" s="11"/>
    </row>
    <row r="1847" spans="3:9" x14ac:dyDescent="0.25">
      <c r="C1847" s="9"/>
      <c r="D1847" s="9"/>
      <c r="E1847" s="9"/>
      <c r="F1847" s="9"/>
      <c r="G1847" s="9"/>
      <c r="H1847" s="10"/>
      <c r="I1847" s="11"/>
    </row>
    <row r="1848" spans="3:9" x14ac:dyDescent="0.25">
      <c r="C1848" s="9"/>
      <c r="D1848" s="9"/>
      <c r="E1848" s="9"/>
      <c r="F1848" s="9"/>
      <c r="G1848" s="9"/>
      <c r="H1848" s="10"/>
      <c r="I1848" s="11"/>
    </row>
    <row r="1849" spans="3:9" x14ac:dyDescent="0.25">
      <c r="C1849" s="9"/>
      <c r="D1849" s="9"/>
      <c r="E1849" s="9"/>
      <c r="F1849" s="9"/>
      <c r="G1849" s="9"/>
      <c r="H1849" s="10"/>
      <c r="I1849" s="11"/>
    </row>
    <row r="1850" spans="3:9" x14ac:dyDescent="0.25">
      <c r="C1850" s="9"/>
      <c r="D1850" s="9"/>
      <c r="E1850" s="9"/>
      <c r="F1850" s="9"/>
      <c r="G1850" s="9"/>
      <c r="H1850" s="10"/>
      <c r="I1850" s="11"/>
    </row>
    <row r="1851" spans="3:9" x14ac:dyDescent="0.25">
      <c r="C1851" s="9"/>
      <c r="D1851" s="9"/>
      <c r="E1851" s="9"/>
      <c r="F1851" s="9"/>
      <c r="G1851" s="9"/>
      <c r="H1851" s="10"/>
      <c r="I1851" s="11"/>
    </row>
    <row r="1852" spans="3:9" x14ac:dyDescent="0.25">
      <c r="C1852" s="9"/>
      <c r="D1852" s="9"/>
      <c r="E1852" s="9"/>
      <c r="F1852" s="9"/>
      <c r="G1852" s="9"/>
      <c r="H1852" s="10"/>
      <c r="I1852" s="11"/>
    </row>
    <row r="1853" spans="3:9" x14ac:dyDescent="0.25">
      <c r="C1853" s="9"/>
      <c r="D1853" s="9"/>
      <c r="E1853" s="9"/>
      <c r="F1853" s="9"/>
      <c r="G1853" s="9"/>
      <c r="H1853" s="10"/>
      <c r="I1853" s="11"/>
    </row>
    <row r="1854" spans="3:9" x14ac:dyDescent="0.25">
      <c r="C1854" s="9"/>
      <c r="D1854" s="9"/>
      <c r="E1854" s="9"/>
      <c r="F1854" s="9"/>
      <c r="G1854" s="9"/>
      <c r="H1854" s="10"/>
      <c r="I1854" s="11"/>
    </row>
    <row r="1855" spans="3:9" x14ac:dyDescent="0.25">
      <c r="C1855" s="9"/>
      <c r="D1855" s="9"/>
      <c r="E1855" s="9"/>
      <c r="F1855" s="9"/>
      <c r="G1855" s="9"/>
      <c r="H1855" s="10"/>
      <c r="I1855" s="11"/>
    </row>
    <row r="1856" spans="3:9" x14ac:dyDescent="0.25">
      <c r="C1856" s="9"/>
      <c r="D1856" s="9"/>
      <c r="E1856" s="9"/>
      <c r="F1856" s="9"/>
      <c r="G1856" s="9"/>
      <c r="H1856" s="10"/>
      <c r="I1856" s="11"/>
    </row>
    <row r="1857" spans="3:9" x14ac:dyDescent="0.25">
      <c r="C1857" s="9"/>
      <c r="D1857" s="9"/>
      <c r="E1857" s="9"/>
      <c r="F1857" s="9"/>
      <c r="G1857" s="9"/>
      <c r="H1857" s="10"/>
      <c r="I1857" s="11"/>
    </row>
    <row r="1858" spans="3:9" x14ac:dyDescent="0.25">
      <c r="C1858" s="9"/>
      <c r="D1858" s="9"/>
      <c r="E1858" s="9"/>
      <c r="F1858" s="9"/>
      <c r="G1858" s="9"/>
      <c r="H1858" s="10"/>
      <c r="I1858" s="11"/>
    </row>
    <row r="1859" spans="3:9" x14ac:dyDescent="0.25">
      <c r="C1859" s="9"/>
      <c r="D1859" s="9"/>
      <c r="E1859" s="9"/>
      <c r="F1859" s="9"/>
      <c r="G1859" s="9"/>
      <c r="H1859" s="10"/>
      <c r="I1859" s="11"/>
    </row>
    <row r="1860" spans="3:9" x14ac:dyDescent="0.25">
      <c r="C1860" s="9"/>
      <c r="D1860" s="9"/>
      <c r="E1860" s="9"/>
      <c r="F1860" s="9"/>
      <c r="G1860" s="9"/>
      <c r="H1860" s="10"/>
      <c r="I1860" s="11"/>
    </row>
    <row r="1861" spans="3:9" x14ac:dyDescent="0.25">
      <c r="C1861" s="9"/>
      <c r="D1861" s="9"/>
      <c r="E1861" s="9"/>
      <c r="F1861" s="9"/>
      <c r="G1861" s="9"/>
      <c r="H1861" s="10"/>
      <c r="I1861" s="11"/>
    </row>
    <row r="1862" spans="3:9" x14ac:dyDescent="0.25">
      <c r="C1862" s="9"/>
      <c r="D1862" s="9"/>
      <c r="E1862" s="9"/>
      <c r="F1862" s="9"/>
      <c r="G1862" s="9"/>
      <c r="H1862" s="10"/>
      <c r="I1862" s="11"/>
    </row>
    <row r="1863" spans="3:9" x14ac:dyDescent="0.25">
      <c r="C1863" s="9"/>
      <c r="D1863" s="9"/>
      <c r="E1863" s="9"/>
      <c r="F1863" s="9"/>
      <c r="G1863" s="9"/>
      <c r="H1863" s="10"/>
      <c r="I1863" s="11"/>
    </row>
    <row r="1864" spans="3:9" x14ac:dyDescent="0.25">
      <c r="C1864" s="9"/>
      <c r="D1864" s="9"/>
      <c r="E1864" s="9"/>
      <c r="F1864" s="9"/>
      <c r="G1864" s="9"/>
      <c r="H1864" s="10"/>
      <c r="I1864" s="11"/>
    </row>
    <row r="1865" spans="3:9" x14ac:dyDescent="0.25">
      <c r="C1865" s="9"/>
      <c r="D1865" s="9"/>
      <c r="E1865" s="9"/>
      <c r="F1865" s="9"/>
      <c r="G1865" s="9"/>
      <c r="H1865" s="10"/>
      <c r="I1865" s="11"/>
    </row>
    <row r="1866" spans="3:9" x14ac:dyDescent="0.25">
      <c r="C1866" s="9"/>
      <c r="D1866" s="9"/>
      <c r="E1866" s="9"/>
      <c r="F1866" s="9"/>
      <c r="G1866" s="9"/>
      <c r="H1866" s="10"/>
      <c r="I1866" s="11"/>
    </row>
    <row r="1867" spans="3:9" x14ac:dyDescent="0.25">
      <c r="C1867" s="9"/>
      <c r="D1867" s="9"/>
      <c r="E1867" s="9"/>
      <c r="F1867" s="9"/>
      <c r="G1867" s="9"/>
      <c r="H1867" s="10"/>
      <c r="I1867" s="11"/>
    </row>
    <row r="1868" spans="3:9" x14ac:dyDescent="0.25">
      <c r="C1868" s="9"/>
      <c r="D1868" s="9"/>
      <c r="E1868" s="9"/>
      <c r="F1868" s="9"/>
      <c r="G1868" s="9"/>
      <c r="H1868" s="10"/>
      <c r="I1868" s="11"/>
    </row>
    <row r="1869" spans="3:9" x14ac:dyDescent="0.25">
      <c r="C1869" s="9"/>
      <c r="D1869" s="9"/>
      <c r="E1869" s="9"/>
      <c r="F1869" s="9"/>
      <c r="G1869" s="9"/>
      <c r="H1869" s="10"/>
      <c r="I1869" s="11"/>
    </row>
    <row r="1870" spans="3:9" x14ac:dyDescent="0.25">
      <c r="C1870" s="9"/>
      <c r="D1870" s="9"/>
      <c r="E1870" s="9"/>
      <c r="F1870" s="9"/>
      <c r="G1870" s="9"/>
      <c r="H1870" s="10"/>
      <c r="I1870" s="11"/>
    </row>
    <row r="1871" spans="3:9" x14ac:dyDescent="0.25">
      <c r="C1871" s="9"/>
      <c r="D1871" s="9"/>
      <c r="E1871" s="9"/>
      <c r="F1871" s="9"/>
      <c r="G1871" s="9"/>
      <c r="H1871" s="10"/>
      <c r="I1871" s="11"/>
    </row>
    <row r="1872" spans="3:9" x14ac:dyDescent="0.25">
      <c r="C1872" s="9"/>
      <c r="D1872" s="9"/>
      <c r="E1872" s="9"/>
      <c r="F1872" s="9"/>
      <c r="G1872" s="9"/>
      <c r="H1872" s="10"/>
      <c r="I1872" s="11"/>
    </row>
    <row r="1873" spans="3:9" x14ac:dyDescent="0.25">
      <c r="C1873" s="9"/>
      <c r="D1873" s="9"/>
      <c r="E1873" s="9"/>
      <c r="F1873" s="9"/>
      <c r="G1873" s="9"/>
      <c r="H1873" s="10"/>
      <c r="I1873" s="11"/>
    </row>
    <row r="1874" spans="3:9" x14ac:dyDescent="0.25">
      <c r="C1874" s="9"/>
      <c r="D1874" s="9"/>
      <c r="E1874" s="9"/>
      <c r="F1874" s="9"/>
      <c r="G1874" s="9"/>
      <c r="H1874" s="10"/>
      <c r="I1874" s="11"/>
    </row>
    <row r="1875" spans="3:9" x14ac:dyDescent="0.25">
      <c r="C1875" s="9"/>
      <c r="D1875" s="9"/>
      <c r="E1875" s="9"/>
      <c r="F1875" s="9"/>
      <c r="G1875" s="9"/>
      <c r="H1875" s="10"/>
      <c r="I1875" s="11"/>
    </row>
    <row r="1876" spans="3:9" x14ac:dyDescent="0.25">
      <c r="C1876" s="9"/>
      <c r="D1876" s="9"/>
      <c r="E1876" s="9"/>
      <c r="F1876" s="9"/>
      <c r="G1876" s="9"/>
      <c r="H1876" s="10"/>
      <c r="I1876" s="11"/>
    </row>
    <row r="1877" spans="3:9" x14ac:dyDescent="0.25">
      <c r="C1877" s="9"/>
      <c r="D1877" s="9"/>
      <c r="E1877" s="9"/>
      <c r="F1877" s="9"/>
      <c r="G1877" s="9"/>
      <c r="H1877" s="10"/>
      <c r="I1877" s="11"/>
    </row>
    <row r="1878" spans="3:9" x14ac:dyDescent="0.25">
      <c r="C1878" s="9"/>
      <c r="D1878" s="9"/>
      <c r="E1878" s="9"/>
      <c r="F1878" s="9"/>
      <c r="G1878" s="9"/>
      <c r="H1878" s="10"/>
      <c r="I1878" s="11"/>
    </row>
    <row r="1879" spans="3:9" x14ac:dyDescent="0.25">
      <c r="C1879" s="9"/>
      <c r="D1879" s="9"/>
      <c r="E1879" s="9"/>
      <c r="F1879" s="9"/>
      <c r="G1879" s="9"/>
      <c r="H1879" s="10"/>
      <c r="I1879" s="11"/>
    </row>
    <row r="1880" spans="3:9" x14ac:dyDescent="0.25">
      <c r="C1880" s="9"/>
      <c r="D1880" s="9"/>
      <c r="E1880" s="9"/>
      <c r="F1880" s="9"/>
      <c r="G1880" s="9"/>
      <c r="H1880" s="10"/>
      <c r="I1880" s="11"/>
    </row>
    <row r="1881" spans="3:9" x14ac:dyDescent="0.25">
      <c r="C1881" s="9"/>
      <c r="D1881" s="9"/>
      <c r="E1881" s="9"/>
      <c r="F1881" s="9"/>
      <c r="G1881" s="9"/>
      <c r="H1881" s="10"/>
      <c r="I1881" s="11"/>
    </row>
    <row r="1882" spans="3:9" x14ac:dyDescent="0.25">
      <c r="C1882" s="9"/>
      <c r="D1882" s="9"/>
      <c r="E1882" s="9"/>
      <c r="F1882" s="9"/>
      <c r="G1882" s="9"/>
      <c r="H1882" s="10"/>
      <c r="I1882" s="11"/>
    </row>
    <row r="1883" spans="3:9" x14ac:dyDescent="0.25">
      <c r="C1883" s="9"/>
      <c r="D1883" s="9"/>
      <c r="E1883" s="9"/>
      <c r="F1883" s="9"/>
      <c r="G1883" s="9"/>
      <c r="H1883" s="10"/>
      <c r="I1883" s="11"/>
    </row>
    <row r="1884" spans="3:9" x14ac:dyDescent="0.25">
      <c r="C1884" s="9"/>
      <c r="D1884" s="9"/>
      <c r="E1884" s="9"/>
      <c r="F1884" s="9"/>
      <c r="G1884" s="9"/>
      <c r="H1884" s="10"/>
      <c r="I1884" s="11"/>
    </row>
    <row r="1885" spans="3:9" x14ac:dyDescent="0.25">
      <c r="C1885" s="9"/>
      <c r="D1885" s="9"/>
      <c r="E1885" s="9"/>
      <c r="F1885" s="9"/>
      <c r="G1885" s="9"/>
      <c r="H1885" s="10"/>
      <c r="I1885" s="11"/>
    </row>
    <row r="1886" spans="3:9" x14ac:dyDescent="0.25">
      <c r="C1886" s="9"/>
      <c r="D1886" s="9"/>
      <c r="E1886" s="9"/>
      <c r="F1886" s="9"/>
      <c r="G1886" s="9"/>
      <c r="H1886" s="10"/>
      <c r="I1886" s="11"/>
    </row>
    <row r="1887" spans="3:9" x14ac:dyDescent="0.25">
      <c r="C1887" s="9"/>
      <c r="D1887" s="9"/>
      <c r="E1887" s="9"/>
      <c r="F1887" s="9"/>
      <c r="G1887" s="9"/>
      <c r="H1887" s="10"/>
      <c r="I1887" s="11"/>
    </row>
    <row r="1888" spans="3:9" x14ac:dyDescent="0.25">
      <c r="C1888" s="9"/>
      <c r="D1888" s="9"/>
      <c r="E1888" s="9"/>
      <c r="F1888" s="9"/>
      <c r="G1888" s="9"/>
      <c r="H1888" s="10"/>
      <c r="I1888" s="11"/>
    </row>
    <row r="1889" spans="3:9" x14ac:dyDescent="0.25">
      <c r="C1889" s="9"/>
      <c r="D1889" s="9"/>
      <c r="E1889" s="9"/>
      <c r="F1889" s="9"/>
      <c r="G1889" s="9"/>
      <c r="H1889" s="10"/>
      <c r="I1889" s="11"/>
    </row>
    <row r="1890" spans="3:9" x14ac:dyDescent="0.25">
      <c r="C1890" s="9"/>
      <c r="D1890" s="9"/>
      <c r="E1890" s="9"/>
      <c r="F1890" s="9"/>
      <c r="G1890" s="9"/>
      <c r="H1890" s="10"/>
      <c r="I1890" s="11"/>
    </row>
    <row r="1891" spans="3:9" x14ac:dyDescent="0.25">
      <c r="C1891" s="9"/>
      <c r="D1891" s="9"/>
      <c r="E1891" s="9"/>
      <c r="F1891" s="9"/>
      <c r="G1891" s="9"/>
      <c r="H1891" s="10"/>
      <c r="I1891" s="11"/>
    </row>
    <row r="1892" spans="3:9" x14ac:dyDescent="0.25">
      <c r="C1892" s="9"/>
      <c r="D1892" s="9"/>
      <c r="E1892" s="9"/>
      <c r="F1892" s="9"/>
      <c r="G1892" s="9"/>
      <c r="H1892" s="10"/>
      <c r="I1892" s="11"/>
    </row>
    <row r="1893" spans="3:9" x14ac:dyDescent="0.25">
      <c r="C1893" s="9"/>
      <c r="D1893" s="9"/>
      <c r="E1893" s="9"/>
      <c r="F1893" s="9"/>
      <c r="G1893" s="9"/>
      <c r="H1893" s="10"/>
      <c r="I1893" s="11"/>
    </row>
    <row r="1894" spans="3:9" x14ac:dyDescent="0.25">
      <c r="C1894" s="9"/>
      <c r="D1894" s="9"/>
      <c r="E1894" s="9"/>
      <c r="F1894" s="9"/>
      <c r="G1894" s="9"/>
      <c r="H1894" s="10"/>
      <c r="I1894" s="11"/>
    </row>
    <row r="1895" spans="3:9" x14ac:dyDescent="0.25">
      <c r="C1895" s="9"/>
      <c r="D1895" s="9"/>
      <c r="E1895" s="9"/>
      <c r="F1895" s="9"/>
      <c r="G1895" s="9"/>
      <c r="H1895" s="10"/>
      <c r="I1895" s="11"/>
    </row>
    <row r="1896" spans="3:9" x14ac:dyDescent="0.25">
      <c r="C1896" s="9"/>
      <c r="D1896" s="9"/>
      <c r="E1896" s="9"/>
      <c r="F1896" s="9"/>
      <c r="G1896" s="9"/>
      <c r="H1896" s="10"/>
      <c r="I1896" s="11"/>
    </row>
    <row r="1897" spans="3:9" x14ac:dyDescent="0.25">
      <c r="C1897" s="9"/>
      <c r="D1897" s="9"/>
      <c r="E1897" s="9"/>
      <c r="F1897" s="9"/>
      <c r="G1897" s="9"/>
      <c r="H1897" s="10"/>
      <c r="I1897" s="11"/>
    </row>
    <row r="1898" spans="3:9" x14ac:dyDescent="0.25">
      <c r="C1898" s="9"/>
      <c r="D1898" s="9"/>
      <c r="E1898" s="9"/>
      <c r="F1898" s="9"/>
      <c r="G1898" s="9"/>
      <c r="H1898" s="10"/>
      <c r="I1898" s="11"/>
    </row>
    <row r="1899" spans="3:9" x14ac:dyDescent="0.25">
      <c r="C1899" s="9"/>
      <c r="D1899" s="9"/>
      <c r="E1899" s="9"/>
      <c r="F1899" s="9"/>
      <c r="G1899" s="9"/>
      <c r="H1899" s="10"/>
      <c r="I1899" s="11"/>
    </row>
    <row r="1900" spans="3:9" x14ac:dyDescent="0.25">
      <c r="C1900" s="9"/>
      <c r="D1900" s="9"/>
      <c r="E1900" s="9"/>
      <c r="F1900" s="9"/>
      <c r="G1900" s="9"/>
      <c r="H1900" s="10"/>
      <c r="I1900" s="11"/>
    </row>
    <row r="1901" spans="3:9" x14ac:dyDescent="0.25">
      <c r="C1901" s="9"/>
      <c r="D1901" s="9"/>
      <c r="E1901" s="9"/>
      <c r="F1901" s="9"/>
      <c r="G1901" s="9"/>
      <c r="H1901" s="10"/>
      <c r="I1901" s="11"/>
    </row>
    <row r="1902" spans="3:9" x14ac:dyDescent="0.25">
      <c r="C1902" s="9"/>
      <c r="D1902" s="9"/>
      <c r="E1902" s="9"/>
      <c r="F1902" s="9"/>
      <c r="G1902" s="9"/>
      <c r="H1902" s="10"/>
      <c r="I1902" s="11"/>
    </row>
    <row r="1903" spans="3:9" x14ac:dyDescent="0.25">
      <c r="C1903" s="9"/>
      <c r="D1903" s="9"/>
      <c r="E1903" s="9"/>
      <c r="F1903" s="9"/>
      <c r="G1903" s="9"/>
      <c r="H1903" s="10"/>
      <c r="I1903" s="11"/>
    </row>
    <row r="1904" spans="3:9" x14ac:dyDescent="0.25">
      <c r="C1904" s="9"/>
      <c r="D1904" s="9"/>
      <c r="E1904" s="9"/>
      <c r="F1904" s="9"/>
      <c r="G1904" s="9"/>
      <c r="H1904" s="10"/>
      <c r="I1904" s="11"/>
    </row>
    <row r="1905" spans="3:9" x14ac:dyDescent="0.25">
      <c r="C1905" s="9"/>
      <c r="D1905" s="9"/>
      <c r="E1905" s="9"/>
      <c r="F1905" s="9"/>
      <c r="G1905" s="9"/>
      <c r="H1905" s="10"/>
      <c r="I1905" s="11"/>
    </row>
    <row r="1906" spans="3:9" x14ac:dyDescent="0.25">
      <c r="C1906" s="9"/>
      <c r="D1906" s="9"/>
      <c r="E1906" s="9"/>
      <c r="F1906" s="9"/>
      <c r="G1906" s="9"/>
      <c r="H1906" s="10"/>
      <c r="I1906" s="11"/>
    </row>
    <row r="1907" spans="3:9" x14ac:dyDescent="0.25">
      <c r="C1907" s="9"/>
      <c r="D1907" s="9"/>
      <c r="E1907" s="9"/>
      <c r="F1907" s="9"/>
      <c r="G1907" s="9"/>
      <c r="H1907" s="10"/>
      <c r="I1907" s="11"/>
    </row>
    <row r="1908" spans="3:9" x14ac:dyDescent="0.25">
      <c r="C1908" s="9"/>
      <c r="D1908" s="9"/>
      <c r="E1908" s="9"/>
      <c r="F1908" s="9"/>
      <c r="G1908" s="9"/>
      <c r="H1908" s="10"/>
      <c r="I1908" s="11"/>
    </row>
    <row r="1909" spans="3:9" x14ac:dyDescent="0.25">
      <c r="C1909" s="9"/>
      <c r="D1909" s="9"/>
      <c r="E1909" s="9"/>
      <c r="F1909" s="9"/>
      <c r="G1909" s="9"/>
      <c r="H1909" s="10"/>
      <c r="I1909" s="11"/>
    </row>
    <row r="1910" spans="3:9" x14ac:dyDescent="0.25">
      <c r="C1910" s="9"/>
      <c r="D1910" s="9"/>
      <c r="E1910" s="9"/>
      <c r="F1910" s="9"/>
      <c r="G1910" s="9"/>
      <c r="H1910" s="10"/>
      <c r="I1910" s="11"/>
    </row>
    <row r="1911" spans="3:9" x14ac:dyDescent="0.25">
      <c r="C1911" s="9"/>
      <c r="D1911" s="9"/>
      <c r="E1911" s="9"/>
      <c r="F1911" s="9"/>
      <c r="G1911" s="9"/>
      <c r="H1911" s="10"/>
      <c r="I1911" s="11"/>
    </row>
    <row r="1912" spans="3:9" x14ac:dyDescent="0.25">
      <c r="C1912" s="9"/>
      <c r="D1912" s="9"/>
      <c r="E1912" s="9"/>
      <c r="F1912" s="9"/>
      <c r="G1912" s="9"/>
      <c r="H1912" s="10"/>
      <c r="I1912" s="11"/>
    </row>
    <row r="1913" spans="3:9" x14ac:dyDescent="0.25">
      <c r="C1913" s="9"/>
      <c r="D1913" s="9"/>
      <c r="E1913" s="9"/>
      <c r="F1913" s="9"/>
      <c r="G1913" s="9"/>
      <c r="H1913" s="10"/>
      <c r="I1913" s="11"/>
    </row>
    <row r="1914" spans="3:9" x14ac:dyDescent="0.25">
      <c r="C1914" s="9"/>
      <c r="D1914" s="9"/>
      <c r="E1914" s="9"/>
      <c r="F1914" s="9"/>
      <c r="G1914" s="9"/>
      <c r="H1914" s="10"/>
      <c r="I1914" s="11"/>
    </row>
    <row r="1915" spans="3:9" x14ac:dyDescent="0.25">
      <c r="C1915" s="9"/>
      <c r="D1915" s="9"/>
      <c r="E1915" s="9"/>
      <c r="F1915" s="9"/>
      <c r="G1915" s="9"/>
      <c r="H1915" s="10"/>
      <c r="I1915" s="11"/>
    </row>
    <row r="1916" spans="3:9" x14ac:dyDescent="0.25">
      <c r="C1916" s="9"/>
      <c r="D1916" s="9"/>
      <c r="E1916" s="9"/>
      <c r="F1916" s="9"/>
      <c r="G1916" s="9"/>
      <c r="H1916" s="10"/>
      <c r="I1916" s="11"/>
    </row>
    <row r="1917" spans="3:9" x14ac:dyDescent="0.25">
      <c r="C1917" s="9"/>
      <c r="D1917" s="9"/>
      <c r="E1917" s="9"/>
      <c r="F1917" s="9"/>
      <c r="G1917" s="9"/>
      <c r="H1917" s="10"/>
      <c r="I1917" s="11"/>
    </row>
    <row r="1918" spans="3:9" x14ac:dyDescent="0.25">
      <c r="C1918" s="9"/>
      <c r="D1918" s="9"/>
      <c r="E1918" s="9"/>
      <c r="F1918" s="9"/>
      <c r="G1918" s="9"/>
      <c r="H1918" s="10"/>
      <c r="I1918" s="11"/>
    </row>
    <row r="1919" spans="3:9" x14ac:dyDescent="0.25">
      <c r="C1919" s="9"/>
      <c r="D1919" s="9"/>
      <c r="E1919" s="9"/>
      <c r="F1919" s="9"/>
      <c r="G1919" s="9"/>
      <c r="H1919" s="10"/>
      <c r="I1919" s="11"/>
    </row>
    <row r="1920" spans="3:9" x14ac:dyDescent="0.25">
      <c r="C1920" s="9"/>
      <c r="D1920" s="9"/>
      <c r="E1920" s="9"/>
      <c r="F1920" s="9"/>
      <c r="G1920" s="9"/>
      <c r="H1920" s="10"/>
      <c r="I1920" s="11"/>
    </row>
    <row r="1921" spans="3:9" x14ac:dyDescent="0.25">
      <c r="C1921" s="9"/>
      <c r="D1921" s="9"/>
      <c r="E1921" s="9"/>
      <c r="F1921" s="9"/>
      <c r="G1921" s="9"/>
      <c r="H1921" s="10"/>
      <c r="I1921" s="11"/>
    </row>
    <row r="1922" spans="3:9" x14ac:dyDescent="0.25">
      <c r="C1922" s="9"/>
      <c r="D1922" s="9"/>
      <c r="E1922" s="9"/>
      <c r="F1922" s="9"/>
      <c r="G1922" s="9"/>
      <c r="H1922" s="10"/>
      <c r="I1922" s="11"/>
    </row>
    <row r="1923" spans="3:9" x14ac:dyDescent="0.25">
      <c r="C1923" s="9"/>
      <c r="D1923" s="9"/>
      <c r="E1923" s="9"/>
      <c r="F1923" s="9"/>
      <c r="G1923" s="9"/>
      <c r="H1923" s="10"/>
      <c r="I1923" s="11"/>
    </row>
    <row r="1924" spans="3:9" x14ac:dyDescent="0.25">
      <c r="C1924" s="9"/>
      <c r="D1924" s="9"/>
      <c r="E1924" s="9"/>
      <c r="F1924" s="9"/>
      <c r="G1924" s="9"/>
      <c r="H1924" s="10"/>
      <c r="I1924" s="11"/>
    </row>
    <row r="1925" spans="3:9" x14ac:dyDescent="0.25">
      <c r="C1925" s="9"/>
      <c r="D1925" s="9"/>
      <c r="E1925" s="9"/>
      <c r="F1925" s="9"/>
      <c r="G1925" s="9"/>
      <c r="H1925" s="10"/>
      <c r="I1925" s="11"/>
    </row>
    <row r="1926" spans="3:9" x14ac:dyDescent="0.25">
      <c r="C1926" s="9"/>
      <c r="D1926" s="9"/>
      <c r="E1926" s="9"/>
      <c r="F1926" s="9"/>
      <c r="G1926" s="9"/>
      <c r="H1926" s="10"/>
      <c r="I1926" s="11"/>
    </row>
    <row r="1927" spans="3:9" x14ac:dyDescent="0.25">
      <c r="C1927" s="9"/>
      <c r="D1927" s="9"/>
      <c r="E1927" s="9"/>
      <c r="F1927" s="9"/>
      <c r="G1927" s="9"/>
      <c r="H1927" s="10"/>
      <c r="I1927" s="11"/>
    </row>
    <row r="1928" spans="3:9" x14ac:dyDescent="0.25">
      <c r="C1928" s="9"/>
      <c r="D1928" s="9"/>
      <c r="E1928" s="9"/>
      <c r="F1928" s="9"/>
      <c r="G1928" s="9"/>
      <c r="H1928" s="10"/>
      <c r="I1928" s="11"/>
    </row>
    <row r="1929" spans="3:9" x14ac:dyDescent="0.25">
      <c r="C1929" s="9"/>
      <c r="D1929" s="9"/>
      <c r="E1929" s="9"/>
      <c r="F1929" s="9"/>
      <c r="G1929" s="9"/>
      <c r="H1929" s="10"/>
      <c r="I1929" s="11"/>
    </row>
    <row r="1930" spans="3:9" x14ac:dyDescent="0.25">
      <c r="C1930" s="9"/>
      <c r="D1930" s="9"/>
      <c r="E1930" s="9"/>
      <c r="F1930" s="9"/>
      <c r="G1930" s="9"/>
      <c r="H1930" s="10"/>
      <c r="I1930" s="11"/>
    </row>
    <row r="1931" spans="3:9" x14ac:dyDescent="0.25">
      <c r="C1931" s="9"/>
      <c r="D1931" s="9"/>
      <c r="E1931" s="9"/>
      <c r="F1931" s="9"/>
      <c r="G1931" s="9"/>
      <c r="H1931" s="10"/>
      <c r="I1931" s="11"/>
    </row>
    <row r="1932" spans="3:9" x14ac:dyDescent="0.25">
      <c r="C1932" s="9"/>
      <c r="D1932" s="9"/>
      <c r="E1932" s="9"/>
      <c r="F1932" s="9"/>
      <c r="G1932" s="9"/>
      <c r="H1932" s="10"/>
      <c r="I1932" s="11"/>
    </row>
    <row r="1933" spans="3:9" x14ac:dyDescent="0.25">
      <c r="C1933" s="9"/>
      <c r="D1933" s="9"/>
      <c r="E1933" s="9"/>
      <c r="F1933" s="9"/>
      <c r="G1933" s="9"/>
      <c r="H1933" s="10"/>
      <c r="I1933" s="11"/>
    </row>
    <row r="1934" spans="3:9" x14ac:dyDescent="0.25">
      <c r="C1934" s="9"/>
      <c r="D1934" s="9"/>
      <c r="E1934" s="9"/>
      <c r="F1934" s="9"/>
      <c r="G1934" s="9"/>
      <c r="H1934" s="10"/>
      <c r="I1934" s="11"/>
    </row>
    <row r="1935" spans="3:9" x14ac:dyDescent="0.25">
      <c r="C1935" s="9"/>
      <c r="D1935" s="9"/>
      <c r="E1935" s="9"/>
      <c r="F1935" s="9"/>
      <c r="G1935" s="9"/>
      <c r="H1935" s="10"/>
      <c r="I1935" s="11"/>
    </row>
    <row r="1936" spans="3:9" x14ac:dyDescent="0.25">
      <c r="C1936" s="9"/>
      <c r="D1936" s="9"/>
      <c r="E1936" s="9"/>
      <c r="F1936" s="9"/>
      <c r="G1936" s="9"/>
      <c r="H1936" s="10"/>
      <c r="I1936" s="11"/>
    </row>
    <row r="1937" spans="3:9" x14ac:dyDescent="0.25">
      <c r="C1937" s="9"/>
      <c r="D1937" s="9"/>
      <c r="E1937" s="9"/>
      <c r="F1937" s="9"/>
      <c r="G1937" s="9"/>
      <c r="H1937" s="10"/>
      <c r="I1937" s="11"/>
    </row>
    <row r="1938" spans="3:9" x14ac:dyDescent="0.25">
      <c r="C1938" s="9"/>
      <c r="D1938" s="9"/>
      <c r="E1938" s="9"/>
      <c r="F1938" s="9"/>
      <c r="G1938" s="9"/>
      <c r="H1938" s="10"/>
      <c r="I1938" s="11"/>
    </row>
    <row r="1939" spans="3:9" x14ac:dyDescent="0.25">
      <c r="C1939" s="9"/>
      <c r="D1939" s="9"/>
      <c r="E1939" s="9"/>
      <c r="F1939" s="9"/>
      <c r="G1939" s="9"/>
      <c r="H1939" s="10"/>
      <c r="I1939" s="11"/>
    </row>
    <row r="1940" spans="3:9" x14ac:dyDescent="0.25">
      <c r="C1940" s="9"/>
      <c r="D1940" s="9"/>
      <c r="E1940" s="9"/>
      <c r="F1940" s="9"/>
      <c r="G1940" s="9"/>
      <c r="H1940" s="10"/>
      <c r="I1940" s="11"/>
    </row>
    <row r="1941" spans="3:9" x14ac:dyDescent="0.25">
      <c r="C1941" s="9"/>
      <c r="D1941" s="9"/>
      <c r="E1941" s="9"/>
      <c r="F1941" s="9"/>
      <c r="G1941" s="9"/>
      <c r="H1941" s="10"/>
      <c r="I1941" s="11"/>
    </row>
    <row r="1942" spans="3:9" x14ac:dyDescent="0.25">
      <c r="C1942" s="9"/>
      <c r="D1942" s="9"/>
      <c r="E1942" s="9"/>
      <c r="F1942" s="9"/>
      <c r="G1942" s="9"/>
      <c r="H1942" s="10"/>
      <c r="I1942" s="11"/>
    </row>
    <row r="1943" spans="3:9" x14ac:dyDescent="0.25">
      <c r="C1943" s="9"/>
      <c r="D1943" s="9"/>
      <c r="E1943" s="9"/>
      <c r="F1943" s="9"/>
      <c r="G1943" s="9"/>
      <c r="H1943" s="10"/>
      <c r="I1943" s="11"/>
    </row>
    <row r="1944" spans="3:9" x14ac:dyDescent="0.25">
      <c r="C1944" s="9"/>
      <c r="D1944" s="9"/>
      <c r="E1944" s="9"/>
      <c r="F1944" s="9"/>
      <c r="G1944" s="9"/>
      <c r="H1944" s="10"/>
      <c r="I1944" s="11"/>
    </row>
    <row r="1945" spans="3:9" x14ac:dyDescent="0.25">
      <c r="C1945" s="9"/>
      <c r="D1945" s="9"/>
      <c r="E1945" s="9"/>
      <c r="F1945" s="9"/>
      <c r="G1945" s="9"/>
      <c r="H1945" s="10"/>
      <c r="I1945" s="11"/>
    </row>
    <row r="1946" spans="3:9" x14ac:dyDescent="0.25">
      <c r="C1946" s="9"/>
      <c r="D1946" s="9"/>
      <c r="E1946" s="9"/>
      <c r="F1946" s="9"/>
      <c r="G1946" s="9"/>
      <c r="H1946" s="10"/>
      <c r="I1946" s="11"/>
    </row>
    <row r="1947" spans="3:9" x14ac:dyDescent="0.25">
      <c r="C1947" s="9"/>
      <c r="D1947" s="9"/>
      <c r="E1947" s="9"/>
      <c r="F1947" s="9"/>
      <c r="G1947" s="9"/>
      <c r="H1947" s="10"/>
      <c r="I1947" s="11"/>
    </row>
    <row r="1948" spans="3:9" x14ac:dyDescent="0.25">
      <c r="C1948" s="9"/>
      <c r="D1948" s="9"/>
      <c r="E1948" s="9"/>
      <c r="F1948" s="9"/>
      <c r="G1948" s="9"/>
      <c r="H1948" s="10"/>
      <c r="I1948" s="11"/>
    </row>
    <row r="1949" spans="3:9" x14ac:dyDescent="0.25">
      <c r="C1949" s="9"/>
      <c r="D1949" s="9"/>
      <c r="E1949" s="9"/>
      <c r="F1949" s="9"/>
      <c r="G1949" s="9"/>
      <c r="H1949" s="10"/>
      <c r="I1949" s="11"/>
    </row>
    <row r="1950" spans="3:9" x14ac:dyDescent="0.25">
      <c r="C1950" s="9"/>
      <c r="D1950" s="9"/>
      <c r="E1950" s="9"/>
      <c r="F1950" s="9"/>
      <c r="G1950" s="9"/>
      <c r="H1950" s="10"/>
      <c r="I1950" s="11"/>
    </row>
    <row r="1951" spans="3:9" x14ac:dyDescent="0.25">
      <c r="C1951" s="9"/>
      <c r="D1951" s="9"/>
      <c r="E1951" s="9"/>
      <c r="F1951" s="9"/>
      <c r="G1951" s="9"/>
      <c r="H1951" s="10"/>
      <c r="I1951" s="11"/>
    </row>
    <row r="1952" spans="3:9" x14ac:dyDescent="0.25">
      <c r="C1952" s="9"/>
      <c r="D1952" s="9"/>
      <c r="E1952" s="9"/>
      <c r="F1952" s="9"/>
      <c r="G1952" s="9"/>
      <c r="H1952" s="10"/>
      <c r="I1952" s="11"/>
    </row>
    <row r="1953" spans="3:9" x14ac:dyDescent="0.25">
      <c r="C1953" s="9"/>
      <c r="D1953" s="9"/>
      <c r="E1953" s="9"/>
      <c r="F1953" s="9"/>
      <c r="G1953" s="9"/>
      <c r="H1953" s="10"/>
      <c r="I1953" s="11"/>
    </row>
    <row r="1954" spans="3:9" x14ac:dyDescent="0.25">
      <c r="C1954" s="9"/>
      <c r="D1954" s="9"/>
      <c r="E1954" s="9"/>
      <c r="F1954" s="9"/>
      <c r="G1954" s="9"/>
      <c r="H1954" s="10"/>
      <c r="I1954" s="11"/>
    </row>
    <row r="1955" spans="3:9" x14ac:dyDescent="0.25">
      <c r="C1955" s="9"/>
      <c r="D1955" s="9"/>
      <c r="E1955" s="9"/>
      <c r="F1955" s="9"/>
      <c r="G1955" s="9"/>
      <c r="H1955" s="10"/>
      <c r="I1955" s="11"/>
    </row>
    <row r="1956" spans="3:9" x14ac:dyDescent="0.25">
      <c r="C1956" s="9"/>
      <c r="D1956" s="9"/>
      <c r="E1956" s="9"/>
      <c r="F1956" s="9"/>
      <c r="G1956" s="9"/>
      <c r="H1956" s="10"/>
      <c r="I1956" s="11"/>
    </row>
    <row r="1957" spans="3:9" x14ac:dyDescent="0.25">
      <c r="C1957" s="9"/>
      <c r="D1957" s="9"/>
      <c r="E1957" s="9"/>
      <c r="F1957" s="9"/>
      <c r="G1957" s="9"/>
      <c r="H1957" s="10"/>
      <c r="I1957" s="11"/>
    </row>
    <row r="1958" spans="3:9" x14ac:dyDescent="0.25">
      <c r="C1958" s="9"/>
      <c r="D1958" s="9"/>
      <c r="E1958" s="9"/>
      <c r="F1958" s="9"/>
      <c r="G1958" s="9"/>
      <c r="H1958" s="10"/>
      <c r="I1958" s="11"/>
    </row>
    <row r="1959" spans="3:9" x14ac:dyDescent="0.25">
      <c r="C1959" s="9"/>
      <c r="D1959" s="9"/>
      <c r="E1959" s="9"/>
      <c r="F1959" s="9"/>
      <c r="G1959" s="9"/>
      <c r="H1959" s="10"/>
      <c r="I1959" s="11"/>
    </row>
    <row r="1960" spans="3:9" x14ac:dyDescent="0.25">
      <c r="C1960" s="9"/>
      <c r="D1960" s="9"/>
      <c r="E1960" s="9"/>
      <c r="F1960" s="9"/>
      <c r="G1960" s="9"/>
      <c r="H1960" s="10"/>
      <c r="I1960" s="11"/>
    </row>
    <row r="1961" spans="3:9" x14ac:dyDescent="0.25">
      <c r="C1961" s="9"/>
      <c r="D1961" s="9"/>
      <c r="E1961" s="9"/>
      <c r="F1961" s="9"/>
      <c r="G1961" s="9"/>
      <c r="H1961" s="10"/>
      <c r="I1961" s="11"/>
    </row>
    <row r="1962" spans="3:9" x14ac:dyDescent="0.25">
      <c r="C1962" s="9"/>
      <c r="D1962" s="9"/>
      <c r="E1962" s="9"/>
      <c r="F1962" s="9"/>
      <c r="G1962" s="9"/>
      <c r="H1962" s="10"/>
      <c r="I1962" s="11"/>
    </row>
    <row r="1963" spans="3:9" x14ac:dyDescent="0.25">
      <c r="C1963" s="9"/>
      <c r="D1963" s="9"/>
      <c r="E1963" s="9"/>
      <c r="F1963" s="9"/>
      <c r="G1963" s="9"/>
      <c r="H1963" s="10"/>
      <c r="I1963" s="11"/>
    </row>
    <row r="1964" spans="3:9" x14ac:dyDescent="0.25">
      <c r="C1964" s="9"/>
      <c r="D1964" s="9"/>
      <c r="E1964" s="9"/>
      <c r="F1964" s="9"/>
      <c r="G1964" s="9"/>
      <c r="H1964" s="10"/>
      <c r="I1964" s="11"/>
    </row>
    <row r="1965" spans="3:9" x14ac:dyDescent="0.25">
      <c r="C1965" s="9"/>
      <c r="D1965" s="9"/>
      <c r="E1965" s="9"/>
      <c r="F1965" s="9"/>
      <c r="G1965" s="9"/>
      <c r="H1965" s="10"/>
      <c r="I1965" s="11"/>
    </row>
    <row r="1966" spans="3:9" x14ac:dyDescent="0.25">
      <c r="C1966" s="9"/>
      <c r="D1966" s="9"/>
      <c r="E1966" s="9"/>
      <c r="F1966" s="9"/>
      <c r="G1966" s="9"/>
      <c r="H1966" s="10"/>
      <c r="I1966" s="11"/>
    </row>
    <row r="1967" spans="3:9" x14ac:dyDescent="0.25">
      <c r="C1967" s="9"/>
      <c r="D1967" s="9"/>
      <c r="E1967" s="9"/>
      <c r="F1967" s="9"/>
      <c r="G1967" s="9"/>
      <c r="H1967" s="10"/>
      <c r="I1967" s="11"/>
    </row>
    <row r="1968" spans="3:9" x14ac:dyDescent="0.25">
      <c r="C1968" s="9"/>
      <c r="D1968" s="9"/>
      <c r="E1968" s="9"/>
      <c r="F1968" s="9"/>
      <c r="G1968" s="9"/>
      <c r="H1968" s="10"/>
      <c r="I1968" s="11"/>
    </row>
    <row r="1969" spans="3:9" x14ac:dyDescent="0.25">
      <c r="C1969" s="9"/>
      <c r="D1969" s="9"/>
      <c r="E1969" s="9"/>
      <c r="F1969" s="9"/>
      <c r="G1969" s="9"/>
      <c r="H1969" s="10"/>
      <c r="I1969" s="11"/>
    </row>
    <row r="1970" spans="3:9" x14ac:dyDescent="0.25">
      <c r="C1970" s="9"/>
      <c r="D1970" s="9"/>
      <c r="E1970" s="9"/>
      <c r="F1970" s="9"/>
      <c r="G1970" s="9"/>
      <c r="H1970" s="10"/>
      <c r="I1970" s="11"/>
    </row>
    <row r="1971" spans="3:9" x14ac:dyDescent="0.25">
      <c r="C1971" s="9"/>
      <c r="D1971" s="9"/>
      <c r="E1971" s="9"/>
      <c r="F1971" s="9"/>
      <c r="G1971" s="9"/>
      <c r="H1971" s="10"/>
      <c r="I1971" s="11"/>
    </row>
    <row r="1972" spans="3:9" x14ac:dyDescent="0.25">
      <c r="C1972" s="9"/>
      <c r="D1972" s="9"/>
      <c r="E1972" s="9"/>
      <c r="F1972" s="9"/>
      <c r="G1972" s="9"/>
      <c r="H1972" s="10"/>
      <c r="I1972" s="11"/>
    </row>
    <row r="1973" spans="3:9" x14ac:dyDescent="0.25">
      <c r="C1973" s="9"/>
      <c r="D1973" s="9"/>
      <c r="E1973" s="9"/>
      <c r="F1973" s="9"/>
      <c r="G1973" s="9"/>
      <c r="H1973" s="10"/>
      <c r="I1973" s="11"/>
    </row>
    <row r="1974" spans="3:9" x14ac:dyDescent="0.25">
      <c r="C1974" s="9"/>
      <c r="D1974" s="9"/>
      <c r="E1974" s="9"/>
      <c r="F1974" s="9"/>
      <c r="G1974" s="9"/>
      <c r="H1974" s="10"/>
      <c r="I1974" s="11"/>
    </row>
    <row r="1975" spans="3:9" x14ac:dyDescent="0.25">
      <c r="C1975" s="9"/>
      <c r="D1975" s="9"/>
      <c r="E1975" s="9"/>
      <c r="F1975" s="9"/>
      <c r="G1975" s="9"/>
      <c r="H1975" s="10"/>
      <c r="I1975" s="11"/>
    </row>
    <row r="1976" spans="3:9" x14ac:dyDescent="0.25">
      <c r="C1976" s="9"/>
      <c r="D1976" s="9"/>
      <c r="E1976" s="9"/>
      <c r="F1976" s="9"/>
      <c r="G1976" s="9"/>
      <c r="H1976" s="10"/>
      <c r="I1976" s="11"/>
    </row>
    <row r="1977" spans="3:9" x14ac:dyDescent="0.25">
      <c r="C1977" s="9"/>
      <c r="D1977" s="9"/>
      <c r="E1977" s="9"/>
      <c r="F1977" s="9"/>
      <c r="G1977" s="9"/>
      <c r="H1977" s="10"/>
      <c r="I1977" s="11"/>
    </row>
    <row r="1978" spans="3:9" x14ac:dyDescent="0.25">
      <c r="C1978" s="9"/>
      <c r="D1978" s="9"/>
      <c r="E1978" s="9"/>
      <c r="F1978" s="9"/>
      <c r="G1978" s="9"/>
      <c r="H1978" s="10"/>
      <c r="I1978" s="11"/>
    </row>
    <row r="1979" spans="3:9" x14ac:dyDescent="0.25">
      <c r="C1979" s="9"/>
      <c r="D1979" s="9"/>
      <c r="E1979" s="9"/>
      <c r="F1979" s="9"/>
      <c r="G1979" s="9"/>
      <c r="H1979" s="10"/>
      <c r="I1979" s="11"/>
    </row>
    <row r="1980" spans="3:9" x14ac:dyDescent="0.25">
      <c r="C1980" s="9"/>
      <c r="D1980" s="9"/>
      <c r="E1980" s="9"/>
      <c r="F1980" s="9"/>
      <c r="G1980" s="9"/>
      <c r="H1980" s="10"/>
      <c r="I1980" s="11"/>
    </row>
    <row r="1981" spans="3:9" x14ac:dyDescent="0.25">
      <c r="C1981" s="9"/>
      <c r="D1981" s="9"/>
      <c r="E1981" s="9"/>
      <c r="F1981" s="9"/>
      <c r="G1981" s="9"/>
      <c r="H1981" s="10"/>
      <c r="I1981" s="11"/>
    </row>
    <row r="1982" spans="3:9" x14ac:dyDescent="0.25">
      <c r="C1982" s="9"/>
      <c r="D1982" s="9"/>
      <c r="E1982" s="9"/>
      <c r="F1982" s="9"/>
      <c r="G1982" s="9"/>
      <c r="H1982" s="10"/>
      <c r="I1982" s="11"/>
    </row>
    <row r="1983" spans="3:9" x14ac:dyDescent="0.25">
      <c r="C1983" s="9"/>
      <c r="D1983" s="9"/>
      <c r="E1983" s="9"/>
      <c r="F1983" s="9"/>
      <c r="G1983" s="9"/>
      <c r="H1983" s="10"/>
      <c r="I1983" s="11"/>
    </row>
    <row r="1984" spans="3:9" x14ac:dyDescent="0.25">
      <c r="C1984" s="9"/>
      <c r="D1984" s="9"/>
      <c r="E1984" s="9"/>
      <c r="F1984" s="9"/>
      <c r="G1984" s="9"/>
      <c r="H1984" s="10"/>
      <c r="I1984" s="11"/>
    </row>
    <row r="1985" spans="3:9" x14ac:dyDescent="0.25">
      <c r="C1985" s="9"/>
      <c r="D1985" s="9"/>
      <c r="E1985" s="9"/>
      <c r="F1985" s="9"/>
      <c r="G1985" s="9"/>
      <c r="H1985" s="10"/>
      <c r="I1985" s="11"/>
    </row>
    <row r="1986" spans="3:9" x14ac:dyDescent="0.25">
      <c r="C1986" s="9"/>
      <c r="D1986" s="9"/>
      <c r="E1986" s="9"/>
      <c r="F1986" s="9"/>
      <c r="G1986" s="9"/>
      <c r="H1986" s="10"/>
      <c r="I1986" s="11"/>
    </row>
    <row r="1987" spans="3:9" x14ac:dyDescent="0.25">
      <c r="C1987" s="9"/>
      <c r="D1987" s="9"/>
      <c r="E1987" s="9"/>
      <c r="F1987" s="9"/>
      <c r="G1987" s="9"/>
      <c r="H1987" s="10"/>
      <c r="I1987" s="11"/>
    </row>
    <row r="1988" spans="3:9" x14ac:dyDescent="0.25">
      <c r="C1988" s="9"/>
      <c r="D1988" s="9"/>
      <c r="E1988" s="9"/>
      <c r="F1988" s="9"/>
      <c r="G1988" s="9"/>
      <c r="H1988" s="10"/>
      <c r="I1988" s="11"/>
    </row>
    <row r="1989" spans="3:9" x14ac:dyDescent="0.25">
      <c r="C1989" s="9"/>
      <c r="D1989" s="9"/>
      <c r="E1989" s="9"/>
      <c r="F1989" s="9"/>
      <c r="G1989" s="9"/>
      <c r="H1989" s="10"/>
      <c r="I1989" s="11"/>
    </row>
    <row r="1990" spans="3:9" x14ac:dyDescent="0.25">
      <c r="C1990" s="9"/>
      <c r="D1990" s="9"/>
      <c r="E1990" s="9"/>
      <c r="F1990" s="9"/>
      <c r="G1990" s="9"/>
      <c r="H1990" s="10"/>
      <c r="I1990" s="11"/>
    </row>
    <row r="1991" spans="3:9" x14ac:dyDescent="0.25">
      <c r="C1991" s="9"/>
      <c r="D1991" s="9"/>
      <c r="E1991" s="9"/>
      <c r="F1991" s="9"/>
      <c r="G1991" s="9"/>
      <c r="H1991" s="10"/>
      <c r="I1991" s="11"/>
    </row>
    <row r="1992" spans="3:9" x14ac:dyDescent="0.25">
      <c r="C1992" s="9"/>
      <c r="D1992" s="9"/>
      <c r="E1992" s="9"/>
      <c r="F1992" s="9"/>
      <c r="G1992" s="9"/>
      <c r="H1992" s="10"/>
      <c r="I1992" s="11"/>
    </row>
    <row r="1993" spans="3:9" x14ac:dyDescent="0.25">
      <c r="C1993" s="9"/>
      <c r="D1993" s="9"/>
      <c r="E1993" s="9"/>
      <c r="F1993" s="9"/>
      <c r="G1993" s="9"/>
      <c r="H1993" s="10"/>
      <c r="I1993" s="11"/>
    </row>
    <row r="1994" spans="3:9" x14ac:dyDescent="0.25">
      <c r="C1994" s="9"/>
      <c r="D1994" s="9"/>
      <c r="E1994" s="9"/>
      <c r="F1994" s="9"/>
      <c r="G1994" s="9"/>
      <c r="H1994" s="10"/>
      <c r="I1994" s="11"/>
    </row>
    <row r="1995" spans="3:9" x14ac:dyDescent="0.25">
      <c r="C1995" s="9"/>
      <c r="D1995" s="9"/>
      <c r="E1995" s="9"/>
      <c r="F1995" s="9"/>
      <c r="G1995" s="9"/>
      <c r="H1995" s="10"/>
      <c r="I1995" s="11"/>
    </row>
    <row r="1996" spans="3:9" x14ac:dyDescent="0.25">
      <c r="C1996" s="9"/>
      <c r="D1996" s="9"/>
      <c r="E1996" s="9"/>
      <c r="F1996" s="9"/>
      <c r="G1996" s="9"/>
      <c r="H1996" s="10"/>
      <c r="I1996" s="11"/>
    </row>
    <row r="1997" spans="3:9" x14ac:dyDescent="0.25">
      <c r="C1997" s="9"/>
      <c r="D1997" s="9"/>
      <c r="E1997" s="9"/>
      <c r="F1997" s="9"/>
      <c r="G1997" s="9"/>
      <c r="H1997" s="10"/>
      <c r="I1997" s="11"/>
    </row>
    <row r="1998" spans="3:9" x14ac:dyDescent="0.25">
      <c r="C1998" s="9"/>
      <c r="D1998" s="9"/>
      <c r="E1998" s="9"/>
      <c r="F1998" s="9"/>
      <c r="G1998" s="9"/>
      <c r="H1998" s="10"/>
      <c r="I1998" s="11"/>
    </row>
    <row r="1999" spans="3:9" x14ac:dyDescent="0.25">
      <c r="C1999" s="9"/>
      <c r="D1999" s="9"/>
      <c r="E1999" s="9"/>
      <c r="F1999" s="9"/>
      <c r="G1999" s="9"/>
      <c r="H1999" s="10"/>
      <c r="I1999" s="11"/>
    </row>
    <row r="2000" spans="3:9" x14ac:dyDescent="0.25">
      <c r="C2000" s="9"/>
      <c r="D2000" s="9"/>
      <c r="E2000" s="9"/>
      <c r="F2000" s="9"/>
      <c r="G2000" s="9"/>
      <c r="H2000" s="10"/>
      <c r="I2000" s="11"/>
    </row>
    <row r="2001" spans="3:9" x14ac:dyDescent="0.25">
      <c r="C2001" s="9"/>
      <c r="D2001" s="9"/>
      <c r="E2001" s="9"/>
      <c r="F2001" s="9"/>
      <c r="G2001" s="9"/>
      <c r="H2001" s="10"/>
      <c r="I2001" s="11"/>
    </row>
    <row r="2002" spans="3:9" x14ac:dyDescent="0.25">
      <c r="C2002" s="9"/>
      <c r="D2002" s="9"/>
      <c r="E2002" s="9"/>
      <c r="F2002" s="9"/>
      <c r="G2002" s="9"/>
      <c r="H2002" s="10"/>
      <c r="I2002" s="11"/>
    </row>
    <row r="2003" spans="3:9" x14ac:dyDescent="0.25">
      <c r="C2003" s="9"/>
      <c r="D2003" s="9"/>
      <c r="E2003" s="9"/>
      <c r="F2003" s="9"/>
      <c r="G2003" s="9"/>
      <c r="H2003" s="10"/>
      <c r="I2003" s="11"/>
    </row>
    <row r="2004" spans="3:9" x14ac:dyDescent="0.25">
      <c r="C2004" s="9"/>
      <c r="D2004" s="9"/>
      <c r="E2004" s="9"/>
      <c r="F2004" s="9"/>
      <c r="G2004" s="9"/>
      <c r="H2004" s="10"/>
      <c r="I2004" s="11"/>
    </row>
    <row r="2005" spans="3:9" x14ac:dyDescent="0.25">
      <c r="C2005" s="9"/>
      <c r="D2005" s="9"/>
      <c r="E2005" s="9"/>
      <c r="F2005" s="9"/>
      <c r="G2005" s="9"/>
      <c r="H2005" s="10"/>
      <c r="I2005" s="11"/>
    </row>
    <row r="2006" spans="3:9" x14ac:dyDescent="0.25">
      <c r="C2006" s="9"/>
      <c r="D2006" s="9"/>
      <c r="E2006" s="9"/>
      <c r="F2006" s="9"/>
      <c r="G2006" s="9"/>
      <c r="H2006" s="10"/>
      <c r="I2006" s="11"/>
    </row>
    <row r="2007" spans="3:9" x14ac:dyDescent="0.25">
      <c r="C2007" s="9"/>
      <c r="D2007" s="9"/>
      <c r="E2007" s="9"/>
      <c r="F2007" s="9"/>
      <c r="G2007" s="9"/>
      <c r="H2007" s="10"/>
      <c r="I2007" s="11"/>
    </row>
    <row r="2008" spans="3:9" x14ac:dyDescent="0.25">
      <c r="C2008" s="9"/>
      <c r="D2008" s="9"/>
      <c r="E2008" s="9"/>
      <c r="F2008" s="9"/>
      <c r="G2008" s="9"/>
      <c r="H2008" s="10"/>
      <c r="I2008" s="11"/>
    </row>
    <row r="2009" spans="3:9" x14ac:dyDescent="0.25">
      <c r="C2009" s="9"/>
      <c r="D2009" s="9"/>
      <c r="E2009" s="9"/>
      <c r="F2009" s="9"/>
      <c r="G2009" s="9"/>
      <c r="H2009" s="10"/>
      <c r="I2009" s="11"/>
    </row>
    <row r="2010" spans="3:9" x14ac:dyDescent="0.25">
      <c r="C2010" s="9"/>
      <c r="D2010" s="9"/>
      <c r="E2010" s="9"/>
      <c r="F2010" s="9"/>
      <c r="G2010" s="9"/>
      <c r="H2010" s="10"/>
      <c r="I2010" s="11"/>
    </row>
    <row r="2011" spans="3:9" x14ac:dyDescent="0.25">
      <c r="C2011" s="9"/>
      <c r="D2011" s="9"/>
      <c r="E2011" s="9"/>
      <c r="F2011" s="9"/>
      <c r="G2011" s="9"/>
      <c r="H2011" s="10"/>
      <c r="I2011" s="11"/>
    </row>
    <row r="2012" spans="3:9" x14ac:dyDescent="0.25">
      <c r="C2012" s="9"/>
      <c r="D2012" s="9"/>
      <c r="E2012" s="9"/>
      <c r="F2012" s="9"/>
      <c r="G2012" s="9"/>
      <c r="H2012" s="10"/>
      <c r="I2012" s="11"/>
    </row>
    <row r="2013" spans="3:9" x14ac:dyDescent="0.25">
      <c r="C2013" s="9"/>
      <c r="D2013" s="9"/>
      <c r="E2013" s="9"/>
      <c r="F2013" s="9"/>
      <c r="G2013" s="9"/>
      <c r="H2013" s="10"/>
      <c r="I2013" s="11"/>
    </row>
    <row r="2014" spans="3:9" x14ac:dyDescent="0.25">
      <c r="C2014" s="9"/>
      <c r="D2014" s="9"/>
      <c r="E2014" s="9"/>
      <c r="F2014" s="9"/>
      <c r="G2014" s="9"/>
      <c r="H2014" s="10"/>
      <c r="I2014" s="11"/>
    </row>
    <row r="2015" spans="3:9" x14ac:dyDescent="0.25">
      <c r="C2015" s="9"/>
      <c r="D2015" s="9"/>
      <c r="E2015" s="9"/>
      <c r="F2015" s="9"/>
      <c r="G2015" s="9"/>
      <c r="H2015" s="10"/>
      <c r="I2015" s="11"/>
    </row>
    <row r="2016" spans="3:9" x14ac:dyDescent="0.25">
      <c r="C2016" s="9"/>
      <c r="D2016" s="9"/>
      <c r="E2016" s="9"/>
      <c r="F2016" s="9"/>
      <c r="G2016" s="9"/>
      <c r="H2016" s="10"/>
      <c r="I2016" s="11"/>
    </row>
    <row r="2017" spans="3:9" x14ac:dyDescent="0.25">
      <c r="C2017" s="9"/>
      <c r="D2017" s="9"/>
      <c r="E2017" s="9"/>
      <c r="F2017" s="9"/>
      <c r="G2017" s="9"/>
      <c r="H2017" s="10"/>
      <c r="I2017" s="11"/>
    </row>
    <row r="2018" spans="3:9" x14ac:dyDescent="0.25">
      <c r="C2018" s="9"/>
      <c r="D2018" s="9"/>
      <c r="E2018" s="9"/>
      <c r="F2018" s="9"/>
      <c r="G2018" s="9"/>
      <c r="H2018" s="10"/>
      <c r="I2018" s="11"/>
    </row>
    <row r="2019" spans="3:9" x14ac:dyDescent="0.25">
      <c r="C2019" s="9"/>
      <c r="D2019" s="9"/>
      <c r="E2019" s="9"/>
      <c r="F2019" s="9"/>
      <c r="G2019" s="9"/>
      <c r="H2019" s="10"/>
      <c r="I2019" s="11"/>
    </row>
    <row r="2020" spans="3:9" x14ac:dyDescent="0.25">
      <c r="C2020" s="9"/>
      <c r="D2020" s="9"/>
      <c r="E2020" s="9"/>
      <c r="F2020" s="9"/>
      <c r="G2020" s="9"/>
      <c r="H2020" s="10"/>
      <c r="I2020" s="11"/>
    </row>
    <row r="2021" spans="3:9" x14ac:dyDescent="0.25">
      <c r="C2021" s="9"/>
      <c r="D2021" s="9"/>
      <c r="E2021" s="9"/>
      <c r="F2021" s="9"/>
      <c r="G2021" s="9"/>
      <c r="H2021" s="10"/>
      <c r="I2021" s="11"/>
    </row>
    <row r="2022" spans="3:9" x14ac:dyDescent="0.25">
      <c r="C2022" s="9"/>
      <c r="D2022" s="9"/>
      <c r="E2022" s="9"/>
      <c r="F2022" s="9"/>
      <c r="G2022" s="9"/>
      <c r="H2022" s="10"/>
      <c r="I2022" s="11"/>
    </row>
    <row r="2023" spans="3:9" x14ac:dyDescent="0.25">
      <c r="C2023" s="9"/>
      <c r="D2023" s="9"/>
      <c r="E2023" s="9"/>
      <c r="F2023" s="9"/>
      <c r="G2023" s="9"/>
      <c r="H2023" s="10"/>
      <c r="I2023" s="11"/>
    </row>
    <row r="2024" spans="3:9" x14ac:dyDescent="0.25">
      <c r="C2024" s="9"/>
      <c r="D2024" s="9"/>
      <c r="E2024" s="9"/>
      <c r="F2024" s="9"/>
      <c r="G2024" s="9"/>
      <c r="H2024" s="10"/>
      <c r="I2024" s="11"/>
    </row>
    <row r="2025" spans="3:9" x14ac:dyDescent="0.25">
      <c r="C2025" s="9"/>
      <c r="D2025" s="9"/>
      <c r="E2025" s="9"/>
      <c r="F2025" s="9"/>
      <c r="G2025" s="9"/>
      <c r="H2025" s="10"/>
      <c r="I2025" s="11"/>
    </row>
    <row r="2026" spans="3:9" x14ac:dyDescent="0.25">
      <c r="C2026" s="9"/>
      <c r="D2026" s="9"/>
      <c r="E2026" s="9"/>
      <c r="F2026" s="9"/>
      <c r="G2026" s="9"/>
      <c r="H2026" s="10"/>
      <c r="I2026" s="11"/>
    </row>
    <row r="2027" spans="3:9" x14ac:dyDescent="0.25">
      <c r="C2027" s="9"/>
      <c r="D2027" s="9"/>
      <c r="E2027" s="9"/>
      <c r="F2027" s="9"/>
      <c r="G2027" s="9"/>
      <c r="H2027" s="10"/>
      <c r="I2027" s="11"/>
    </row>
    <row r="2028" spans="3:9" x14ac:dyDescent="0.25">
      <c r="C2028" s="9"/>
      <c r="D2028" s="9"/>
      <c r="E2028" s="9"/>
      <c r="F2028" s="9"/>
      <c r="G2028" s="9"/>
      <c r="H2028" s="10"/>
      <c r="I2028" s="11"/>
    </row>
    <row r="2029" spans="3:9" x14ac:dyDescent="0.25">
      <c r="C2029" s="9"/>
      <c r="D2029" s="9"/>
      <c r="E2029" s="9"/>
      <c r="F2029" s="9"/>
      <c r="G2029" s="9"/>
      <c r="H2029" s="10"/>
      <c r="I2029" s="11"/>
    </row>
    <row r="2030" spans="3:9" x14ac:dyDescent="0.25">
      <c r="C2030" s="9"/>
      <c r="D2030" s="9"/>
      <c r="E2030" s="9"/>
      <c r="F2030" s="9"/>
      <c r="G2030" s="9"/>
      <c r="H2030" s="10"/>
      <c r="I2030" s="11"/>
    </row>
    <row r="2031" spans="3:9" x14ac:dyDescent="0.25">
      <c r="C2031" s="9"/>
      <c r="D2031" s="9"/>
      <c r="E2031" s="9"/>
      <c r="F2031" s="9"/>
      <c r="G2031" s="9"/>
      <c r="H2031" s="10"/>
      <c r="I2031" s="11"/>
    </row>
    <row r="2032" spans="3:9" x14ac:dyDescent="0.25">
      <c r="C2032" s="9"/>
      <c r="D2032" s="9"/>
      <c r="E2032" s="9"/>
      <c r="F2032" s="9"/>
      <c r="G2032" s="9"/>
      <c r="H2032" s="10"/>
      <c r="I2032" s="11"/>
    </row>
    <row r="2033" spans="3:9" x14ac:dyDescent="0.25">
      <c r="C2033" s="9"/>
      <c r="D2033" s="9"/>
      <c r="E2033" s="9"/>
      <c r="F2033" s="9"/>
      <c r="G2033" s="9"/>
      <c r="H2033" s="10"/>
      <c r="I2033" s="11"/>
    </row>
    <row r="2034" spans="3:9" x14ac:dyDescent="0.25">
      <c r="C2034" s="9"/>
      <c r="D2034" s="9"/>
      <c r="E2034" s="9"/>
      <c r="F2034" s="9"/>
      <c r="G2034" s="9"/>
      <c r="H2034" s="10"/>
      <c r="I2034" s="11"/>
    </row>
    <row r="2035" spans="3:9" x14ac:dyDescent="0.25">
      <c r="C2035" s="9"/>
      <c r="D2035" s="9"/>
      <c r="E2035" s="9"/>
      <c r="F2035" s="9"/>
      <c r="G2035" s="9"/>
      <c r="H2035" s="10"/>
      <c r="I2035" s="11"/>
    </row>
    <row r="2036" spans="3:9" x14ac:dyDescent="0.25">
      <c r="C2036" s="9"/>
      <c r="D2036" s="9"/>
      <c r="E2036" s="9"/>
      <c r="F2036" s="9"/>
      <c r="G2036" s="9"/>
      <c r="H2036" s="10"/>
      <c r="I2036" s="11"/>
    </row>
    <row r="2037" spans="3:9" x14ac:dyDescent="0.25">
      <c r="C2037" s="9"/>
      <c r="D2037" s="9"/>
      <c r="E2037" s="9"/>
      <c r="F2037" s="9"/>
      <c r="G2037" s="9"/>
      <c r="H2037" s="10"/>
      <c r="I2037" s="11"/>
    </row>
    <row r="2038" spans="3:9" x14ac:dyDescent="0.25">
      <c r="C2038" s="9"/>
      <c r="D2038" s="9"/>
      <c r="E2038" s="9"/>
      <c r="F2038" s="9"/>
      <c r="G2038" s="9"/>
      <c r="H2038" s="10"/>
      <c r="I2038" s="11"/>
    </row>
    <row r="2039" spans="3:9" x14ac:dyDescent="0.25">
      <c r="C2039" s="9"/>
      <c r="D2039" s="9"/>
      <c r="E2039" s="9"/>
      <c r="F2039" s="9"/>
      <c r="G2039" s="9"/>
      <c r="H2039" s="10"/>
      <c r="I2039" s="11"/>
    </row>
    <row r="2040" spans="3:9" x14ac:dyDescent="0.25">
      <c r="C2040" s="9"/>
      <c r="D2040" s="9"/>
      <c r="E2040" s="9"/>
      <c r="F2040" s="9"/>
      <c r="G2040" s="9"/>
      <c r="H2040" s="10"/>
      <c r="I2040" s="11"/>
    </row>
    <row r="2041" spans="3:9" x14ac:dyDescent="0.25">
      <c r="C2041" s="9"/>
      <c r="D2041" s="9"/>
      <c r="E2041" s="9"/>
      <c r="F2041" s="9"/>
      <c r="G2041" s="9"/>
      <c r="H2041" s="10"/>
      <c r="I2041" s="11"/>
    </row>
    <row r="2042" spans="3:9" x14ac:dyDescent="0.25">
      <c r="C2042" s="9"/>
      <c r="D2042" s="9"/>
      <c r="E2042" s="9"/>
      <c r="F2042" s="9"/>
      <c r="G2042" s="9"/>
      <c r="H2042" s="10"/>
      <c r="I2042" s="11"/>
    </row>
    <row r="2043" spans="3:9" x14ac:dyDescent="0.25">
      <c r="C2043" s="9"/>
      <c r="D2043" s="9"/>
      <c r="E2043" s="9"/>
      <c r="F2043" s="9"/>
      <c r="G2043" s="9"/>
      <c r="H2043" s="10"/>
      <c r="I2043" s="11"/>
    </row>
    <row r="2044" spans="3:9" x14ac:dyDescent="0.25">
      <c r="C2044" s="9"/>
      <c r="D2044" s="9"/>
      <c r="E2044" s="9"/>
      <c r="F2044" s="9"/>
      <c r="G2044" s="9"/>
      <c r="H2044" s="10"/>
      <c r="I2044" s="11"/>
    </row>
    <row r="2045" spans="3:9" x14ac:dyDescent="0.25">
      <c r="C2045" s="9"/>
      <c r="D2045" s="9"/>
      <c r="E2045" s="9"/>
      <c r="F2045" s="9"/>
      <c r="G2045" s="9"/>
      <c r="H2045" s="10"/>
      <c r="I2045" s="11"/>
    </row>
    <row r="2046" spans="3:9" x14ac:dyDescent="0.25">
      <c r="C2046" s="9"/>
      <c r="D2046" s="9"/>
      <c r="E2046" s="9"/>
      <c r="F2046" s="9"/>
      <c r="G2046" s="9"/>
      <c r="H2046" s="10"/>
      <c r="I2046" s="11"/>
    </row>
    <row r="2047" spans="3:9" x14ac:dyDescent="0.25">
      <c r="C2047" s="9"/>
      <c r="D2047" s="9"/>
      <c r="E2047" s="9"/>
      <c r="F2047" s="9"/>
      <c r="G2047" s="9"/>
      <c r="H2047" s="10"/>
      <c r="I2047" s="11"/>
    </row>
    <row r="2048" spans="3:9" x14ac:dyDescent="0.25">
      <c r="C2048" s="9"/>
      <c r="D2048" s="9"/>
      <c r="E2048" s="9"/>
      <c r="F2048" s="9"/>
      <c r="G2048" s="9"/>
      <c r="H2048" s="10"/>
      <c r="I2048" s="11"/>
    </row>
    <row r="2049" spans="3:9" x14ac:dyDescent="0.25">
      <c r="C2049" s="9"/>
      <c r="D2049" s="9"/>
      <c r="E2049" s="9"/>
      <c r="F2049" s="9"/>
      <c r="G2049" s="9"/>
      <c r="H2049" s="10"/>
      <c r="I2049" s="11"/>
    </row>
    <row r="2050" spans="3:9" x14ac:dyDescent="0.25">
      <c r="C2050" s="9"/>
      <c r="D2050" s="9"/>
      <c r="E2050" s="9"/>
      <c r="F2050" s="9"/>
      <c r="G2050" s="9"/>
      <c r="H2050" s="10"/>
      <c r="I2050" s="11"/>
    </row>
    <row r="2051" spans="3:9" x14ac:dyDescent="0.25">
      <c r="C2051" s="9"/>
      <c r="D2051" s="9"/>
      <c r="E2051" s="9"/>
      <c r="F2051" s="9"/>
      <c r="G2051" s="9"/>
      <c r="H2051" s="10"/>
      <c r="I2051" s="11"/>
    </row>
    <row r="2052" spans="3:9" x14ac:dyDescent="0.25">
      <c r="C2052" s="9"/>
      <c r="D2052" s="9"/>
      <c r="E2052" s="9"/>
      <c r="F2052" s="9"/>
      <c r="G2052" s="9"/>
      <c r="H2052" s="10"/>
      <c r="I2052" s="11"/>
    </row>
    <row r="2053" spans="3:9" x14ac:dyDescent="0.25">
      <c r="C2053" s="9"/>
      <c r="D2053" s="9"/>
      <c r="E2053" s="9"/>
      <c r="F2053" s="9"/>
      <c r="G2053" s="9"/>
      <c r="H2053" s="10"/>
      <c r="I2053" s="11"/>
    </row>
    <row r="2054" spans="3:9" x14ac:dyDescent="0.25">
      <c r="C2054" s="9"/>
      <c r="D2054" s="9"/>
      <c r="E2054" s="9"/>
      <c r="F2054" s="9"/>
      <c r="G2054" s="9"/>
      <c r="H2054" s="10"/>
      <c r="I2054" s="11"/>
    </row>
    <row r="2055" spans="3:9" x14ac:dyDescent="0.25">
      <c r="C2055" s="9"/>
      <c r="D2055" s="9"/>
      <c r="E2055" s="9"/>
      <c r="F2055" s="9"/>
      <c r="G2055" s="9"/>
      <c r="H2055" s="10"/>
      <c r="I2055" s="11"/>
    </row>
    <row r="2056" spans="3:9" x14ac:dyDescent="0.25">
      <c r="C2056" s="9"/>
      <c r="D2056" s="9"/>
      <c r="E2056" s="9"/>
      <c r="F2056" s="9"/>
      <c r="G2056" s="9"/>
      <c r="H2056" s="10"/>
      <c r="I2056" s="11"/>
    </row>
    <row r="2057" spans="3:9" x14ac:dyDescent="0.25">
      <c r="C2057" s="9"/>
      <c r="D2057" s="9"/>
      <c r="E2057" s="9"/>
      <c r="F2057" s="9"/>
      <c r="G2057" s="9"/>
      <c r="H2057" s="10"/>
      <c r="I2057" s="11"/>
    </row>
    <row r="2058" spans="3:9" x14ac:dyDescent="0.25">
      <c r="C2058" s="9"/>
      <c r="D2058" s="9"/>
      <c r="E2058" s="9"/>
      <c r="F2058" s="9"/>
      <c r="G2058" s="9"/>
      <c r="H2058" s="10"/>
      <c r="I2058" s="11"/>
    </row>
    <row r="2059" spans="3:9" x14ac:dyDescent="0.25">
      <c r="C2059" s="9"/>
      <c r="D2059" s="9"/>
      <c r="E2059" s="9"/>
      <c r="F2059" s="9"/>
      <c r="G2059" s="9"/>
      <c r="H2059" s="10"/>
      <c r="I2059" s="11"/>
    </row>
    <row r="2060" spans="3:9" x14ac:dyDescent="0.25">
      <c r="C2060" s="9"/>
      <c r="D2060" s="9"/>
      <c r="E2060" s="9"/>
      <c r="F2060" s="9"/>
      <c r="G2060" s="9"/>
      <c r="H2060" s="10"/>
      <c r="I2060" s="11"/>
    </row>
    <row r="2061" spans="3:9" x14ac:dyDescent="0.25">
      <c r="C2061" s="9"/>
      <c r="D2061" s="9"/>
      <c r="E2061" s="9"/>
      <c r="F2061" s="9"/>
      <c r="G2061" s="9"/>
      <c r="H2061" s="10"/>
      <c r="I2061" s="11"/>
    </row>
    <row r="2062" spans="3:9" x14ac:dyDescent="0.25">
      <c r="C2062" s="9"/>
      <c r="D2062" s="9"/>
      <c r="E2062" s="9"/>
      <c r="F2062" s="9"/>
      <c r="G2062" s="9"/>
      <c r="H2062" s="10"/>
      <c r="I2062" s="11"/>
    </row>
    <row r="2063" spans="3:9" x14ac:dyDescent="0.25">
      <c r="C2063" s="9"/>
      <c r="D2063" s="9"/>
      <c r="E2063" s="9"/>
      <c r="F2063" s="9"/>
      <c r="G2063" s="9"/>
      <c r="H2063" s="10"/>
      <c r="I2063" s="11"/>
    </row>
    <row r="2064" spans="3:9" x14ac:dyDescent="0.25">
      <c r="C2064" s="9"/>
      <c r="D2064" s="9"/>
      <c r="E2064" s="9"/>
      <c r="F2064" s="9"/>
      <c r="G2064" s="9"/>
      <c r="H2064" s="10"/>
      <c r="I2064" s="11"/>
    </row>
    <row r="2065" spans="3:9" x14ac:dyDescent="0.25">
      <c r="C2065" s="9"/>
      <c r="D2065" s="9"/>
      <c r="E2065" s="9"/>
      <c r="F2065" s="9"/>
      <c r="G2065" s="9"/>
      <c r="H2065" s="10"/>
      <c r="I2065" s="11"/>
    </row>
    <row r="2066" spans="3:9" x14ac:dyDescent="0.25">
      <c r="C2066" s="9"/>
      <c r="D2066" s="9"/>
      <c r="E2066" s="9"/>
      <c r="F2066" s="9"/>
      <c r="G2066" s="9"/>
      <c r="H2066" s="10"/>
      <c r="I2066" s="11"/>
    </row>
    <row r="2067" spans="3:9" x14ac:dyDescent="0.25">
      <c r="C2067" s="9"/>
      <c r="D2067" s="9"/>
      <c r="E2067" s="9"/>
      <c r="F2067" s="9"/>
      <c r="G2067" s="9"/>
      <c r="H2067" s="10"/>
      <c r="I2067" s="11"/>
    </row>
    <row r="2068" spans="3:9" x14ac:dyDescent="0.25">
      <c r="C2068" s="9"/>
      <c r="D2068" s="9"/>
      <c r="E2068" s="9"/>
      <c r="F2068" s="9"/>
      <c r="G2068" s="9"/>
      <c r="H2068" s="10"/>
      <c r="I2068" s="11"/>
    </row>
    <row r="2069" spans="3:9" x14ac:dyDescent="0.25">
      <c r="C2069" s="9"/>
      <c r="D2069" s="9"/>
      <c r="E2069" s="9"/>
      <c r="F2069" s="9"/>
      <c r="G2069" s="9"/>
      <c r="H2069" s="10"/>
      <c r="I2069" s="11"/>
    </row>
    <row r="2070" spans="3:9" x14ac:dyDescent="0.25">
      <c r="C2070" s="9"/>
      <c r="D2070" s="9"/>
      <c r="E2070" s="9"/>
      <c r="F2070" s="9"/>
      <c r="G2070" s="9"/>
      <c r="H2070" s="10"/>
      <c r="I2070" s="11"/>
    </row>
    <row r="2071" spans="3:9" x14ac:dyDescent="0.25">
      <c r="C2071" s="9"/>
      <c r="D2071" s="9"/>
      <c r="E2071" s="9"/>
      <c r="F2071" s="9"/>
      <c r="G2071" s="9"/>
      <c r="H2071" s="10"/>
      <c r="I2071" s="11"/>
    </row>
    <row r="2072" spans="3:9" x14ac:dyDescent="0.25">
      <c r="C2072" s="9"/>
      <c r="D2072" s="9"/>
      <c r="E2072" s="9"/>
      <c r="F2072" s="9"/>
      <c r="G2072" s="9"/>
      <c r="H2072" s="10"/>
      <c r="I2072" s="11"/>
    </row>
    <row r="2073" spans="3:9" x14ac:dyDescent="0.25">
      <c r="C2073" s="9"/>
      <c r="D2073" s="9"/>
      <c r="E2073" s="9"/>
      <c r="F2073" s="9"/>
      <c r="G2073" s="9"/>
      <c r="H2073" s="10"/>
      <c r="I2073" s="11"/>
    </row>
    <row r="2074" spans="3:9" x14ac:dyDescent="0.25">
      <c r="C2074" s="9"/>
      <c r="D2074" s="9"/>
      <c r="E2074" s="9"/>
      <c r="F2074" s="9"/>
      <c r="G2074" s="9"/>
      <c r="H2074" s="10"/>
      <c r="I2074" s="11"/>
    </row>
    <row r="2075" spans="3:9" x14ac:dyDescent="0.25">
      <c r="C2075" s="9"/>
      <c r="D2075" s="9"/>
      <c r="E2075" s="9"/>
      <c r="F2075" s="9"/>
      <c r="G2075" s="9"/>
      <c r="H2075" s="10"/>
      <c r="I2075" s="11"/>
    </row>
    <row r="2076" spans="3:9" x14ac:dyDescent="0.25">
      <c r="C2076" s="9"/>
      <c r="D2076" s="9"/>
      <c r="E2076" s="9"/>
      <c r="F2076" s="9"/>
      <c r="G2076" s="9"/>
      <c r="H2076" s="10"/>
      <c r="I2076" s="11"/>
    </row>
    <row r="2077" spans="3:9" x14ac:dyDescent="0.25">
      <c r="C2077" s="9"/>
      <c r="D2077" s="9"/>
      <c r="E2077" s="9"/>
      <c r="F2077" s="9"/>
      <c r="G2077" s="9"/>
      <c r="H2077" s="10"/>
      <c r="I2077" s="11"/>
    </row>
    <row r="2078" spans="3:9" x14ac:dyDescent="0.25">
      <c r="C2078" s="9"/>
      <c r="D2078" s="9"/>
      <c r="E2078" s="9"/>
      <c r="F2078" s="9"/>
      <c r="G2078" s="9"/>
      <c r="H2078" s="10"/>
      <c r="I2078" s="11"/>
    </row>
    <row r="2079" spans="3:9" x14ac:dyDescent="0.25">
      <c r="C2079" s="9"/>
      <c r="D2079" s="9"/>
      <c r="E2079" s="9"/>
      <c r="F2079" s="9"/>
      <c r="G2079" s="9"/>
      <c r="H2079" s="10"/>
      <c r="I2079" s="11"/>
    </row>
    <row r="2080" spans="3:9" x14ac:dyDescent="0.25">
      <c r="C2080" s="9"/>
      <c r="D2080" s="9"/>
      <c r="E2080" s="9"/>
      <c r="F2080" s="9"/>
      <c r="G2080" s="9"/>
      <c r="H2080" s="10"/>
      <c r="I2080" s="11"/>
    </row>
    <row r="2081" spans="3:9" x14ac:dyDescent="0.25">
      <c r="C2081" s="9"/>
      <c r="D2081" s="9"/>
      <c r="E2081" s="9"/>
      <c r="F2081" s="9"/>
      <c r="G2081" s="9"/>
      <c r="H2081" s="10"/>
      <c r="I2081" s="11"/>
    </row>
    <row r="2082" spans="3:9" x14ac:dyDescent="0.25">
      <c r="C2082" s="9"/>
      <c r="D2082" s="9"/>
      <c r="E2082" s="9"/>
      <c r="F2082" s="9"/>
      <c r="G2082" s="9"/>
      <c r="H2082" s="10"/>
      <c r="I2082" s="11"/>
    </row>
    <row r="2083" spans="3:9" x14ac:dyDescent="0.25">
      <c r="C2083" s="9"/>
      <c r="D2083" s="9"/>
      <c r="E2083" s="9"/>
      <c r="F2083" s="9"/>
      <c r="G2083" s="9"/>
      <c r="H2083" s="10"/>
      <c r="I2083" s="11"/>
    </row>
    <row r="2084" spans="3:9" x14ac:dyDescent="0.25">
      <c r="C2084" s="9"/>
      <c r="D2084" s="9"/>
      <c r="E2084" s="9"/>
      <c r="F2084" s="9"/>
      <c r="G2084" s="9"/>
      <c r="H2084" s="10"/>
      <c r="I2084" s="11"/>
    </row>
    <row r="2085" spans="3:9" x14ac:dyDescent="0.25">
      <c r="C2085" s="9"/>
      <c r="D2085" s="9"/>
      <c r="E2085" s="9"/>
      <c r="F2085" s="9"/>
      <c r="G2085" s="9"/>
      <c r="H2085" s="10"/>
      <c r="I2085" s="11"/>
    </row>
    <row r="2086" spans="3:9" x14ac:dyDescent="0.25">
      <c r="C2086" s="9"/>
      <c r="D2086" s="9"/>
      <c r="E2086" s="9"/>
      <c r="F2086" s="9"/>
      <c r="G2086" s="9"/>
      <c r="H2086" s="10"/>
      <c r="I2086" s="11"/>
    </row>
    <row r="2087" spans="3:9" x14ac:dyDescent="0.25">
      <c r="C2087" s="9"/>
      <c r="D2087" s="9"/>
      <c r="E2087" s="9"/>
      <c r="F2087" s="9"/>
      <c r="G2087" s="9"/>
      <c r="H2087" s="10"/>
      <c r="I2087" s="11"/>
    </row>
    <row r="2088" spans="3:9" x14ac:dyDescent="0.25">
      <c r="C2088" s="9"/>
      <c r="D2088" s="9"/>
      <c r="E2088" s="9"/>
      <c r="F2088" s="9"/>
      <c r="G2088" s="9"/>
      <c r="H2088" s="10"/>
      <c r="I2088" s="11"/>
    </row>
    <row r="2089" spans="3:9" x14ac:dyDescent="0.25">
      <c r="C2089" s="9"/>
      <c r="D2089" s="9"/>
      <c r="E2089" s="9"/>
      <c r="F2089" s="9"/>
      <c r="G2089" s="9"/>
      <c r="H2089" s="10"/>
      <c r="I2089" s="11"/>
    </row>
    <row r="2090" spans="3:9" x14ac:dyDescent="0.25">
      <c r="C2090" s="9"/>
      <c r="D2090" s="9"/>
      <c r="E2090" s="9"/>
      <c r="F2090" s="9"/>
      <c r="G2090" s="9"/>
      <c r="H2090" s="10"/>
      <c r="I2090" s="11"/>
    </row>
    <row r="2091" spans="3:9" x14ac:dyDescent="0.25">
      <c r="C2091" s="9"/>
      <c r="D2091" s="9"/>
      <c r="E2091" s="9"/>
      <c r="F2091" s="9"/>
      <c r="G2091" s="9"/>
      <c r="H2091" s="10"/>
      <c r="I2091" s="11"/>
    </row>
    <row r="2092" spans="3:9" x14ac:dyDescent="0.25">
      <c r="C2092" s="9"/>
      <c r="D2092" s="9"/>
      <c r="E2092" s="9"/>
      <c r="F2092" s="9"/>
      <c r="G2092" s="9"/>
      <c r="H2092" s="10"/>
      <c r="I2092" s="11"/>
    </row>
    <row r="2093" spans="3:9" x14ac:dyDescent="0.25">
      <c r="C2093" s="9"/>
      <c r="D2093" s="9"/>
      <c r="E2093" s="9"/>
      <c r="F2093" s="9"/>
      <c r="G2093" s="9"/>
      <c r="H2093" s="10"/>
      <c r="I2093" s="11"/>
    </row>
    <row r="2094" spans="3:9" x14ac:dyDescent="0.25">
      <c r="C2094" s="9"/>
      <c r="D2094" s="9"/>
      <c r="E2094" s="9"/>
      <c r="F2094" s="9"/>
      <c r="G2094" s="9"/>
      <c r="H2094" s="10"/>
      <c r="I2094" s="11"/>
    </row>
    <row r="2095" spans="3:9" x14ac:dyDescent="0.25">
      <c r="C2095" s="9"/>
      <c r="D2095" s="9"/>
      <c r="E2095" s="9"/>
      <c r="F2095" s="9"/>
      <c r="G2095" s="9"/>
      <c r="H2095" s="10"/>
      <c r="I2095" s="11"/>
    </row>
    <row r="2096" spans="3:9" x14ac:dyDescent="0.25">
      <c r="C2096" s="9"/>
      <c r="D2096" s="9"/>
      <c r="E2096" s="9"/>
      <c r="F2096" s="9"/>
      <c r="G2096" s="9"/>
      <c r="H2096" s="10"/>
      <c r="I2096" s="11"/>
    </row>
    <row r="2097" spans="3:9" x14ac:dyDescent="0.25">
      <c r="C2097" s="9"/>
      <c r="D2097" s="9"/>
      <c r="E2097" s="9"/>
      <c r="F2097" s="9"/>
      <c r="G2097" s="9"/>
      <c r="H2097" s="10"/>
      <c r="I2097" s="11"/>
    </row>
    <row r="2098" spans="3:9" x14ac:dyDescent="0.25">
      <c r="C2098" s="9"/>
      <c r="D2098" s="9"/>
      <c r="E2098" s="9"/>
      <c r="F2098" s="9"/>
      <c r="G2098" s="9"/>
      <c r="H2098" s="10"/>
      <c r="I2098" s="11"/>
    </row>
    <row r="2099" spans="3:9" x14ac:dyDescent="0.25">
      <c r="C2099" s="9"/>
      <c r="D2099" s="9"/>
      <c r="E2099" s="9"/>
      <c r="F2099" s="9"/>
      <c r="G2099" s="9"/>
      <c r="H2099" s="10"/>
      <c r="I2099" s="11"/>
    </row>
    <row r="2100" spans="3:9" x14ac:dyDescent="0.25">
      <c r="C2100" s="9"/>
      <c r="D2100" s="9"/>
      <c r="E2100" s="9"/>
      <c r="F2100" s="9"/>
      <c r="G2100" s="9"/>
      <c r="H2100" s="10"/>
      <c r="I2100" s="11"/>
    </row>
    <row r="2101" spans="3:9" x14ac:dyDescent="0.25">
      <c r="C2101" s="9"/>
      <c r="D2101" s="9"/>
      <c r="E2101" s="9"/>
      <c r="F2101" s="9"/>
      <c r="G2101" s="9"/>
      <c r="H2101" s="10"/>
      <c r="I2101" s="11"/>
    </row>
    <row r="2102" spans="3:9" x14ac:dyDescent="0.25">
      <c r="C2102" s="9"/>
      <c r="D2102" s="9"/>
      <c r="E2102" s="9"/>
      <c r="F2102" s="9"/>
      <c r="G2102" s="9"/>
      <c r="H2102" s="10"/>
      <c r="I2102" s="11"/>
    </row>
    <row r="2103" spans="3:9" x14ac:dyDescent="0.25">
      <c r="C2103" s="9"/>
      <c r="D2103" s="9"/>
      <c r="E2103" s="9"/>
      <c r="F2103" s="9"/>
      <c r="G2103" s="9"/>
      <c r="H2103" s="10"/>
      <c r="I2103" s="11"/>
    </row>
    <row r="2104" spans="3:9" x14ac:dyDescent="0.25">
      <c r="C2104" s="9"/>
      <c r="D2104" s="9"/>
      <c r="E2104" s="9"/>
      <c r="F2104" s="9"/>
      <c r="G2104" s="9"/>
      <c r="H2104" s="10"/>
      <c r="I2104" s="11"/>
    </row>
    <row r="2105" spans="3:9" x14ac:dyDescent="0.25">
      <c r="C2105" s="9"/>
      <c r="D2105" s="9"/>
      <c r="E2105" s="9"/>
      <c r="F2105" s="9"/>
      <c r="G2105" s="9"/>
      <c r="H2105" s="10"/>
      <c r="I2105" s="11"/>
    </row>
    <row r="2106" spans="3:9" x14ac:dyDescent="0.25">
      <c r="C2106" s="9"/>
      <c r="D2106" s="9"/>
      <c r="E2106" s="9"/>
      <c r="F2106" s="9"/>
      <c r="G2106" s="9"/>
      <c r="H2106" s="10"/>
      <c r="I2106" s="11"/>
    </row>
    <row r="2107" spans="3:9" x14ac:dyDescent="0.25">
      <c r="C2107" s="9"/>
      <c r="D2107" s="9"/>
      <c r="E2107" s="9"/>
      <c r="F2107" s="9"/>
      <c r="G2107" s="9"/>
      <c r="H2107" s="10"/>
      <c r="I2107" s="11"/>
    </row>
    <row r="2108" spans="3:9" x14ac:dyDescent="0.25">
      <c r="C2108" s="9"/>
      <c r="D2108" s="9"/>
      <c r="E2108" s="9"/>
      <c r="F2108" s="9"/>
      <c r="G2108" s="9"/>
      <c r="H2108" s="10"/>
      <c r="I2108" s="11"/>
    </row>
    <row r="2109" spans="3:9" x14ac:dyDescent="0.25">
      <c r="C2109" s="9"/>
      <c r="D2109" s="9"/>
      <c r="E2109" s="9"/>
      <c r="F2109" s="9"/>
      <c r="G2109" s="9"/>
      <c r="H2109" s="10"/>
      <c r="I2109" s="11"/>
    </row>
    <row r="2110" spans="3:9" x14ac:dyDescent="0.25">
      <c r="C2110" s="9"/>
      <c r="D2110" s="9"/>
      <c r="E2110" s="9"/>
      <c r="F2110" s="9"/>
      <c r="G2110" s="9"/>
      <c r="H2110" s="10"/>
      <c r="I2110" s="11"/>
    </row>
    <row r="2111" spans="3:9" x14ac:dyDescent="0.25">
      <c r="C2111" s="9"/>
      <c r="D2111" s="9"/>
      <c r="E2111" s="9"/>
      <c r="F2111" s="9"/>
      <c r="G2111" s="9"/>
      <c r="H2111" s="10"/>
      <c r="I2111" s="11"/>
    </row>
    <row r="2112" spans="3:9" x14ac:dyDescent="0.25">
      <c r="C2112" s="9"/>
      <c r="D2112" s="9"/>
      <c r="E2112" s="9"/>
      <c r="F2112" s="9"/>
      <c r="G2112" s="9"/>
      <c r="H2112" s="10"/>
      <c r="I2112" s="11"/>
    </row>
    <row r="2113" spans="3:9" x14ac:dyDescent="0.25">
      <c r="C2113" s="9"/>
      <c r="D2113" s="9"/>
      <c r="E2113" s="9"/>
      <c r="F2113" s="9"/>
      <c r="G2113" s="9"/>
      <c r="H2113" s="10"/>
      <c r="I2113" s="11"/>
    </row>
    <row r="2114" spans="3:9" x14ac:dyDescent="0.25">
      <c r="C2114" s="9"/>
      <c r="D2114" s="9"/>
      <c r="E2114" s="9"/>
      <c r="F2114" s="9"/>
      <c r="G2114" s="9"/>
      <c r="H2114" s="10"/>
      <c r="I2114" s="11"/>
    </row>
    <row r="2115" spans="3:9" x14ac:dyDescent="0.25">
      <c r="C2115" s="9"/>
      <c r="D2115" s="9"/>
      <c r="E2115" s="9"/>
      <c r="F2115" s="9"/>
      <c r="G2115" s="9"/>
      <c r="H2115" s="10"/>
      <c r="I2115" s="11"/>
    </row>
    <row r="2116" spans="3:9" x14ac:dyDescent="0.25">
      <c r="C2116" s="9"/>
      <c r="D2116" s="9"/>
      <c r="E2116" s="9"/>
      <c r="F2116" s="9"/>
      <c r="G2116" s="9"/>
      <c r="H2116" s="10"/>
      <c r="I2116" s="11"/>
    </row>
    <row r="2117" spans="3:9" x14ac:dyDescent="0.25">
      <c r="C2117" s="9"/>
      <c r="D2117" s="9"/>
      <c r="E2117" s="9"/>
      <c r="F2117" s="9"/>
      <c r="G2117" s="9"/>
      <c r="H2117" s="10"/>
      <c r="I2117" s="11"/>
    </row>
    <row r="2118" spans="3:9" x14ac:dyDescent="0.25">
      <c r="C2118" s="9"/>
      <c r="D2118" s="9"/>
      <c r="E2118" s="9"/>
      <c r="F2118" s="9"/>
      <c r="G2118" s="9"/>
      <c r="H2118" s="10"/>
      <c r="I2118" s="11"/>
    </row>
    <row r="2119" spans="3:9" x14ac:dyDescent="0.25">
      <c r="C2119" s="9"/>
      <c r="D2119" s="9"/>
      <c r="E2119" s="9"/>
      <c r="F2119" s="9"/>
      <c r="G2119" s="9"/>
      <c r="H2119" s="10"/>
      <c r="I2119" s="11"/>
    </row>
    <row r="2120" spans="3:9" x14ac:dyDescent="0.25">
      <c r="C2120" s="9"/>
      <c r="D2120" s="9"/>
      <c r="E2120" s="9"/>
      <c r="F2120" s="9"/>
      <c r="G2120" s="9"/>
      <c r="H2120" s="10"/>
      <c r="I2120" s="11"/>
    </row>
    <row r="2121" spans="3:9" x14ac:dyDescent="0.25">
      <c r="C2121" s="9"/>
      <c r="D2121" s="9"/>
      <c r="E2121" s="9"/>
      <c r="F2121" s="9"/>
      <c r="G2121" s="9"/>
      <c r="H2121" s="10"/>
      <c r="I2121" s="11"/>
    </row>
    <row r="2122" spans="3:9" x14ac:dyDescent="0.25">
      <c r="C2122" s="9"/>
      <c r="D2122" s="9"/>
      <c r="E2122" s="9"/>
      <c r="F2122" s="9"/>
      <c r="G2122" s="9"/>
      <c r="H2122" s="10"/>
      <c r="I2122" s="11"/>
    </row>
    <row r="2123" spans="3:9" x14ac:dyDescent="0.25">
      <c r="C2123" s="9"/>
      <c r="D2123" s="9"/>
      <c r="E2123" s="9"/>
      <c r="F2123" s="9"/>
      <c r="G2123" s="9"/>
      <c r="H2123" s="10"/>
      <c r="I2123" s="11"/>
    </row>
    <row r="2124" spans="3:9" x14ac:dyDescent="0.25">
      <c r="C2124" s="9"/>
      <c r="D2124" s="9"/>
      <c r="E2124" s="9"/>
      <c r="F2124" s="9"/>
      <c r="G2124" s="9"/>
      <c r="H2124" s="10"/>
      <c r="I2124" s="11"/>
    </row>
    <row r="2125" spans="3:9" x14ac:dyDescent="0.25">
      <c r="C2125" s="9"/>
      <c r="D2125" s="9"/>
      <c r="E2125" s="9"/>
      <c r="F2125" s="9"/>
      <c r="G2125" s="9"/>
      <c r="H2125" s="10"/>
      <c r="I2125" s="11"/>
    </row>
    <row r="2126" spans="3:9" x14ac:dyDescent="0.25">
      <c r="C2126" s="9"/>
      <c r="D2126" s="9"/>
      <c r="E2126" s="9"/>
      <c r="F2126" s="9"/>
      <c r="G2126" s="9"/>
      <c r="H2126" s="10"/>
      <c r="I2126" s="11"/>
    </row>
    <row r="2127" spans="3:9" x14ac:dyDescent="0.25">
      <c r="C2127" s="9"/>
      <c r="D2127" s="9"/>
      <c r="E2127" s="9"/>
      <c r="F2127" s="9"/>
      <c r="G2127" s="9"/>
      <c r="H2127" s="10"/>
      <c r="I2127" s="11"/>
    </row>
    <row r="2128" spans="3:9" x14ac:dyDescent="0.25">
      <c r="C2128" s="9"/>
      <c r="D2128" s="9"/>
      <c r="E2128" s="9"/>
      <c r="F2128" s="9"/>
      <c r="G2128" s="9"/>
      <c r="H2128" s="10"/>
      <c r="I2128" s="11"/>
    </row>
    <row r="2129" spans="3:9" x14ac:dyDescent="0.25">
      <c r="C2129" s="9"/>
      <c r="D2129" s="9"/>
      <c r="E2129" s="9"/>
      <c r="F2129" s="9"/>
      <c r="G2129" s="9"/>
      <c r="H2129" s="10"/>
      <c r="I2129" s="11"/>
    </row>
    <row r="2130" spans="3:9" x14ac:dyDescent="0.25">
      <c r="C2130" s="9"/>
      <c r="D2130" s="9"/>
      <c r="E2130" s="9"/>
      <c r="F2130" s="9"/>
      <c r="G2130" s="9"/>
      <c r="H2130" s="10"/>
      <c r="I2130" s="11"/>
    </row>
    <row r="2131" spans="3:9" x14ac:dyDescent="0.25">
      <c r="C2131" s="9"/>
      <c r="D2131" s="9"/>
      <c r="E2131" s="9"/>
      <c r="F2131" s="9"/>
      <c r="G2131" s="9"/>
      <c r="H2131" s="10"/>
      <c r="I2131" s="11"/>
    </row>
    <row r="2132" spans="3:9" x14ac:dyDescent="0.25">
      <c r="C2132" s="9"/>
      <c r="D2132" s="9"/>
      <c r="E2132" s="9"/>
      <c r="F2132" s="9"/>
      <c r="G2132" s="9"/>
      <c r="H2132" s="10"/>
      <c r="I2132" s="11"/>
    </row>
    <row r="2133" spans="3:9" x14ac:dyDescent="0.25">
      <c r="C2133" s="9"/>
      <c r="D2133" s="9"/>
      <c r="E2133" s="9"/>
      <c r="F2133" s="9"/>
      <c r="G2133" s="9"/>
      <c r="H2133" s="10"/>
      <c r="I2133" s="11"/>
    </row>
    <row r="2134" spans="3:9" x14ac:dyDescent="0.25">
      <c r="C2134" s="9"/>
      <c r="D2134" s="9"/>
      <c r="E2134" s="9"/>
      <c r="F2134" s="9"/>
      <c r="G2134" s="9"/>
      <c r="H2134" s="10"/>
      <c r="I2134" s="11"/>
    </row>
    <row r="2135" spans="3:9" x14ac:dyDescent="0.25">
      <c r="C2135" s="9"/>
      <c r="D2135" s="9"/>
      <c r="E2135" s="9"/>
      <c r="F2135" s="9"/>
      <c r="G2135" s="9"/>
      <c r="H2135" s="10"/>
      <c r="I2135" s="11"/>
    </row>
    <row r="2136" spans="3:9" x14ac:dyDescent="0.25">
      <c r="C2136" s="9"/>
      <c r="D2136" s="9"/>
      <c r="E2136" s="9"/>
      <c r="F2136" s="9"/>
      <c r="G2136" s="9"/>
      <c r="H2136" s="10"/>
      <c r="I2136" s="11"/>
    </row>
    <row r="2137" spans="3:9" x14ac:dyDescent="0.25">
      <c r="C2137" s="9"/>
      <c r="D2137" s="9"/>
      <c r="E2137" s="9"/>
      <c r="F2137" s="9"/>
      <c r="G2137" s="9"/>
      <c r="H2137" s="10"/>
      <c r="I2137" s="11"/>
    </row>
    <row r="2138" spans="3:9" x14ac:dyDescent="0.25">
      <c r="C2138" s="9"/>
      <c r="D2138" s="9"/>
      <c r="E2138" s="9"/>
      <c r="F2138" s="9"/>
      <c r="G2138" s="9"/>
      <c r="H2138" s="10"/>
      <c r="I2138" s="11"/>
    </row>
    <row r="2139" spans="3:9" x14ac:dyDescent="0.25">
      <c r="C2139" s="9"/>
      <c r="D2139" s="9"/>
      <c r="E2139" s="9"/>
      <c r="F2139" s="9"/>
      <c r="G2139" s="9"/>
      <c r="H2139" s="10"/>
      <c r="I2139" s="11"/>
    </row>
    <row r="2140" spans="3:9" x14ac:dyDescent="0.25">
      <c r="C2140" s="9"/>
      <c r="D2140" s="9"/>
      <c r="E2140" s="9"/>
      <c r="F2140" s="9"/>
      <c r="G2140" s="9"/>
      <c r="H2140" s="10"/>
      <c r="I2140" s="11"/>
    </row>
    <row r="2141" spans="3:9" x14ac:dyDescent="0.25">
      <c r="C2141" s="9"/>
      <c r="D2141" s="9"/>
      <c r="E2141" s="9"/>
      <c r="F2141" s="9"/>
      <c r="G2141" s="9"/>
      <c r="H2141" s="10"/>
      <c r="I2141" s="11"/>
    </row>
    <row r="2142" spans="3:9" x14ac:dyDescent="0.25">
      <c r="C2142" s="9"/>
      <c r="D2142" s="9"/>
      <c r="E2142" s="9"/>
      <c r="F2142" s="9"/>
      <c r="G2142" s="9"/>
      <c r="H2142" s="10"/>
      <c r="I2142" s="11"/>
    </row>
    <row r="2143" spans="3:9" x14ac:dyDescent="0.25">
      <c r="C2143" s="9"/>
      <c r="D2143" s="9"/>
      <c r="E2143" s="9"/>
      <c r="F2143" s="9"/>
      <c r="G2143" s="9"/>
      <c r="H2143" s="10"/>
      <c r="I2143" s="11"/>
    </row>
    <row r="2144" spans="3:9" x14ac:dyDescent="0.25">
      <c r="C2144" s="9"/>
      <c r="D2144" s="9"/>
      <c r="E2144" s="9"/>
      <c r="F2144" s="9"/>
      <c r="G2144" s="9"/>
      <c r="H2144" s="10"/>
      <c r="I2144" s="11"/>
    </row>
    <row r="2145" spans="3:9" x14ac:dyDescent="0.25">
      <c r="C2145" s="9"/>
      <c r="D2145" s="9"/>
      <c r="E2145" s="9"/>
      <c r="F2145" s="9"/>
      <c r="G2145" s="9"/>
      <c r="H2145" s="10"/>
      <c r="I2145" s="11"/>
    </row>
    <row r="2146" spans="3:9" x14ac:dyDescent="0.25">
      <c r="C2146" s="9"/>
      <c r="D2146" s="9"/>
      <c r="E2146" s="9"/>
      <c r="F2146" s="9"/>
      <c r="G2146" s="9"/>
      <c r="H2146" s="10"/>
      <c r="I2146" s="11"/>
    </row>
    <row r="2147" spans="3:9" x14ac:dyDescent="0.25">
      <c r="C2147" s="9"/>
      <c r="D2147" s="9"/>
      <c r="E2147" s="9"/>
      <c r="F2147" s="9"/>
      <c r="G2147" s="9"/>
      <c r="H2147" s="10"/>
      <c r="I2147" s="11"/>
    </row>
    <row r="2148" spans="3:9" x14ac:dyDescent="0.25">
      <c r="C2148" s="9"/>
      <c r="D2148" s="9"/>
      <c r="E2148" s="9"/>
      <c r="F2148" s="9"/>
      <c r="G2148" s="9"/>
      <c r="H2148" s="10"/>
      <c r="I2148" s="11"/>
    </row>
    <row r="2149" spans="3:9" x14ac:dyDescent="0.25">
      <c r="C2149" s="9"/>
      <c r="D2149" s="9"/>
      <c r="E2149" s="9"/>
      <c r="F2149" s="9"/>
      <c r="G2149" s="9"/>
      <c r="H2149" s="10"/>
      <c r="I2149" s="11"/>
    </row>
    <row r="2150" spans="3:9" x14ac:dyDescent="0.25">
      <c r="C2150" s="9"/>
      <c r="D2150" s="9"/>
      <c r="E2150" s="9"/>
      <c r="F2150" s="9"/>
      <c r="G2150" s="9"/>
      <c r="H2150" s="10"/>
      <c r="I2150" s="11"/>
    </row>
    <row r="2151" spans="3:9" x14ac:dyDescent="0.25">
      <c r="C2151" s="9"/>
      <c r="D2151" s="9"/>
      <c r="E2151" s="9"/>
      <c r="F2151" s="9"/>
      <c r="G2151" s="9"/>
      <c r="H2151" s="10"/>
      <c r="I2151" s="11"/>
    </row>
    <row r="2152" spans="3:9" x14ac:dyDescent="0.25">
      <c r="C2152" s="9"/>
      <c r="D2152" s="9"/>
      <c r="E2152" s="9"/>
      <c r="F2152" s="9"/>
      <c r="G2152" s="9"/>
      <c r="H2152" s="10"/>
      <c r="I2152" s="11"/>
    </row>
    <row r="2153" spans="3:9" x14ac:dyDescent="0.25">
      <c r="C2153" s="9"/>
      <c r="D2153" s="9"/>
      <c r="E2153" s="9"/>
      <c r="F2153" s="9"/>
      <c r="G2153" s="9"/>
      <c r="H2153" s="10"/>
      <c r="I2153" s="11"/>
    </row>
    <row r="2154" spans="3:9" x14ac:dyDescent="0.25">
      <c r="C2154" s="9"/>
      <c r="D2154" s="9"/>
      <c r="E2154" s="9"/>
      <c r="F2154" s="9"/>
      <c r="G2154" s="9"/>
      <c r="H2154" s="10"/>
      <c r="I2154" s="11"/>
    </row>
    <row r="2155" spans="3:9" x14ac:dyDescent="0.25">
      <c r="C2155" s="9"/>
      <c r="D2155" s="9"/>
      <c r="E2155" s="9"/>
      <c r="F2155" s="9"/>
      <c r="G2155" s="9"/>
      <c r="H2155" s="10"/>
      <c r="I2155" s="11"/>
    </row>
    <row r="2156" spans="3:9" x14ac:dyDescent="0.25">
      <c r="C2156" s="9"/>
      <c r="D2156" s="9"/>
      <c r="E2156" s="9"/>
      <c r="F2156" s="9"/>
      <c r="G2156" s="9"/>
      <c r="H2156" s="10"/>
      <c r="I2156" s="11"/>
    </row>
    <row r="2157" spans="3:9" x14ac:dyDescent="0.25">
      <c r="C2157" s="9"/>
      <c r="D2157" s="9"/>
      <c r="E2157" s="9"/>
      <c r="F2157" s="9"/>
      <c r="G2157" s="9"/>
      <c r="H2157" s="10"/>
      <c r="I2157" s="11"/>
    </row>
    <row r="2158" spans="3:9" x14ac:dyDescent="0.25">
      <c r="C2158" s="9"/>
      <c r="D2158" s="9"/>
      <c r="E2158" s="9"/>
      <c r="F2158" s="9"/>
      <c r="G2158" s="9"/>
      <c r="H2158" s="10"/>
      <c r="I2158" s="11"/>
    </row>
    <row r="2159" spans="3:9" x14ac:dyDescent="0.25">
      <c r="C2159" s="9"/>
      <c r="D2159" s="9"/>
      <c r="E2159" s="9"/>
      <c r="F2159" s="9"/>
      <c r="G2159" s="9"/>
      <c r="H2159" s="10"/>
      <c r="I2159" s="11"/>
    </row>
    <row r="2160" spans="3:9" x14ac:dyDescent="0.25">
      <c r="C2160" s="9"/>
      <c r="D2160" s="9"/>
      <c r="E2160" s="9"/>
      <c r="F2160" s="9"/>
      <c r="G2160" s="9"/>
      <c r="H2160" s="10"/>
      <c r="I2160" s="11"/>
    </row>
    <row r="2161" spans="3:9" x14ac:dyDescent="0.25">
      <c r="C2161" s="9"/>
      <c r="D2161" s="9"/>
      <c r="E2161" s="9"/>
      <c r="F2161" s="9"/>
      <c r="G2161" s="9"/>
      <c r="H2161" s="10"/>
      <c r="I2161" s="11"/>
    </row>
    <row r="2162" spans="3:9" x14ac:dyDescent="0.25">
      <c r="C2162" s="9"/>
      <c r="D2162" s="9"/>
      <c r="E2162" s="9"/>
      <c r="F2162" s="9"/>
      <c r="G2162" s="9"/>
      <c r="H2162" s="10"/>
      <c r="I2162" s="11"/>
    </row>
    <row r="2163" spans="3:9" x14ac:dyDescent="0.25">
      <c r="C2163" s="9"/>
      <c r="D2163" s="9"/>
      <c r="E2163" s="9"/>
      <c r="F2163" s="9"/>
      <c r="G2163" s="9"/>
      <c r="H2163" s="10"/>
      <c r="I2163" s="11"/>
    </row>
    <row r="2164" spans="3:9" x14ac:dyDescent="0.25">
      <c r="C2164" s="9"/>
      <c r="D2164" s="9"/>
      <c r="E2164" s="9"/>
      <c r="F2164" s="9"/>
      <c r="G2164" s="9"/>
      <c r="H2164" s="10"/>
      <c r="I2164" s="11"/>
    </row>
    <row r="2165" spans="3:9" x14ac:dyDescent="0.25">
      <c r="C2165" s="9"/>
      <c r="D2165" s="9"/>
      <c r="E2165" s="9"/>
      <c r="F2165" s="9"/>
      <c r="G2165" s="9"/>
      <c r="H2165" s="10"/>
      <c r="I2165" s="11"/>
    </row>
    <row r="2166" spans="3:9" x14ac:dyDescent="0.25">
      <c r="C2166" s="9"/>
      <c r="D2166" s="9"/>
      <c r="E2166" s="9"/>
      <c r="F2166" s="9"/>
      <c r="G2166" s="9"/>
      <c r="H2166" s="10"/>
      <c r="I2166" s="11"/>
    </row>
    <row r="2167" spans="3:9" x14ac:dyDescent="0.25">
      <c r="C2167" s="9"/>
      <c r="D2167" s="9"/>
      <c r="E2167" s="9"/>
      <c r="F2167" s="9"/>
      <c r="G2167" s="9"/>
      <c r="H2167" s="10"/>
      <c r="I2167" s="11"/>
    </row>
    <row r="2168" spans="3:9" x14ac:dyDescent="0.25">
      <c r="C2168" s="9"/>
      <c r="D2168" s="9"/>
      <c r="E2168" s="9"/>
      <c r="F2168" s="9"/>
      <c r="G2168" s="9"/>
      <c r="H2168" s="10"/>
      <c r="I2168" s="11"/>
    </row>
    <row r="2169" spans="3:9" x14ac:dyDescent="0.25">
      <c r="C2169" s="9"/>
      <c r="D2169" s="9"/>
      <c r="E2169" s="9"/>
      <c r="F2169" s="9"/>
      <c r="G2169" s="9"/>
      <c r="H2169" s="10"/>
      <c r="I2169" s="11"/>
    </row>
    <row r="2170" spans="3:9" x14ac:dyDescent="0.25">
      <c r="C2170" s="9"/>
      <c r="D2170" s="9"/>
      <c r="E2170" s="9"/>
      <c r="F2170" s="9"/>
      <c r="G2170" s="9"/>
      <c r="H2170" s="10"/>
      <c r="I2170" s="11"/>
    </row>
    <row r="2171" spans="3:9" x14ac:dyDescent="0.25">
      <c r="C2171" s="9"/>
      <c r="D2171" s="9"/>
      <c r="E2171" s="9"/>
      <c r="F2171" s="9"/>
      <c r="G2171" s="9"/>
      <c r="H2171" s="10"/>
      <c r="I2171" s="11"/>
    </row>
    <row r="2172" spans="3:9" x14ac:dyDescent="0.25">
      <c r="C2172" s="9"/>
      <c r="D2172" s="9"/>
      <c r="E2172" s="9"/>
      <c r="F2172" s="9"/>
      <c r="G2172" s="9"/>
      <c r="H2172" s="10"/>
      <c r="I2172" s="11"/>
    </row>
    <row r="2173" spans="3:9" x14ac:dyDescent="0.25">
      <c r="C2173" s="9"/>
      <c r="D2173" s="9"/>
      <c r="E2173" s="9"/>
      <c r="F2173" s="9"/>
      <c r="G2173" s="9"/>
      <c r="H2173" s="10"/>
      <c r="I2173" s="11"/>
    </row>
    <row r="2174" spans="3:9" x14ac:dyDescent="0.25">
      <c r="C2174" s="9"/>
      <c r="D2174" s="9"/>
      <c r="E2174" s="9"/>
      <c r="F2174" s="9"/>
      <c r="G2174" s="9"/>
      <c r="H2174" s="10"/>
      <c r="I2174" s="11"/>
    </row>
    <row r="2175" spans="3:9" x14ac:dyDescent="0.25">
      <c r="C2175" s="9"/>
      <c r="D2175" s="9"/>
      <c r="E2175" s="9"/>
      <c r="F2175" s="9"/>
      <c r="G2175" s="9"/>
      <c r="H2175" s="10"/>
      <c r="I2175" s="11"/>
    </row>
    <row r="2176" spans="3:9" x14ac:dyDescent="0.25">
      <c r="C2176" s="9"/>
      <c r="D2176" s="9"/>
      <c r="E2176" s="9"/>
      <c r="F2176" s="9"/>
      <c r="G2176" s="9"/>
      <c r="H2176" s="10"/>
      <c r="I2176" s="11"/>
    </row>
    <row r="2177" spans="3:9" x14ac:dyDescent="0.25">
      <c r="C2177" s="9"/>
      <c r="D2177" s="9"/>
      <c r="E2177" s="9"/>
      <c r="F2177" s="9"/>
      <c r="G2177" s="9"/>
      <c r="H2177" s="10"/>
      <c r="I2177" s="11"/>
    </row>
    <row r="2178" spans="3:9" x14ac:dyDescent="0.25">
      <c r="C2178" s="9"/>
      <c r="D2178" s="9"/>
      <c r="E2178" s="9"/>
      <c r="F2178" s="9"/>
      <c r="G2178" s="9"/>
      <c r="H2178" s="10"/>
      <c r="I2178" s="11"/>
    </row>
    <row r="2179" spans="3:9" x14ac:dyDescent="0.25">
      <c r="C2179" s="9"/>
      <c r="D2179" s="9"/>
      <c r="E2179" s="9"/>
      <c r="F2179" s="9"/>
      <c r="G2179" s="9"/>
      <c r="H2179" s="10"/>
      <c r="I2179" s="11"/>
    </row>
    <row r="2180" spans="3:9" x14ac:dyDescent="0.25">
      <c r="C2180" s="9"/>
      <c r="D2180" s="9"/>
      <c r="E2180" s="9"/>
      <c r="F2180" s="9"/>
      <c r="G2180" s="9"/>
      <c r="H2180" s="10"/>
      <c r="I2180" s="11"/>
    </row>
    <row r="2181" spans="3:9" x14ac:dyDescent="0.25">
      <c r="C2181" s="9"/>
      <c r="D2181" s="9"/>
      <c r="E2181" s="9"/>
      <c r="F2181" s="9"/>
      <c r="G2181" s="9"/>
      <c r="H2181" s="10"/>
      <c r="I2181" s="11"/>
    </row>
    <row r="2182" spans="3:9" x14ac:dyDescent="0.25">
      <c r="C2182" s="9"/>
      <c r="D2182" s="9"/>
      <c r="E2182" s="9"/>
      <c r="F2182" s="9"/>
      <c r="G2182" s="9"/>
      <c r="H2182" s="10"/>
      <c r="I2182" s="11"/>
    </row>
    <row r="2183" spans="3:9" x14ac:dyDescent="0.25">
      <c r="C2183" s="9"/>
      <c r="D2183" s="9"/>
      <c r="E2183" s="9"/>
      <c r="F2183" s="9"/>
      <c r="G2183" s="9"/>
      <c r="H2183" s="10"/>
      <c r="I2183" s="11"/>
    </row>
    <row r="2184" spans="3:9" x14ac:dyDescent="0.25">
      <c r="C2184" s="9"/>
      <c r="D2184" s="9"/>
      <c r="E2184" s="9"/>
      <c r="F2184" s="9"/>
      <c r="G2184" s="9"/>
      <c r="H2184" s="10"/>
      <c r="I2184" s="11"/>
    </row>
    <row r="2185" spans="3:9" x14ac:dyDescent="0.25">
      <c r="C2185" s="9"/>
      <c r="D2185" s="9"/>
      <c r="E2185" s="9"/>
      <c r="F2185" s="9"/>
      <c r="G2185" s="9"/>
      <c r="H2185" s="10"/>
      <c r="I2185" s="11"/>
    </row>
    <row r="2186" spans="3:9" x14ac:dyDescent="0.25">
      <c r="C2186" s="9"/>
      <c r="D2186" s="9"/>
      <c r="E2186" s="9"/>
      <c r="F2186" s="9"/>
      <c r="G2186" s="9"/>
      <c r="H2186" s="10"/>
      <c r="I2186" s="11"/>
    </row>
    <row r="2187" spans="3:9" x14ac:dyDescent="0.25">
      <c r="C2187" s="9"/>
      <c r="D2187" s="9"/>
      <c r="E2187" s="9"/>
      <c r="F2187" s="9"/>
      <c r="G2187" s="9"/>
      <c r="H2187" s="10"/>
      <c r="I2187" s="11"/>
    </row>
    <row r="2188" spans="3:9" x14ac:dyDescent="0.25">
      <c r="C2188" s="9"/>
      <c r="D2188" s="9"/>
      <c r="E2188" s="9"/>
      <c r="F2188" s="9"/>
      <c r="G2188" s="9"/>
      <c r="H2188" s="10"/>
      <c r="I2188" s="11"/>
    </row>
    <row r="2189" spans="3:9" x14ac:dyDescent="0.25">
      <c r="C2189" s="9"/>
      <c r="D2189" s="9"/>
      <c r="E2189" s="9"/>
      <c r="F2189" s="9"/>
      <c r="G2189" s="9"/>
      <c r="H2189" s="10"/>
      <c r="I2189" s="11"/>
    </row>
    <row r="2190" spans="3:9" x14ac:dyDescent="0.25">
      <c r="C2190" s="9"/>
      <c r="D2190" s="9"/>
      <c r="E2190" s="9"/>
      <c r="F2190" s="9"/>
      <c r="G2190" s="9"/>
      <c r="H2190" s="10"/>
      <c r="I2190" s="11"/>
    </row>
    <row r="2191" spans="3:9" x14ac:dyDescent="0.25">
      <c r="C2191" s="9"/>
      <c r="D2191" s="9"/>
      <c r="E2191" s="9"/>
      <c r="F2191" s="9"/>
      <c r="G2191" s="9"/>
      <c r="H2191" s="10"/>
      <c r="I2191" s="11"/>
    </row>
    <row r="2192" spans="3:9" x14ac:dyDescent="0.25">
      <c r="C2192" s="9"/>
      <c r="D2192" s="9"/>
      <c r="E2192" s="9"/>
      <c r="F2192" s="9"/>
      <c r="G2192" s="9"/>
      <c r="H2192" s="10"/>
      <c r="I2192" s="11"/>
    </row>
    <row r="2193" spans="3:9" x14ac:dyDescent="0.25">
      <c r="C2193" s="9"/>
      <c r="D2193" s="9"/>
      <c r="E2193" s="9"/>
      <c r="F2193" s="9"/>
      <c r="G2193" s="9"/>
      <c r="H2193" s="10"/>
      <c r="I2193" s="11"/>
    </row>
    <row r="2194" spans="3:9" x14ac:dyDescent="0.25">
      <c r="C2194" s="9"/>
      <c r="D2194" s="9"/>
      <c r="E2194" s="9"/>
      <c r="F2194" s="9"/>
      <c r="G2194" s="9"/>
      <c r="H2194" s="10"/>
      <c r="I2194" s="11"/>
    </row>
    <row r="2195" spans="3:9" x14ac:dyDescent="0.25">
      <c r="C2195" s="9"/>
      <c r="D2195" s="9"/>
      <c r="E2195" s="9"/>
      <c r="F2195" s="9"/>
      <c r="G2195" s="9"/>
      <c r="H2195" s="10"/>
      <c r="I2195" s="11"/>
    </row>
    <row r="2196" spans="3:9" x14ac:dyDescent="0.25">
      <c r="C2196" s="9"/>
      <c r="D2196" s="9"/>
      <c r="E2196" s="9"/>
      <c r="F2196" s="9"/>
      <c r="G2196" s="9"/>
      <c r="H2196" s="10"/>
      <c r="I2196" s="11"/>
    </row>
    <row r="2197" spans="3:9" x14ac:dyDescent="0.25">
      <c r="C2197" s="9"/>
      <c r="D2197" s="9"/>
      <c r="E2197" s="9"/>
      <c r="F2197" s="9"/>
      <c r="G2197" s="9"/>
      <c r="H2197" s="10"/>
      <c r="I2197" s="11"/>
    </row>
    <row r="2198" spans="3:9" x14ac:dyDescent="0.25">
      <c r="C2198" s="9"/>
      <c r="D2198" s="9"/>
      <c r="E2198" s="9"/>
      <c r="F2198" s="9"/>
      <c r="G2198" s="9"/>
      <c r="H2198" s="10"/>
      <c r="I2198" s="11"/>
    </row>
    <row r="2199" spans="3:9" x14ac:dyDescent="0.25">
      <c r="C2199" s="9"/>
      <c r="D2199" s="9"/>
      <c r="E2199" s="9"/>
      <c r="F2199" s="9"/>
      <c r="G2199" s="9"/>
      <c r="H2199" s="10"/>
      <c r="I2199" s="11"/>
    </row>
    <row r="2200" spans="3:9" x14ac:dyDescent="0.25">
      <c r="C2200" s="9"/>
      <c r="D2200" s="9"/>
      <c r="E2200" s="9"/>
      <c r="F2200" s="9"/>
      <c r="G2200" s="9"/>
      <c r="H2200" s="10"/>
      <c r="I2200" s="11"/>
    </row>
    <row r="2201" spans="3:9" x14ac:dyDescent="0.25">
      <c r="C2201" s="9"/>
      <c r="D2201" s="9"/>
      <c r="E2201" s="9"/>
      <c r="F2201" s="9"/>
      <c r="G2201" s="9"/>
      <c r="H2201" s="10"/>
      <c r="I2201" s="11"/>
    </row>
    <row r="2202" spans="3:9" x14ac:dyDescent="0.25">
      <c r="C2202" s="9"/>
      <c r="D2202" s="9"/>
      <c r="E2202" s="9"/>
      <c r="F2202" s="9"/>
      <c r="G2202" s="9"/>
      <c r="H2202" s="10"/>
      <c r="I2202" s="11"/>
    </row>
    <row r="2203" spans="3:9" x14ac:dyDescent="0.25">
      <c r="C2203" s="9"/>
      <c r="D2203" s="9"/>
      <c r="E2203" s="9"/>
      <c r="F2203" s="9"/>
      <c r="G2203" s="9"/>
      <c r="H2203" s="10"/>
      <c r="I2203" s="11"/>
    </row>
    <row r="2204" spans="3:9" x14ac:dyDescent="0.25">
      <c r="C2204" s="9"/>
      <c r="D2204" s="9"/>
      <c r="E2204" s="9"/>
      <c r="F2204" s="9"/>
      <c r="G2204" s="9"/>
      <c r="H2204" s="10"/>
      <c r="I2204" s="11"/>
    </row>
    <row r="2205" spans="3:9" x14ac:dyDescent="0.25">
      <c r="C2205" s="9"/>
      <c r="D2205" s="9"/>
      <c r="E2205" s="9"/>
      <c r="F2205" s="9"/>
      <c r="G2205" s="9"/>
      <c r="H2205" s="10"/>
      <c r="I2205" s="11"/>
    </row>
    <row r="2206" spans="3:9" x14ac:dyDescent="0.25">
      <c r="C2206" s="9"/>
      <c r="D2206" s="9"/>
      <c r="E2206" s="9"/>
      <c r="F2206" s="9"/>
      <c r="G2206" s="9"/>
      <c r="H2206" s="10"/>
      <c r="I2206" s="11"/>
    </row>
    <row r="2207" spans="3:9" x14ac:dyDescent="0.25">
      <c r="C2207" s="9"/>
      <c r="D2207" s="9"/>
      <c r="E2207" s="9"/>
      <c r="F2207" s="9"/>
      <c r="G2207" s="9"/>
      <c r="H2207" s="10"/>
      <c r="I2207" s="11"/>
    </row>
    <row r="2208" spans="3:9" x14ac:dyDescent="0.25">
      <c r="C2208" s="9"/>
      <c r="D2208" s="9"/>
      <c r="E2208" s="9"/>
      <c r="F2208" s="9"/>
      <c r="G2208" s="9"/>
      <c r="H2208" s="10"/>
      <c r="I2208" s="11"/>
    </row>
    <row r="2209" spans="3:9" x14ac:dyDescent="0.25">
      <c r="C2209" s="9"/>
      <c r="D2209" s="9"/>
      <c r="E2209" s="9"/>
      <c r="F2209" s="9"/>
      <c r="G2209" s="9"/>
      <c r="H2209" s="10"/>
      <c r="I2209" s="11"/>
    </row>
    <row r="2210" spans="3:9" x14ac:dyDescent="0.25">
      <c r="C2210" s="9"/>
      <c r="D2210" s="9"/>
      <c r="E2210" s="9"/>
      <c r="F2210" s="9"/>
      <c r="G2210" s="9"/>
      <c r="H2210" s="10"/>
      <c r="I2210" s="11"/>
    </row>
    <row r="2211" spans="3:9" x14ac:dyDescent="0.25">
      <c r="C2211" s="9"/>
      <c r="D2211" s="9"/>
      <c r="E2211" s="9"/>
      <c r="F2211" s="9"/>
      <c r="G2211" s="9"/>
      <c r="H2211" s="10"/>
      <c r="I2211" s="11"/>
    </row>
    <row r="2212" spans="3:9" x14ac:dyDescent="0.25">
      <c r="C2212" s="9"/>
      <c r="D2212" s="9"/>
      <c r="E2212" s="9"/>
      <c r="F2212" s="9"/>
      <c r="G2212" s="9"/>
      <c r="H2212" s="10"/>
      <c r="I2212" s="11"/>
    </row>
    <row r="2213" spans="3:9" x14ac:dyDescent="0.25">
      <c r="C2213" s="9"/>
      <c r="D2213" s="9"/>
      <c r="E2213" s="9"/>
      <c r="F2213" s="9"/>
      <c r="G2213" s="9"/>
      <c r="H2213" s="10"/>
      <c r="I2213" s="11"/>
    </row>
    <row r="2214" spans="3:9" x14ac:dyDescent="0.25">
      <c r="C2214" s="9"/>
      <c r="D2214" s="9"/>
      <c r="E2214" s="9"/>
      <c r="F2214" s="9"/>
      <c r="G2214" s="9"/>
      <c r="H2214" s="10"/>
      <c r="I2214" s="11"/>
    </row>
    <row r="2215" spans="3:9" x14ac:dyDescent="0.25">
      <c r="C2215" s="9"/>
      <c r="D2215" s="9"/>
      <c r="E2215" s="9"/>
      <c r="F2215" s="9"/>
      <c r="G2215" s="9"/>
      <c r="H2215" s="10"/>
      <c r="I2215" s="11"/>
    </row>
    <row r="2216" spans="3:9" x14ac:dyDescent="0.25">
      <c r="C2216" s="9"/>
      <c r="D2216" s="9"/>
      <c r="E2216" s="9"/>
      <c r="F2216" s="9"/>
      <c r="G2216" s="9"/>
      <c r="H2216" s="10"/>
      <c r="I2216" s="11"/>
    </row>
    <row r="2217" spans="3:9" x14ac:dyDescent="0.25">
      <c r="C2217" s="9"/>
      <c r="D2217" s="9"/>
      <c r="E2217" s="9"/>
      <c r="F2217" s="9"/>
      <c r="G2217" s="9"/>
      <c r="H2217" s="10"/>
      <c r="I2217" s="11"/>
    </row>
    <row r="2218" spans="3:9" x14ac:dyDescent="0.25">
      <c r="C2218" s="9"/>
      <c r="D2218" s="9"/>
      <c r="E2218" s="9"/>
      <c r="F2218" s="9"/>
      <c r="G2218" s="9"/>
      <c r="H2218" s="10"/>
      <c r="I2218" s="11"/>
    </row>
    <row r="2219" spans="3:9" x14ac:dyDescent="0.25">
      <c r="C2219" s="9"/>
      <c r="D2219" s="9"/>
      <c r="E2219" s="9"/>
      <c r="F2219" s="9"/>
      <c r="G2219" s="9"/>
      <c r="H2219" s="10"/>
      <c r="I2219" s="11"/>
    </row>
    <row r="2220" spans="3:9" x14ac:dyDescent="0.25">
      <c r="C2220" s="9"/>
      <c r="D2220" s="9"/>
      <c r="E2220" s="9"/>
      <c r="F2220" s="9"/>
      <c r="G2220" s="9"/>
      <c r="H2220" s="10"/>
      <c r="I2220" s="11"/>
    </row>
    <row r="2221" spans="3:9" x14ac:dyDescent="0.25">
      <c r="C2221" s="9"/>
      <c r="D2221" s="9"/>
      <c r="E2221" s="9"/>
      <c r="F2221" s="9"/>
      <c r="G2221" s="9"/>
      <c r="H2221" s="10"/>
      <c r="I2221" s="11"/>
    </row>
    <row r="2222" spans="3:9" x14ac:dyDescent="0.25">
      <c r="C2222" s="9"/>
      <c r="D2222" s="9"/>
      <c r="E2222" s="9"/>
      <c r="F2222" s="9"/>
      <c r="G2222" s="9"/>
      <c r="H2222" s="10"/>
      <c r="I2222" s="11"/>
    </row>
    <row r="2223" spans="3:9" x14ac:dyDescent="0.25">
      <c r="C2223" s="9"/>
      <c r="D2223" s="9"/>
      <c r="E2223" s="9"/>
      <c r="F2223" s="9"/>
      <c r="G2223" s="9"/>
      <c r="H2223" s="10"/>
      <c r="I2223" s="11"/>
    </row>
    <row r="2224" spans="3:9" x14ac:dyDescent="0.25">
      <c r="C2224" s="9"/>
      <c r="D2224" s="9"/>
      <c r="E2224" s="9"/>
      <c r="F2224" s="9"/>
      <c r="G2224" s="9"/>
      <c r="H2224" s="10"/>
      <c r="I2224" s="11"/>
    </row>
    <row r="2225" spans="3:9" x14ac:dyDescent="0.25">
      <c r="C2225" s="9"/>
      <c r="D2225" s="9"/>
      <c r="E2225" s="9"/>
      <c r="F2225" s="9"/>
      <c r="G2225" s="9"/>
      <c r="H2225" s="10"/>
      <c r="I2225" s="11"/>
    </row>
    <row r="2226" spans="3:9" x14ac:dyDescent="0.25">
      <c r="C2226" s="9"/>
      <c r="D2226" s="9"/>
      <c r="E2226" s="9"/>
      <c r="F2226" s="9"/>
      <c r="G2226" s="9"/>
      <c r="H2226" s="10"/>
      <c r="I2226" s="11"/>
    </row>
    <row r="2227" spans="3:9" x14ac:dyDescent="0.25">
      <c r="C2227" s="9"/>
      <c r="D2227" s="9"/>
      <c r="E2227" s="9"/>
      <c r="F2227" s="9"/>
      <c r="G2227" s="9"/>
      <c r="H2227" s="10"/>
      <c r="I2227" s="11"/>
    </row>
    <row r="2228" spans="3:9" x14ac:dyDescent="0.25">
      <c r="C2228" s="9"/>
      <c r="D2228" s="9"/>
      <c r="E2228" s="9"/>
      <c r="F2228" s="9"/>
      <c r="G2228" s="9"/>
      <c r="H2228" s="10"/>
      <c r="I2228" s="11"/>
    </row>
    <row r="2229" spans="3:9" x14ac:dyDescent="0.25">
      <c r="C2229" s="9"/>
      <c r="D2229" s="9"/>
      <c r="E2229" s="9"/>
      <c r="F2229" s="9"/>
      <c r="G2229" s="9"/>
      <c r="H2229" s="10"/>
      <c r="I2229" s="11"/>
    </row>
    <row r="2230" spans="3:9" x14ac:dyDescent="0.25">
      <c r="C2230" s="9"/>
      <c r="D2230" s="9"/>
      <c r="E2230" s="9"/>
      <c r="F2230" s="9"/>
      <c r="G2230" s="9"/>
      <c r="H2230" s="10"/>
      <c r="I2230" s="11"/>
    </row>
    <row r="2231" spans="3:9" x14ac:dyDescent="0.25">
      <c r="C2231" s="9"/>
      <c r="D2231" s="9"/>
      <c r="E2231" s="9"/>
      <c r="F2231" s="9"/>
      <c r="G2231" s="9"/>
      <c r="H2231" s="10"/>
      <c r="I2231" s="11"/>
    </row>
    <row r="2232" spans="3:9" x14ac:dyDescent="0.25">
      <c r="C2232" s="9"/>
      <c r="D2232" s="9"/>
      <c r="E2232" s="9"/>
      <c r="F2232" s="9"/>
      <c r="G2232" s="9"/>
      <c r="H2232" s="10"/>
      <c r="I2232" s="11"/>
    </row>
    <row r="2233" spans="3:9" x14ac:dyDescent="0.25">
      <c r="C2233" s="9"/>
      <c r="D2233" s="9"/>
      <c r="E2233" s="9"/>
      <c r="F2233" s="9"/>
      <c r="G2233" s="9"/>
      <c r="H2233" s="10"/>
      <c r="I2233" s="11"/>
    </row>
    <row r="2234" spans="3:9" x14ac:dyDescent="0.25">
      <c r="C2234" s="9"/>
      <c r="D2234" s="9"/>
      <c r="E2234" s="9"/>
      <c r="F2234" s="9"/>
      <c r="G2234" s="9"/>
      <c r="H2234" s="10"/>
      <c r="I2234" s="11"/>
    </row>
    <row r="2235" spans="3:9" x14ac:dyDescent="0.25">
      <c r="C2235" s="9"/>
      <c r="D2235" s="9"/>
      <c r="E2235" s="9"/>
      <c r="F2235" s="9"/>
      <c r="G2235" s="9"/>
      <c r="H2235" s="10"/>
      <c r="I2235" s="11"/>
    </row>
    <row r="2236" spans="3:9" x14ac:dyDescent="0.25">
      <c r="C2236" s="9"/>
      <c r="D2236" s="9"/>
      <c r="E2236" s="9"/>
      <c r="F2236" s="9"/>
      <c r="G2236" s="9"/>
      <c r="H2236" s="10"/>
      <c r="I2236" s="11"/>
    </row>
    <row r="2237" spans="3:9" x14ac:dyDescent="0.25">
      <c r="C2237" s="9"/>
      <c r="D2237" s="9"/>
      <c r="E2237" s="9"/>
      <c r="F2237" s="9"/>
      <c r="G2237" s="9"/>
      <c r="H2237" s="10"/>
      <c r="I2237" s="11"/>
    </row>
    <row r="2238" spans="3:9" x14ac:dyDescent="0.25">
      <c r="C2238" s="9"/>
      <c r="D2238" s="9"/>
      <c r="E2238" s="9"/>
      <c r="F2238" s="9"/>
      <c r="G2238" s="9"/>
      <c r="H2238" s="10"/>
      <c r="I2238" s="11"/>
    </row>
    <row r="2239" spans="3:9" x14ac:dyDescent="0.25">
      <c r="C2239" s="9"/>
      <c r="D2239" s="9"/>
      <c r="E2239" s="9"/>
      <c r="F2239" s="9"/>
      <c r="G2239" s="9"/>
      <c r="H2239" s="10"/>
      <c r="I2239" s="11"/>
    </row>
    <row r="2240" spans="3:9" x14ac:dyDescent="0.25">
      <c r="C2240" s="9"/>
      <c r="D2240" s="9"/>
      <c r="E2240" s="9"/>
      <c r="F2240" s="9"/>
      <c r="G2240" s="9"/>
      <c r="H2240" s="10"/>
      <c r="I2240" s="11"/>
    </row>
    <row r="2241" spans="3:9" x14ac:dyDescent="0.25">
      <c r="C2241" s="9"/>
      <c r="D2241" s="9"/>
      <c r="E2241" s="9"/>
      <c r="F2241" s="9"/>
      <c r="G2241" s="9"/>
      <c r="H2241" s="10"/>
      <c r="I2241" s="11"/>
    </row>
    <row r="2242" spans="3:9" x14ac:dyDescent="0.25">
      <c r="C2242" s="9"/>
      <c r="D2242" s="9"/>
      <c r="E2242" s="9"/>
      <c r="F2242" s="9"/>
      <c r="G2242" s="9"/>
      <c r="H2242" s="10"/>
      <c r="I2242" s="11"/>
    </row>
    <row r="2243" spans="3:9" x14ac:dyDescent="0.25">
      <c r="C2243" s="9"/>
      <c r="D2243" s="9"/>
      <c r="E2243" s="9"/>
      <c r="F2243" s="9"/>
      <c r="G2243" s="9"/>
      <c r="H2243" s="10"/>
      <c r="I2243" s="11"/>
    </row>
    <row r="2244" spans="3:9" x14ac:dyDescent="0.25">
      <c r="C2244" s="9"/>
      <c r="D2244" s="9"/>
      <c r="E2244" s="9"/>
      <c r="F2244" s="9"/>
      <c r="G2244" s="9"/>
      <c r="H2244" s="10"/>
      <c r="I2244" s="11"/>
    </row>
    <row r="2245" spans="3:9" x14ac:dyDescent="0.25">
      <c r="C2245" s="9"/>
      <c r="D2245" s="9"/>
      <c r="E2245" s="9"/>
      <c r="F2245" s="9"/>
      <c r="G2245" s="9"/>
      <c r="H2245" s="10"/>
      <c r="I2245" s="11"/>
    </row>
    <row r="2246" spans="3:9" x14ac:dyDescent="0.25">
      <c r="C2246" s="9"/>
      <c r="D2246" s="9"/>
      <c r="E2246" s="9"/>
      <c r="F2246" s="9"/>
      <c r="G2246" s="9"/>
      <c r="H2246" s="10"/>
      <c r="I2246" s="11"/>
    </row>
    <row r="2247" spans="3:9" x14ac:dyDescent="0.25">
      <c r="C2247" s="9"/>
      <c r="D2247" s="9"/>
      <c r="E2247" s="9"/>
      <c r="F2247" s="9"/>
      <c r="G2247" s="9"/>
      <c r="H2247" s="10"/>
      <c r="I2247" s="11"/>
    </row>
    <row r="2248" spans="3:9" x14ac:dyDescent="0.25">
      <c r="C2248" s="9"/>
      <c r="D2248" s="9"/>
      <c r="E2248" s="9"/>
      <c r="F2248" s="9"/>
      <c r="G2248" s="9"/>
      <c r="H2248" s="10"/>
      <c r="I2248" s="11"/>
    </row>
    <row r="2249" spans="3:9" x14ac:dyDescent="0.25">
      <c r="C2249" s="9"/>
      <c r="D2249" s="9"/>
      <c r="E2249" s="9"/>
      <c r="F2249" s="9"/>
      <c r="G2249" s="9"/>
      <c r="H2249" s="10"/>
      <c r="I2249" s="11"/>
    </row>
    <row r="2250" spans="3:9" x14ac:dyDescent="0.25">
      <c r="C2250" s="9"/>
      <c r="D2250" s="9"/>
      <c r="E2250" s="9"/>
      <c r="F2250" s="9"/>
      <c r="G2250" s="9"/>
      <c r="H2250" s="10"/>
      <c r="I2250" s="11"/>
    </row>
    <row r="2251" spans="3:9" x14ac:dyDescent="0.25">
      <c r="C2251" s="9"/>
      <c r="D2251" s="9"/>
      <c r="E2251" s="9"/>
      <c r="F2251" s="9"/>
      <c r="G2251" s="9"/>
      <c r="H2251" s="10"/>
      <c r="I2251" s="11"/>
    </row>
    <row r="2252" spans="3:9" x14ac:dyDescent="0.25">
      <c r="C2252" s="9"/>
      <c r="D2252" s="9"/>
      <c r="E2252" s="9"/>
      <c r="F2252" s="9"/>
      <c r="G2252" s="9"/>
      <c r="H2252" s="10"/>
      <c r="I2252" s="11"/>
    </row>
    <row r="2253" spans="3:9" x14ac:dyDescent="0.25">
      <c r="C2253" s="9"/>
      <c r="D2253" s="9"/>
      <c r="E2253" s="9"/>
      <c r="F2253" s="9"/>
      <c r="G2253" s="9"/>
      <c r="H2253" s="10"/>
      <c r="I2253" s="11"/>
    </row>
    <row r="2254" spans="3:9" x14ac:dyDescent="0.25">
      <c r="C2254" s="9"/>
      <c r="D2254" s="9"/>
      <c r="E2254" s="9"/>
      <c r="F2254" s="9"/>
      <c r="G2254" s="9"/>
      <c r="H2254" s="10"/>
      <c r="I2254" s="11"/>
    </row>
    <row r="2255" spans="3:9" x14ac:dyDescent="0.25">
      <c r="C2255" s="9"/>
      <c r="D2255" s="9"/>
      <c r="E2255" s="9"/>
      <c r="F2255" s="9"/>
      <c r="G2255" s="9"/>
      <c r="H2255" s="10"/>
      <c r="I2255" s="11"/>
    </row>
    <row r="2256" spans="3:9" x14ac:dyDescent="0.25">
      <c r="C2256" s="9"/>
      <c r="D2256" s="9"/>
      <c r="E2256" s="9"/>
      <c r="F2256" s="9"/>
      <c r="G2256" s="9"/>
      <c r="H2256" s="10"/>
      <c r="I2256" s="11"/>
    </row>
    <row r="2257" spans="3:9" x14ac:dyDescent="0.25">
      <c r="C2257" s="9"/>
      <c r="D2257" s="9"/>
      <c r="E2257" s="9"/>
      <c r="F2257" s="9"/>
      <c r="G2257" s="9"/>
      <c r="H2257" s="10"/>
      <c r="I2257" s="11"/>
    </row>
    <row r="2258" spans="3:9" x14ac:dyDescent="0.25">
      <c r="C2258" s="9"/>
      <c r="D2258" s="9"/>
      <c r="E2258" s="9"/>
      <c r="F2258" s="9"/>
      <c r="G2258" s="9"/>
      <c r="H2258" s="10"/>
      <c r="I2258" s="11"/>
    </row>
    <row r="2259" spans="3:9" x14ac:dyDescent="0.25">
      <c r="C2259" s="9"/>
      <c r="D2259" s="9"/>
      <c r="E2259" s="9"/>
      <c r="F2259" s="9"/>
      <c r="G2259" s="9"/>
      <c r="H2259" s="10"/>
      <c r="I2259" s="11"/>
    </row>
    <row r="2260" spans="3:9" x14ac:dyDescent="0.25">
      <c r="C2260" s="9"/>
      <c r="D2260" s="9"/>
      <c r="E2260" s="9"/>
      <c r="F2260" s="9"/>
      <c r="G2260" s="9"/>
      <c r="H2260" s="10"/>
      <c r="I2260" s="11"/>
    </row>
    <row r="2261" spans="3:9" x14ac:dyDescent="0.25">
      <c r="C2261" s="9"/>
      <c r="D2261" s="9"/>
      <c r="E2261" s="9"/>
      <c r="F2261" s="9"/>
      <c r="G2261" s="9"/>
      <c r="H2261" s="10"/>
      <c r="I2261" s="11"/>
    </row>
    <row r="2262" spans="3:9" x14ac:dyDescent="0.25">
      <c r="C2262" s="9"/>
      <c r="D2262" s="9"/>
      <c r="E2262" s="9"/>
      <c r="F2262" s="9"/>
      <c r="G2262" s="9"/>
      <c r="H2262" s="10"/>
      <c r="I2262" s="11"/>
    </row>
    <row r="2263" spans="3:9" x14ac:dyDescent="0.25">
      <c r="C2263" s="9"/>
      <c r="D2263" s="9"/>
      <c r="E2263" s="9"/>
      <c r="F2263" s="9"/>
      <c r="G2263" s="9"/>
      <c r="H2263" s="10"/>
      <c r="I2263" s="11"/>
    </row>
    <row r="2264" spans="3:9" x14ac:dyDescent="0.25">
      <c r="C2264" s="9"/>
      <c r="D2264" s="9"/>
      <c r="E2264" s="9"/>
      <c r="F2264" s="9"/>
      <c r="G2264" s="9"/>
      <c r="H2264" s="10"/>
      <c r="I2264" s="11"/>
    </row>
    <row r="2265" spans="3:9" x14ac:dyDescent="0.25">
      <c r="C2265" s="9"/>
      <c r="D2265" s="9"/>
      <c r="E2265" s="9"/>
      <c r="F2265" s="9"/>
      <c r="G2265" s="9"/>
      <c r="H2265" s="10"/>
      <c r="I2265" s="11"/>
    </row>
    <row r="2266" spans="3:9" x14ac:dyDescent="0.25">
      <c r="C2266" s="9"/>
      <c r="D2266" s="9"/>
      <c r="E2266" s="9"/>
      <c r="F2266" s="9"/>
      <c r="G2266" s="9"/>
      <c r="H2266" s="10"/>
      <c r="I2266" s="11"/>
    </row>
    <row r="2267" spans="3:9" x14ac:dyDescent="0.25">
      <c r="C2267" s="9"/>
      <c r="D2267" s="9"/>
      <c r="E2267" s="9"/>
      <c r="F2267" s="9"/>
      <c r="G2267" s="9"/>
      <c r="H2267" s="10"/>
      <c r="I2267" s="11"/>
    </row>
    <row r="2268" spans="3:9" x14ac:dyDescent="0.25">
      <c r="C2268" s="9"/>
      <c r="D2268" s="9"/>
      <c r="E2268" s="9"/>
      <c r="F2268" s="9"/>
      <c r="G2268" s="9"/>
      <c r="H2268" s="10"/>
      <c r="I2268" s="11"/>
    </row>
    <row r="2269" spans="3:9" x14ac:dyDescent="0.25">
      <c r="C2269" s="9"/>
      <c r="D2269" s="9"/>
      <c r="E2269" s="9"/>
      <c r="F2269" s="9"/>
      <c r="G2269" s="9"/>
      <c r="H2269" s="10"/>
      <c r="I2269" s="11"/>
    </row>
    <row r="2270" spans="3:9" x14ac:dyDescent="0.25">
      <c r="C2270" s="9"/>
      <c r="D2270" s="9"/>
      <c r="E2270" s="9"/>
      <c r="F2270" s="9"/>
      <c r="G2270" s="9"/>
      <c r="H2270" s="10"/>
      <c r="I2270" s="11"/>
    </row>
    <row r="2271" spans="3:9" x14ac:dyDescent="0.25">
      <c r="C2271" s="9"/>
      <c r="D2271" s="9"/>
      <c r="E2271" s="9"/>
      <c r="F2271" s="9"/>
      <c r="G2271" s="9"/>
      <c r="H2271" s="10"/>
      <c r="I2271" s="11"/>
    </row>
    <row r="2272" spans="3:9" x14ac:dyDescent="0.25">
      <c r="C2272" s="9"/>
      <c r="D2272" s="9"/>
      <c r="E2272" s="9"/>
      <c r="F2272" s="9"/>
      <c r="G2272" s="9"/>
      <c r="H2272" s="10"/>
      <c r="I2272" s="11"/>
    </row>
    <row r="2273" spans="3:9" x14ac:dyDescent="0.25">
      <c r="C2273" s="9"/>
      <c r="D2273" s="9"/>
      <c r="E2273" s="9"/>
      <c r="F2273" s="9"/>
      <c r="G2273" s="9"/>
      <c r="H2273" s="10"/>
      <c r="I2273" s="11"/>
    </row>
    <row r="2274" spans="3:9" x14ac:dyDescent="0.25">
      <c r="C2274" s="9"/>
      <c r="D2274" s="9"/>
      <c r="E2274" s="9"/>
      <c r="F2274" s="9"/>
      <c r="G2274" s="9"/>
      <c r="H2274" s="10"/>
      <c r="I2274" s="11"/>
    </row>
    <row r="2275" spans="3:9" x14ac:dyDescent="0.25">
      <c r="C2275" s="9"/>
      <c r="D2275" s="9"/>
      <c r="E2275" s="9"/>
      <c r="F2275" s="9"/>
      <c r="G2275" s="9"/>
      <c r="H2275" s="10"/>
      <c r="I2275" s="11"/>
    </row>
    <row r="2276" spans="3:9" x14ac:dyDescent="0.25">
      <c r="C2276" s="9"/>
      <c r="D2276" s="9"/>
      <c r="E2276" s="9"/>
      <c r="F2276" s="9"/>
      <c r="G2276" s="9"/>
      <c r="H2276" s="10"/>
      <c r="I2276" s="11"/>
    </row>
    <row r="2277" spans="3:9" x14ac:dyDescent="0.25">
      <c r="C2277" s="9"/>
      <c r="D2277" s="9"/>
      <c r="E2277" s="9"/>
      <c r="F2277" s="9"/>
      <c r="G2277" s="9"/>
      <c r="H2277" s="10"/>
      <c r="I2277" s="11"/>
    </row>
    <row r="2278" spans="3:9" x14ac:dyDescent="0.25">
      <c r="C2278" s="9"/>
      <c r="D2278" s="9"/>
      <c r="E2278" s="9"/>
      <c r="F2278" s="9"/>
      <c r="G2278" s="9"/>
      <c r="H2278" s="10"/>
      <c r="I2278" s="11"/>
    </row>
    <row r="2279" spans="3:9" x14ac:dyDescent="0.25">
      <c r="C2279" s="9"/>
      <c r="D2279" s="9"/>
      <c r="E2279" s="9"/>
      <c r="F2279" s="9"/>
      <c r="G2279" s="9"/>
      <c r="H2279" s="10"/>
      <c r="I2279" s="11"/>
    </row>
    <row r="2280" spans="3:9" x14ac:dyDescent="0.25">
      <c r="C2280" s="9"/>
      <c r="D2280" s="9"/>
      <c r="E2280" s="9"/>
      <c r="F2280" s="9"/>
      <c r="G2280" s="9"/>
      <c r="H2280" s="10"/>
      <c r="I2280" s="11"/>
    </row>
    <row r="2281" spans="3:9" x14ac:dyDescent="0.25">
      <c r="C2281" s="9"/>
      <c r="D2281" s="9"/>
      <c r="E2281" s="9"/>
      <c r="F2281" s="9"/>
      <c r="G2281" s="9"/>
      <c r="H2281" s="10"/>
      <c r="I2281" s="11"/>
    </row>
    <row r="2282" spans="3:9" x14ac:dyDescent="0.25">
      <c r="C2282" s="9"/>
      <c r="D2282" s="9"/>
      <c r="E2282" s="9"/>
      <c r="F2282" s="9"/>
      <c r="G2282" s="9"/>
      <c r="H2282" s="10"/>
      <c r="I2282" s="11"/>
    </row>
    <row r="2283" spans="3:9" x14ac:dyDescent="0.25">
      <c r="C2283" s="9"/>
      <c r="D2283" s="9"/>
      <c r="E2283" s="9"/>
      <c r="F2283" s="9"/>
      <c r="G2283" s="9"/>
      <c r="H2283" s="10"/>
      <c r="I2283" s="11"/>
    </row>
    <row r="2284" spans="3:9" x14ac:dyDescent="0.25">
      <c r="C2284" s="9"/>
      <c r="D2284" s="9"/>
      <c r="E2284" s="9"/>
      <c r="F2284" s="9"/>
      <c r="G2284" s="9"/>
      <c r="H2284" s="10"/>
      <c r="I2284" s="11"/>
    </row>
    <row r="2285" spans="3:9" x14ac:dyDescent="0.25">
      <c r="C2285" s="9"/>
      <c r="D2285" s="9"/>
      <c r="E2285" s="9"/>
      <c r="F2285" s="9"/>
      <c r="G2285" s="9"/>
      <c r="H2285" s="10"/>
      <c r="I2285" s="11"/>
    </row>
    <row r="2286" spans="3:9" x14ac:dyDescent="0.25">
      <c r="C2286" s="9"/>
      <c r="D2286" s="9"/>
      <c r="E2286" s="9"/>
      <c r="F2286" s="9"/>
      <c r="G2286" s="9"/>
      <c r="H2286" s="10"/>
      <c r="I2286" s="11"/>
    </row>
    <row r="2287" spans="3:9" x14ac:dyDescent="0.25">
      <c r="C2287" s="9"/>
      <c r="D2287" s="9"/>
      <c r="E2287" s="9"/>
      <c r="F2287" s="9"/>
      <c r="G2287" s="9"/>
      <c r="H2287" s="10"/>
      <c r="I2287" s="11"/>
    </row>
    <row r="2288" spans="3:9" x14ac:dyDescent="0.25">
      <c r="C2288" s="9"/>
      <c r="D2288" s="9"/>
      <c r="E2288" s="9"/>
      <c r="F2288" s="9"/>
      <c r="G2288" s="9"/>
      <c r="H2288" s="10"/>
      <c r="I2288" s="11"/>
    </row>
    <row r="2289" spans="3:9" x14ac:dyDescent="0.25">
      <c r="C2289" s="9"/>
      <c r="D2289" s="9"/>
      <c r="E2289" s="9"/>
      <c r="F2289" s="9"/>
      <c r="G2289" s="9"/>
      <c r="H2289" s="10"/>
      <c r="I2289" s="11"/>
    </row>
    <row r="2290" spans="3:9" x14ac:dyDescent="0.25">
      <c r="C2290" s="9"/>
      <c r="D2290" s="9"/>
      <c r="E2290" s="9"/>
      <c r="F2290" s="9"/>
      <c r="G2290" s="9"/>
      <c r="H2290" s="10"/>
      <c r="I2290" s="11"/>
    </row>
    <row r="2291" spans="3:9" x14ac:dyDescent="0.25">
      <c r="C2291" s="9"/>
      <c r="D2291" s="9"/>
      <c r="E2291" s="9"/>
      <c r="F2291" s="9"/>
      <c r="G2291" s="9"/>
      <c r="H2291" s="10"/>
      <c r="I2291" s="11"/>
    </row>
    <row r="2292" spans="3:9" x14ac:dyDescent="0.25">
      <c r="C2292" s="9"/>
      <c r="D2292" s="9"/>
      <c r="E2292" s="9"/>
      <c r="F2292" s="9"/>
      <c r="G2292" s="9"/>
      <c r="H2292" s="10"/>
      <c r="I2292" s="11"/>
    </row>
    <row r="2293" spans="3:9" x14ac:dyDescent="0.25">
      <c r="C2293" s="9"/>
      <c r="D2293" s="9"/>
      <c r="E2293" s="9"/>
      <c r="F2293" s="9"/>
      <c r="G2293" s="9"/>
      <c r="H2293" s="10"/>
      <c r="I2293" s="11"/>
    </row>
    <row r="2294" spans="3:9" x14ac:dyDescent="0.25">
      <c r="C2294" s="9"/>
      <c r="D2294" s="9"/>
      <c r="E2294" s="9"/>
      <c r="F2294" s="9"/>
      <c r="G2294" s="9"/>
      <c r="H2294" s="10"/>
      <c r="I2294" s="11"/>
    </row>
    <row r="2295" spans="3:9" x14ac:dyDescent="0.25">
      <c r="C2295" s="9"/>
      <c r="D2295" s="9"/>
      <c r="E2295" s="9"/>
      <c r="F2295" s="9"/>
      <c r="G2295" s="9"/>
      <c r="H2295" s="10"/>
      <c r="I2295" s="11"/>
    </row>
    <row r="2296" spans="3:9" x14ac:dyDescent="0.25">
      <c r="C2296" s="9"/>
      <c r="D2296" s="9"/>
      <c r="E2296" s="9"/>
      <c r="F2296" s="9"/>
      <c r="G2296" s="9"/>
      <c r="H2296" s="10"/>
      <c r="I2296" s="11"/>
    </row>
    <row r="2297" spans="3:9" x14ac:dyDescent="0.25">
      <c r="C2297" s="9"/>
      <c r="D2297" s="9"/>
      <c r="E2297" s="9"/>
      <c r="F2297" s="9"/>
      <c r="G2297" s="9"/>
      <c r="H2297" s="10"/>
      <c r="I2297" s="11"/>
    </row>
    <row r="2298" spans="3:9" x14ac:dyDescent="0.25">
      <c r="C2298" s="9"/>
      <c r="D2298" s="9"/>
      <c r="E2298" s="9"/>
      <c r="F2298" s="9"/>
      <c r="G2298" s="9"/>
      <c r="H2298" s="10"/>
      <c r="I2298" s="11"/>
    </row>
    <row r="2299" spans="3:9" x14ac:dyDescent="0.25">
      <c r="C2299" s="9"/>
      <c r="D2299" s="9"/>
      <c r="E2299" s="9"/>
      <c r="F2299" s="9"/>
      <c r="G2299" s="9"/>
      <c r="H2299" s="10"/>
      <c r="I2299" s="11"/>
    </row>
    <row r="2300" spans="3:9" x14ac:dyDescent="0.25">
      <c r="C2300" s="9"/>
      <c r="D2300" s="9"/>
      <c r="E2300" s="9"/>
      <c r="F2300" s="9"/>
      <c r="G2300" s="9"/>
      <c r="H2300" s="10"/>
      <c r="I2300" s="11"/>
    </row>
    <row r="2301" spans="3:9" x14ac:dyDescent="0.25">
      <c r="C2301" s="9"/>
      <c r="D2301" s="9"/>
      <c r="E2301" s="9"/>
      <c r="F2301" s="9"/>
      <c r="G2301" s="9"/>
      <c r="H2301" s="10"/>
      <c r="I2301" s="11"/>
    </row>
    <row r="2302" spans="3:9" x14ac:dyDescent="0.25">
      <c r="C2302" s="9"/>
      <c r="D2302" s="9"/>
      <c r="E2302" s="9"/>
      <c r="F2302" s="9"/>
      <c r="G2302" s="9"/>
      <c r="H2302" s="10"/>
      <c r="I2302" s="11"/>
    </row>
    <row r="2303" spans="3:9" x14ac:dyDescent="0.25">
      <c r="C2303" s="9"/>
      <c r="D2303" s="9"/>
      <c r="E2303" s="9"/>
      <c r="F2303" s="9"/>
      <c r="G2303" s="9"/>
      <c r="H2303" s="10"/>
      <c r="I2303" s="11"/>
    </row>
    <row r="2304" spans="3:9" x14ac:dyDescent="0.25">
      <c r="C2304" s="9"/>
      <c r="D2304" s="9"/>
      <c r="E2304" s="9"/>
      <c r="F2304" s="9"/>
      <c r="G2304" s="9"/>
      <c r="H2304" s="10"/>
      <c r="I2304" s="11"/>
    </row>
    <row r="2305" spans="3:9" x14ac:dyDescent="0.25">
      <c r="C2305" s="9"/>
      <c r="D2305" s="9"/>
      <c r="E2305" s="9"/>
      <c r="F2305" s="9"/>
      <c r="G2305" s="9"/>
      <c r="H2305" s="10"/>
      <c r="I2305" s="11"/>
    </row>
    <row r="2306" spans="3:9" x14ac:dyDescent="0.25">
      <c r="C2306" s="9"/>
      <c r="D2306" s="9"/>
      <c r="E2306" s="9"/>
      <c r="F2306" s="9"/>
      <c r="G2306" s="9"/>
      <c r="H2306" s="10"/>
      <c r="I2306" s="11"/>
    </row>
    <row r="2307" spans="3:9" x14ac:dyDescent="0.25">
      <c r="C2307" s="9"/>
      <c r="D2307" s="9"/>
      <c r="E2307" s="9"/>
      <c r="F2307" s="9"/>
      <c r="G2307" s="9"/>
      <c r="H2307" s="10"/>
      <c r="I2307" s="11"/>
    </row>
    <row r="2308" spans="3:9" x14ac:dyDescent="0.25">
      <c r="C2308" s="9"/>
      <c r="D2308" s="9"/>
      <c r="E2308" s="9"/>
      <c r="F2308" s="9"/>
      <c r="G2308" s="9"/>
      <c r="H2308" s="10"/>
      <c r="I2308" s="11"/>
    </row>
    <row r="2309" spans="3:9" x14ac:dyDescent="0.25">
      <c r="C2309" s="9"/>
      <c r="D2309" s="9"/>
      <c r="E2309" s="9"/>
      <c r="F2309" s="9"/>
      <c r="G2309" s="9"/>
      <c r="H2309" s="10"/>
      <c r="I2309" s="11"/>
    </row>
    <row r="2310" spans="3:9" x14ac:dyDescent="0.25">
      <c r="C2310" s="9"/>
      <c r="D2310" s="9"/>
      <c r="E2310" s="9"/>
      <c r="F2310" s="9"/>
      <c r="G2310" s="9"/>
      <c r="H2310" s="10"/>
      <c r="I2310" s="11"/>
    </row>
    <row r="2311" spans="3:9" x14ac:dyDescent="0.25">
      <c r="C2311" s="9"/>
      <c r="D2311" s="9"/>
      <c r="E2311" s="9"/>
      <c r="F2311" s="9"/>
      <c r="G2311" s="9"/>
      <c r="H2311" s="10"/>
      <c r="I2311" s="11"/>
    </row>
    <row r="2312" spans="3:9" x14ac:dyDescent="0.25">
      <c r="C2312" s="9"/>
      <c r="D2312" s="9"/>
      <c r="E2312" s="9"/>
      <c r="F2312" s="9"/>
      <c r="G2312" s="9"/>
      <c r="H2312" s="10"/>
      <c r="I2312" s="11"/>
    </row>
    <row r="2313" spans="3:9" x14ac:dyDescent="0.25">
      <c r="C2313" s="9"/>
      <c r="D2313" s="9"/>
      <c r="E2313" s="9"/>
      <c r="F2313" s="9"/>
      <c r="G2313" s="9"/>
      <c r="H2313" s="10"/>
      <c r="I2313" s="11"/>
    </row>
    <row r="2314" spans="3:9" x14ac:dyDescent="0.25">
      <c r="C2314" s="9"/>
      <c r="D2314" s="9"/>
      <c r="E2314" s="9"/>
      <c r="F2314" s="9"/>
      <c r="G2314" s="9"/>
      <c r="H2314" s="10"/>
      <c r="I2314" s="11"/>
    </row>
    <row r="2315" spans="3:9" x14ac:dyDescent="0.25">
      <c r="C2315" s="9"/>
      <c r="D2315" s="9"/>
      <c r="E2315" s="9"/>
      <c r="F2315" s="9"/>
      <c r="G2315" s="9"/>
      <c r="H2315" s="10"/>
      <c r="I2315" s="11"/>
    </row>
    <row r="2316" spans="3:9" x14ac:dyDescent="0.25">
      <c r="C2316" s="9"/>
      <c r="D2316" s="9"/>
      <c r="E2316" s="9"/>
      <c r="F2316" s="9"/>
      <c r="G2316" s="9"/>
      <c r="H2316" s="10"/>
      <c r="I2316" s="11"/>
    </row>
    <row r="2317" spans="3:9" x14ac:dyDescent="0.25">
      <c r="C2317" s="9"/>
      <c r="D2317" s="9"/>
      <c r="E2317" s="9"/>
      <c r="F2317" s="9"/>
      <c r="G2317" s="9"/>
      <c r="H2317" s="10"/>
      <c r="I2317" s="11"/>
    </row>
    <row r="2318" spans="3:9" x14ac:dyDescent="0.25">
      <c r="C2318" s="9"/>
      <c r="D2318" s="9"/>
      <c r="E2318" s="9"/>
      <c r="F2318" s="9"/>
      <c r="G2318" s="9"/>
      <c r="H2318" s="10"/>
      <c r="I2318" s="11"/>
    </row>
    <row r="2319" spans="3:9" x14ac:dyDescent="0.25">
      <c r="C2319" s="9"/>
      <c r="D2319" s="9"/>
      <c r="E2319" s="9"/>
      <c r="F2319" s="9"/>
      <c r="G2319" s="9"/>
      <c r="H2319" s="10"/>
      <c r="I2319" s="11"/>
    </row>
    <row r="2320" spans="3:9" x14ac:dyDescent="0.25">
      <c r="C2320" s="9"/>
      <c r="D2320" s="9"/>
      <c r="E2320" s="9"/>
      <c r="F2320" s="9"/>
      <c r="G2320" s="9"/>
      <c r="H2320" s="10"/>
      <c r="I2320" s="11"/>
    </row>
    <row r="2321" spans="3:9" x14ac:dyDescent="0.25">
      <c r="C2321" s="9"/>
      <c r="D2321" s="9"/>
      <c r="E2321" s="9"/>
      <c r="F2321" s="9"/>
      <c r="G2321" s="9"/>
      <c r="H2321" s="10"/>
      <c r="I2321" s="11"/>
    </row>
    <row r="2322" spans="3:9" x14ac:dyDescent="0.25">
      <c r="C2322" s="9"/>
      <c r="D2322" s="9"/>
      <c r="E2322" s="9"/>
      <c r="F2322" s="9"/>
      <c r="G2322" s="9"/>
      <c r="H2322" s="10"/>
      <c r="I2322" s="11"/>
    </row>
    <row r="2323" spans="3:9" x14ac:dyDescent="0.25">
      <c r="C2323" s="9"/>
      <c r="D2323" s="9"/>
      <c r="E2323" s="9"/>
      <c r="F2323" s="9"/>
      <c r="G2323" s="9"/>
      <c r="H2323" s="10"/>
      <c r="I2323" s="11"/>
    </row>
    <row r="2324" spans="3:9" x14ac:dyDescent="0.25">
      <c r="C2324" s="9"/>
      <c r="D2324" s="9"/>
      <c r="E2324" s="9"/>
      <c r="F2324" s="9"/>
      <c r="G2324" s="9"/>
      <c r="H2324" s="10"/>
      <c r="I2324" s="11"/>
    </row>
    <row r="2325" spans="3:9" x14ac:dyDescent="0.25">
      <c r="C2325" s="9"/>
      <c r="D2325" s="9"/>
      <c r="E2325" s="9"/>
      <c r="F2325" s="9"/>
      <c r="G2325" s="9"/>
      <c r="H2325" s="10"/>
      <c r="I2325" s="11"/>
    </row>
    <row r="2326" spans="3:9" x14ac:dyDescent="0.25">
      <c r="C2326" s="9"/>
      <c r="D2326" s="9"/>
      <c r="E2326" s="9"/>
      <c r="F2326" s="9"/>
      <c r="G2326" s="9"/>
      <c r="H2326" s="10"/>
      <c r="I2326" s="11"/>
    </row>
    <row r="2327" spans="3:9" x14ac:dyDescent="0.25">
      <c r="C2327" s="9"/>
      <c r="D2327" s="9"/>
      <c r="E2327" s="9"/>
      <c r="F2327" s="9"/>
      <c r="G2327" s="9"/>
      <c r="H2327" s="10"/>
      <c r="I2327" s="11"/>
    </row>
    <row r="2328" spans="3:9" x14ac:dyDescent="0.25">
      <c r="C2328" s="9"/>
      <c r="D2328" s="9"/>
      <c r="E2328" s="9"/>
      <c r="F2328" s="9"/>
      <c r="G2328" s="9"/>
      <c r="H2328" s="10"/>
      <c r="I2328" s="11"/>
    </row>
    <row r="2329" spans="3:9" x14ac:dyDescent="0.25">
      <c r="C2329" s="9"/>
      <c r="D2329" s="9"/>
      <c r="E2329" s="9"/>
      <c r="F2329" s="9"/>
      <c r="G2329" s="9"/>
      <c r="H2329" s="10"/>
      <c r="I2329" s="11"/>
    </row>
    <row r="2330" spans="3:9" x14ac:dyDescent="0.25">
      <c r="C2330" s="9"/>
      <c r="D2330" s="9"/>
      <c r="E2330" s="9"/>
      <c r="F2330" s="9"/>
      <c r="G2330" s="9"/>
      <c r="H2330" s="10"/>
      <c r="I2330" s="11"/>
    </row>
    <row r="2331" spans="3:9" x14ac:dyDescent="0.25">
      <c r="C2331" s="9"/>
      <c r="D2331" s="9"/>
      <c r="E2331" s="9"/>
      <c r="F2331" s="9"/>
      <c r="G2331" s="9"/>
      <c r="H2331" s="10"/>
      <c r="I2331" s="11"/>
    </row>
    <row r="2332" spans="3:9" x14ac:dyDescent="0.25">
      <c r="C2332" s="9"/>
      <c r="D2332" s="9"/>
      <c r="E2332" s="9"/>
      <c r="F2332" s="9"/>
      <c r="G2332" s="9"/>
      <c r="H2332" s="10"/>
      <c r="I2332" s="11"/>
    </row>
    <row r="2333" spans="3:9" x14ac:dyDescent="0.25">
      <c r="C2333" s="9"/>
      <c r="D2333" s="9"/>
      <c r="E2333" s="9"/>
      <c r="F2333" s="9"/>
      <c r="G2333" s="9"/>
      <c r="H2333" s="10"/>
      <c r="I2333" s="11"/>
    </row>
    <row r="2334" spans="3:9" x14ac:dyDescent="0.25">
      <c r="C2334" s="9"/>
      <c r="D2334" s="9"/>
      <c r="E2334" s="9"/>
      <c r="F2334" s="9"/>
      <c r="G2334" s="9"/>
      <c r="H2334" s="10"/>
      <c r="I2334" s="11"/>
    </row>
    <row r="2335" spans="3:9" x14ac:dyDescent="0.25">
      <c r="C2335" s="9"/>
      <c r="D2335" s="9"/>
      <c r="E2335" s="9"/>
      <c r="F2335" s="9"/>
      <c r="G2335" s="9"/>
      <c r="H2335" s="10"/>
      <c r="I2335" s="11"/>
    </row>
    <row r="2336" spans="3:9" x14ac:dyDescent="0.25">
      <c r="C2336" s="9"/>
      <c r="D2336" s="9"/>
      <c r="E2336" s="9"/>
      <c r="F2336" s="9"/>
      <c r="G2336" s="9"/>
      <c r="H2336" s="10"/>
      <c r="I2336" s="11"/>
    </row>
    <row r="2337" spans="3:9" x14ac:dyDescent="0.25">
      <c r="C2337" s="9"/>
      <c r="D2337" s="9"/>
      <c r="E2337" s="9"/>
      <c r="F2337" s="9"/>
      <c r="G2337" s="9"/>
      <c r="H2337" s="10"/>
      <c r="I2337" s="11"/>
    </row>
    <row r="2338" spans="3:9" x14ac:dyDescent="0.25">
      <c r="C2338" s="9"/>
      <c r="D2338" s="9"/>
      <c r="E2338" s="9"/>
      <c r="F2338" s="9"/>
      <c r="G2338" s="9"/>
      <c r="H2338" s="10"/>
      <c r="I2338" s="11"/>
    </row>
    <row r="2339" spans="3:9" x14ac:dyDescent="0.25">
      <c r="C2339" s="9"/>
      <c r="D2339" s="9"/>
      <c r="E2339" s="9"/>
      <c r="F2339" s="9"/>
      <c r="G2339" s="9"/>
      <c r="H2339" s="10"/>
      <c r="I2339" s="11"/>
    </row>
    <row r="2340" spans="3:9" x14ac:dyDescent="0.25">
      <c r="C2340" s="9"/>
      <c r="D2340" s="9"/>
      <c r="E2340" s="9"/>
      <c r="F2340" s="9"/>
      <c r="G2340" s="9"/>
      <c r="H2340" s="10"/>
      <c r="I2340" s="11"/>
    </row>
    <row r="2341" spans="3:9" x14ac:dyDescent="0.25">
      <c r="C2341" s="9"/>
      <c r="D2341" s="9"/>
      <c r="E2341" s="9"/>
      <c r="F2341" s="9"/>
      <c r="G2341" s="9"/>
      <c r="H2341" s="10"/>
      <c r="I2341" s="11"/>
    </row>
    <row r="2342" spans="3:9" x14ac:dyDescent="0.25">
      <c r="C2342" s="9"/>
      <c r="D2342" s="9"/>
      <c r="E2342" s="9"/>
      <c r="F2342" s="9"/>
      <c r="G2342" s="9"/>
      <c r="H2342" s="10"/>
      <c r="I2342" s="11"/>
    </row>
    <row r="2343" spans="3:9" x14ac:dyDescent="0.25">
      <c r="C2343" s="9"/>
      <c r="D2343" s="9"/>
      <c r="E2343" s="9"/>
      <c r="F2343" s="9"/>
      <c r="G2343" s="9"/>
      <c r="H2343" s="10"/>
      <c r="I2343" s="11"/>
    </row>
    <row r="2344" spans="3:9" x14ac:dyDescent="0.25">
      <c r="C2344" s="9"/>
      <c r="D2344" s="9"/>
      <c r="E2344" s="9"/>
      <c r="F2344" s="9"/>
      <c r="G2344" s="9"/>
      <c r="H2344" s="10"/>
      <c r="I2344" s="11"/>
    </row>
    <row r="2345" spans="3:9" x14ac:dyDescent="0.25">
      <c r="C2345" s="9"/>
      <c r="D2345" s="9"/>
      <c r="E2345" s="9"/>
      <c r="F2345" s="9"/>
      <c r="G2345" s="9"/>
      <c r="H2345" s="10"/>
      <c r="I2345" s="11"/>
    </row>
    <row r="2346" spans="3:9" x14ac:dyDescent="0.25">
      <c r="C2346" s="9"/>
      <c r="D2346" s="9"/>
      <c r="E2346" s="9"/>
      <c r="F2346" s="9"/>
      <c r="G2346" s="9"/>
      <c r="H2346" s="10"/>
      <c r="I2346" s="11"/>
    </row>
    <row r="2347" spans="3:9" x14ac:dyDescent="0.25">
      <c r="C2347" s="9"/>
      <c r="D2347" s="9"/>
      <c r="E2347" s="9"/>
      <c r="F2347" s="9"/>
      <c r="G2347" s="9"/>
      <c r="H2347" s="10"/>
      <c r="I2347" s="11"/>
    </row>
    <row r="2348" spans="3:9" x14ac:dyDescent="0.25">
      <c r="C2348" s="9"/>
      <c r="D2348" s="9"/>
      <c r="E2348" s="9"/>
      <c r="F2348" s="9"/>
      <c r="G2348" s="9"/>
      <c r="H2348" s="10"/>
      <c r="I2348" s="11"/>
    </row>
    <row r="2349" spans="3:9" x14ac:dyDescent="0.25">
      <c r="C2349" s="9"/>
      <c r="D2349" s="9"/>
      <c r="E2349" s="9"/>
      <c r="F2349" s="9"/>
      <c r="G2349" s="9"/>
      <c r="H2349" s="10"/>
      <c r="I2349" s="11"/>
    </row>
    <row r="2350" spans="3:9" x14ac:dyDescent="0.25">
      <c r="C2350" s="9"/>
      <c r="D2350" s="9"/>
      <c r="E2350" s="9"/>
      <c r="F2350" s="9"/>
      <c r="G2350" s="9"/>
      <c r="H2350" s="10"/>
      <c r="I2350" s="11"/>
    </row>
    <row r="2351" spans="3:9" x14ac:dyDescent="0.25">
      <c r="C2351" s="9"/>
      <c r="D2351" s="9"/>
      <c r="E2351" s="9"/>
      <c r="F2351" s="9"/>
      <c r="G2351" s="9"/>
      <c r="H2351" s="10"/>
      <c r="I2351" s="11"/>
    </row>
    <row r="2352" spans="3:9" x14ac:dyDescent="0.25">
      <c r="C2352" s="9"/>
      <c r="D2352" s="9"/>
      <c r="E2352" s="9"/>
      <c r="F2352" s="9"/>
      <c r="G2352" s="9"/>
      <c r="H2352" s="10"/>
      <c r="I2352" s="11"/>
    </row>
    <row r="2353" spans="3:9" x14ac:dyDescent="0.25">
      <c r="C2353" s="9"/>
      <c r="D2353" s="9"/>
      <c r="E2353" s="9"/>
      <c r="F2353" s="9"/>
      <c r="G2353" s="9"/>
      <c r="H2353" s="10"/>
      <c r="I2353" s="11"/>
    </row>
    <row r="2354" spans="3:9" x14ac:dyDescent="0.25">
      <c r="C2354" s="9"/>
      <c r="D2354" s="9"/>
      <c r="E2354" s="9"/>
      <c r="F2354" s="9"/>
      <c r="G2354" s="9"/>
      <c r="H2354" s="10"/>
      <c r="I2354" s="11"/>
    </row>
    <row r="2355" spans="3:9" x14ac:dyDescent="0.25">
      <c r="C2355" s="9"/>
      <c r="D2355" s="9"/>
      <c r="E2355" s="9"/>
      <c r="F2355" s="9"/>
      <c r="G2355" s="9"/>
      <c r="H2355" s="10"/>
      <c r="I2355" s="11"/>
    </row>
    <row r="2356" spans="3:9" x14ac:dyDescent="0.25">
      <c r="C2356" s="9"/>
      <c r="D2356" s="9"/>
      <c r="E2356" s="9"/>
      <c r="F2356" s="9"/>
      <c r="G2356" s="9"/>
      <c r="H2356" s="10"/>
      <c r="I2356" s="11"/>
    </row>
    <row r="2357" spans="3:9" x14ac:dyDescent="0.25">
      <c r="C2357" s="9"/>
      <c r="D2357" s="9"/>
      <c r="E2357" s="9"/>
      <c r="F2357" s="9"/>
      <c r="G2357" s="9"/>
      <c r="H2357" s="10"/>
      <c r="I2357" s="11"/>
    </row>
    <row r="2358" spans="3:9" x14ac:dyDescent="0.25">
      <c r="C2358" s="9"/>
      <c r="D2358" s="9"/>
      <c r="E2358" s="9"/>
      <c r="F2358" s="9"/>
      <c r="G2358" s="9"/>
      <c r="H2358" s="10"/>
      <c r="I2358" s="11"/>
    </row>
    <row r="2359" spans="3:9" x14ac:dyDescent="0.25">
      <c r="C2359" s="9"/>
      <c r="D2359" s="9"/>
      <c r="E2359" s="9"/>
      <c r="F2359" s="9"/>
      <c r="G2359" s="9"/>
      <c r="H2359" s="10"/>
      <c r="I2359" s="11"/>
    </row>
    <row r="2360" spans="3:9" x14ac:dyDescent="0.25">
      <c r="C2360" s="9"/>
      <c r="D2360" s="9"/>
      <c r="E2360" s="9"/>
      <c r="F2360" s="9"/>
      <c r="G2360" s="9"/>
      <c r="H2360" s="10"/>
      <c r="I2360" s="11"/>
    </row>
    <row r="2361" spans="3:9" x14ac:dyDescent="0.25">
      <c r="C2361" s="9"/>
      <c r="D2361" s="9"/>
      <c r="E2361" s="9"/>
      <c r="F2361" s="9"/>
      <c r="G2361" s="9"/>
      <c r="H2361" s="10"/>
      <c r="I2361" s="11"/>
    </row>
    <row r="2362" spans="3:9" x14ac:dyDescent="0.25">
      <c r="C2362" s="9"/>
      <c r="D2362" s="9"/>
      <c r="E2362" s="9"/>
      <c r="F2362" s="9"/>
      <c r="G2362" s="9"/>
      <c r="H2362" s="10"/>
      <c r="I2362" s="11"/>
    </row>
    <row r="2363" spans="3:9" x14ac:dyDescent="0.25">
      <c r="C2363" s="9"/>
      <c r="D2363" s="9"/>
      <c r="E2363" s="9"/>
      <c r="F2363" s="9"/>
      <c r="G2363" s="9"/>
      <c r="H2363" s="10"/>
      <c r="I2363" s="11"/>
    </row>
    <row r="2364" spans="3:9" x14ac:dyDescent="0.25">
      <c r="C2364" s="9"/>
      <c r="D2364" s="9"/>
      <c r="E2364" s="9"/>
      <c r="F2364" s="9"/>
      <c r="G2364" s="9"/>
      <c r="H2364" s="10"/>
      <c r="I2364" s="11"/>
    </row>
    <row r="2365" spans="3:9" x14ac:dyDescent="0.25">
      <c r="C2365" s="9"/>
      <c r="D2365" s="9"/>
      <c r="E2365" s="9"/>
      <c r="F2365" s="9"/>
      <c r="G2365" s="9"/>
      <c r="H2365" s="10"/>
      <c r="I2365" s="11"/>
    </row>
    <row r="2366" spans="3:9" x14ac:dyDescent="0.25">
      <c r="C2366" s="9"/>
      <c r="D2366" s="9"/>
      <c r="E2366" s="9"/>
      <c r="F2366" s="9"/>
      <c r="G2366" s="9"/>
      <c r="H2366" s="10"/>
      <c r="I2366" s="11"/>
    </row>
    <row r="2367" spans="3:9" x14ac:dyDescent="0.25">
      <c r="C2367" s="9"/>
      <c r="D2367" s="9"/>
      <c r="E2367" s="9"/>
      <c r="F2367" s="9"/>
      <c r="G2367" s="9"/>
      <c r="H2367" s="10"/>
      <c r="I2367" s="11"/>
    </row>
    <row r="2368" spans="3:9" x14ac:dyDescent="0.25">
      <c r="C2368" s="9"/>
      <c r="D2368" s="9"/>
      <c r="E2368" s="9"/>
      <c r="F2368" s="9"/>
      <c r="G2368" s="9"/>
      <c r="H2368" s="10"/>
      <c r="I2368" s="11"/>
    </row>
    <row r="2369" spans="3:9" x14ac:dyDescent="0.25">
      <c r="C2369" s="9"/>
      <c r="D2369" s="9"/>
      <c r="E2369" s="9"/>
      <c r="F2369" s="9"/>
      <c r="G2369" s="9"/>
      <c r="H2369" s="10"/>
      <c r="I2369" s="11"/>
    </row>
    <row r="2370" spans="3:9" x14ac:dyDescent="0.25">
      <c r="C2370" s="9"/>
      <c r="D2370" s="9"/>
      <c r="E2370" s="9"/>
      <c r="F2370" s="9"/>
      <c r="G2370" s="9"/>
      <c r="H2370" s="10"/>
      <c r="I2370" s="11"/>
    </row>
    <row r="2371" spans="3:9" x14ac:dyDescent="0.25">
      <c r="C2371" s="9"/>
      <c r="D2371" s="9"/>
      <c r="E2371" s="9"/>
      <c r="F2371" s="9"/>
      <c r="G2371" s="9"/>
      <c r="H2371" s="10"/>
      <c r="I2371" s="11"/>
    </row>
    <row r="2372" spans="3:9" x14ac:dyDescent="0.25">
      <c r="C2372" s="9"/>
      <c r="D2372" s="9"/>
      <c r="E2372" s="9"/>
      <c r="F2372" s="9"/>
      <c r="G2372" s="9"/>
      <c r="H2372" s="10"/>
      <c r="I2372" s="11"/>
    </row>
    <row r="2373" spans="3:9" x14ac:dyDescent="0.25">
      <c r="C2373" s="9"/>
      <c r="D2373" s="9"/>
      <c r="E2373" s="9"/>
      <c r="F2373" s="9"/>
      <c r="G2373" s="9"/>
      <c r="H2373" s="10"/>
      <c r="I2373" s="11"/>
    </row>
    <row r="2374" spans="3:9" x14ac:dyDescent="0.25">
      <c r="C2374" s="9"/>
      <c r="D2374" s="9"/>
      <c r="E2374" s="9"/>
      <c r="F2374" s="9"/>
      <c r="G2374" s="9"/>
      <c r="H2374" s="10"/>
      <c r="I2374" s="11"/>
    </row>
    <row r="2375" spans="3:9" x14ac:dyDescent="0.25">
      <c r="C2375" s="9"/>
      <c r="D2375" s="9"/>
      <c r="E2375" s="9"/>
      <c r="F2375" s="9"/>
      <c r="G2375" s="9"/>
      <c r="H2375" s="10"/>
      <c r="I2375" s="11"/>
    </row>
    <row r="2376" spans="3:9" x14ac:dyDescent="0.25">
      <c r="C2376" s="9"/>
      <c r="D2376" s="9"/>
      <c r="E2376" s="9"/>
      <c r="F2376" s="9"/>
      <c r="G2376" s="9"/>
      <c r="H2376" s="10"/>
      <c r="I2376" s="11"/>
    </row>
    <row r="2377" spans="3:9" x14ac:dyDescent="0.25">
      <c r="C2377" s="9"/>
      <c r="D2377" s="9"/>
      <c r="E2377" s="9"/>
      <c r="F2377" s="9"/>
      <c r="G2377" s="9"/>
      <c r="H2377" s="10"/>
      <c r="I2377" s="11"/>
    </row>
    <row r="2378" spans="3:9" x14ac:dyDescent="0.25">
      <c r="C2378" s="9"/>
      <c r="D2378" s="9"/>
      <c r="E2378" s="9"/>
      <c r="F2378" s="9"/>
      <c r="G2378" s="9"/>
      <c r="H2378" s="10"/>
      <c r="I2378" s="11"/>
    </row>
    <row r="2379" spans="3:9" x14ac:dyDescent="0.25">
      <c r="C2379" s="9"/>
      <c r="D2379" s="9"/>
      <c r="E2379" s="9"/>
      <c r="F2379" s="9"/>
      <c r="G2379" s="9"/>
      <c r="H2379" s="10"/>
      <c r="I2379" s="11"/>
    </row>
    <row r="2380" spans="3:9" x14ac:dyDescent="0.25">
      <c r="C2380" s="9"/>
      <c r="D2380" s="9"/>
      <c r="E2380" s="9"/>
      <c r="F2380" s="9"/>
      <c r="G2380" s="9"/>
      <c r="H2380" s="10"/>
      <c r="I2380" s="11"/>
    </row>
    <row r="2381" spans="3:9" x14ac:dyDescent="0.25">
      <c r="C2381" s="9"/>
      <c r="D2381" s="9"/>
      <c r="E2381" s="9"/>
      <c r="F2381" s="9"/>
      <c r="G2381" s="9"/>
      <c r="H2381" s="10"/>
      <c r="I2381" s="11"/>
    </row>
    <row r="2382" spans="3:9" x14ac:dyDescent="0.25">
      <c r="C2382" s="9"/>
      <c r="D2382" s="9"/>
      <c r="E2382" s="9"/>
      <c r="F2382" s="9"/>
      <c r="G2382" s="9"/>
      <c r="H2382" s="10"/>
      <c r="I2382" s="11"/>
    </row>
    <row r="2383" spans="3:9" x14ac:dyDescent="0.25">
      <c r="C2383" s="9"/>
      <c r="D2383" s="9"/>
      <c r="E2383" s="9"/>
      <c r="F2383" s="9"/>
      <c r="G2383" s="9"/>
      <c r="H2383" s="10"/>
      <c r="I2383" s="11"/>
    </row>
    <row r="2384" spans="3:9" x14ac:dyDescent="0.25">
      <c r="C2384" s="9"/>
      <c r="D2384" s="9"/>
      <c r="E2384" s="9"/>
      <c r="F2384" s="9"/>
      <c r="G2384" s="9"/>
      <c r="H2384" s="10"/>
      <c r="I2384" s="11"/>
    </row>
    <row r="2385" spans="3:9" x14ac:dyDescent="0.25">
      <c r="C2385" s="9"/>
      <c r="D2385" s="9"/>
      <c r="E2385" s="9"/>
      <c r="F2385" s="9"/>
      <c r="G2385" s="9"/>
      <c r="H2385" s="10"/>
      <c r="I2385" s="11"/>
    </row>
    <row r="2386" spans="3:9" x14ac:dyDescent="0.25">
      <c r="C2386" s="9"/>
      <c r="D2386" s="9"/>
      <c r="E2386" s="9"/>
      <c r="F2386" s="9"/>
      <c r="G2386" s="9"/>
      <c r="H2386" s="10"/>
      <c r="I2386" s="11"/>
    </row>
    <row r="2387" spans="3:9" x14ac:dyDescent="0.25">
      <c r="C2387" s="9"/>
      <c r="D2387" s="9"/>
      <c r="E2387" s="9"/>
      <c r="F2387" s="9"/>
      <c r="G2387" s="9"/>
      <c r="H2387" s="10"/>
      <c r="I2387" s="11"/>
    </row>
    <row r="2388" spans="3:9" x14ac:dyDescent="0.25">
      <c r="C2388" s="9"/>
      <c r="D2388" s="9"/>
      <c r="E2388" s="9"/>
      <c r="F2388" s="9"/>
      <c r="G2388" s="9"/>
      <c r="H2388" s="10"/>
      <c r="I2388" s="11"/>
    </row>
    <row r="2389" spans="3:9" x14ac:dyDescent="0.25">
      <c r="C2389" s="9"/>
      <c r="D2389" s="9"/>
      <c r="E2389" s="9"/>
      <c r="F2389" s="9"/>
      <c r="G2389" s="9"/>
      <c r="H2389" s="10"/>
      <c r="I2389" s="11"/>
    </row>
    <row r="2390" spans="3:9" x14ac:dyDescent="0.25">
      <c r="C2390" s="9"/>
      <c r="D2390" s="9"/>
      <c r="E2390" s="9"/>
      <c r="F2390" s="9"/>
      <c r="G2390" s="9"/>
      <c r="H2390" s="10"/>
      <c r="I2390" s="11"/>
    </row>
    <row r="2391" spans="3:9" x14ac:dyDescent="0.25">
      <c r="C2391" s="9"/>
      <c r="D2391" s="9"/>
      <c r="E2391" s="9"/>
      <c r="F2391" s="9"/>
      <c r="G2391" s="9"/>
      <c r="H2391" s="10"/>
      <c r="I2391" s="11"/>
    </row>
    <row r="2392" spans="3:9" x14ac:dyDescent="0.25">
      <c r="C2392" s="9"/>
      <c r="D2392" s="9"/>
      <c r="E2392" s="9"/>
      <c r="F2392" s="9"/>
      <c r="G2392" s="9"/>
      <c r="H2392" s="10"/>
      <c r="I2392" s="11"/>
    </row>
    <row r="2393" spans="3:9" x14ac:dyDescent="0.25">
      <c r="C2393" s="9"/>
      <c r="D2393" s="9"/>
      <c r="E2393" s="9"/>
      <c r="F2393" s="9"/>
      <c r="G2393" s="9"/>
      <c r="H2393" s="10"/>
      <c r="I2393" s="11"/>
    </row>
    <row r="2394" spans="3:9" x14ac:dyDescent="0.25">
      <c r="C2394" s="9"/>
      <c r="D2394" s="9"/>
      <c r="E2394" s="9"/>
      <c r="F2394" s="9"/>
      <c r="G2394" s="9"/>
      <c r="H2394" s="10"/>
      <c r="I2394" s="11"/>
    </row>
    <row r="2395" spans="3:9" x14ac:dyDescent="0.25">
      <c r="C2395" s="9"/>
      <c r="D2395" s="9"/>
      <c r="E2395" s="9"/>
      <c r="F2395" s="9"/>
      <c r="G2395" s="9"/>
      <c r="H2395" s="10"/>
      <c r="I2395" s="11"/>
    </row>
    <row r="2396" spans="3:9" x14ac:dyDescent="0.25">
      <c r="C2396" s="9"/>
      <c r="D2396" s="9"/>
      <c r="E2396" s="9"/>
      <c r="F2396" s="9"/>
      <c r="G2396" s="9"/>
      <c r="H2396" s="10"/>
      <c r="I2396" s="11"/>
    </row>
    <row r="2397" spans="3:9" x14ac:dyDescent="0.25">
      <c r="C2397" s="9"/>
      <c r="D2397" s="9"/>
      <c r="E2397" s="9"/>
      <c r="F2397" s="9"/>
      <c r="G2397" s="9"/>
      <c r="H2397" s="10"/>
      <c r="I2397" s="11"/>
    </row>
    <row r="2398" spans="3:9" x14ac:dyDescent="0.25">
      <c r="C2398" s="9"/>
      <c r="D2398" s="9"/>
      <c r="E2398" s="9"/>
      <c r="F2398" s="9"/>
      <c r="G2398" s="9"/>
      <c r="H2398" s="10"/>
      <c r="I2398" s="11"/>
    </row>
    <row r="2399" spans="3:9" x14ac:dyDescent="0.25">
      <c r="C2399" s="9"/>
      <c r="D2399" s="9"/>
      <c r="E2399" s="9"/>
      <c r="F2399" s="9"/>
      <c r="G2399" s="9"/>
      <c r="H2399" s="10"/>
      <c r="I2399" s="11"/>
    </row>
    <row r="2400" spans="3:9" x14ac:dyDescent="0.25">
      <c r="C2400" s="9"/>
      <c r="D2400" s="9"/>
      <c r="E2400" s="9"/>
      <c r="F2400" s="9"/>
      <c r="G2400" s="9"/>
      <c r="H2400" s="10"/>
      <c r="I2400" s="11"/>
    </row>
    <row r="2401" spans="3:9" x14ac:dyDescent="0.25">
      <c r="C2401" s="9"/>
      <c r="D2401" s="9"/>
      <c r="E2401" s="9"/>
      <c r="F2401" s="9"/>
      <c r="G2401" s="9"/>
      <c r="H2401" s="10"/>
      <c r="I2401" s="11"/>
    </row>
    <row r="2402" spans="3:9" x14ac:dyDescent="0.25">
      <c r="C2402" s="9"/>
      <c r="D2402" s="9"/>
      <c r="E2402" s="9"/>
      <c r="F2402" s="9"/>
      <c r="G2402" s="9"/>
      <c r="H2402" s="10"/>
      <c r="I2402" s="11"/>
    </row>
    <row r="2403" spans="3:9" x14ac:dyDescent="0.25">
      <c r="C2403" s="9"/>
      <c r="D2403" s="9"/>
      <c r="E2403" s="9"/>
      <c r="F2403" s="9"/>
      <c r="G2403" s="9"/>
      <c r="H2403" s="10"/>
      <c r="I2403" s="11"/>
    </row>
    <row r="2404" spans="3:9" x14ac:dyDescent="0.25">
      <c r="C2404" s="9"/>
      <c r="D2404" s="9"/>
      <c r="E2404" s="9"/>
      <c r="F2404" s="9"/>
      <c r="G2404" s="9"/>
      <c r="H2404" s="10"/>
      <c r="I2404" s="11"/>
    </row>
    <row r="2405" spans="3:9" x14ac:dyDescent="0.25">
      <c r="C2405" s="9"/>
      <c r="D2405" s="9"/>
      <c r="E2405" s="9"/>
      <c r="F2405" s="9"/>
      <c r="G2405" s="9"/>
      <c r="H2405" s="10"/>
      <c r="I2405" s="11"/>
    </row>
    <row r="2406" spans="3:9" x14ac:dyDescent="0.25">
      <c r="C2406" s="9"/>
      <c r="D2406" s="9"/>
      <c r="E2406" s="9"/>
      <c r="F2406" s="9"/>
      <c r="G2406" s="9"/>
      <c r="H2406" s="10"/>
      <c r="I2406" s="11"/>
    </row>
    <row r="2407" spans="3:9" x14ac:dyDescent="0.25">
      <c r="C2407" s="9"/>
      <c r="D2407" s="9"/>
      <c r="E2407" s="9"/>
      <c r="F2407" s="9"/>
      <c r="G2407" s="9"/>
      <c r="H2407" s="10"/>
      <c r="I2407" s="11"/>
    </row>
    <row r="2408" spans="3:9" x14ac:dyDescent="0.25">
      <c r="C2408" s="9"/>
      <c r="D2408" s="9"/>
      <c r="E2408" s="9"/>
      <c r="F2408" s="9"/>
      <c r="G2408" s="9"/>
      <c r="H2408" s="10"/>
      <c r="I2408" s="11"/>
    </row>
    <row r="2409" spans="3:9" x14ac:dyDescent="0.25">
      <c r="C2409" s="9"/>
      <c r="D2409" s="9"/>
      <c r="E2409" s="9"/>
      <c r="F2409" s="9"/>
      <c r="G2409" s="9"/>
      <c r="H2409" s="10"/>
      <c r="I2409" s="11"/>
    </row>
    <row r="2410" spans="3:9" x14ac:dyDescent="0.25">
      <c r="C2410" s="9"/>
      <c r="D2410" s="9"/>
      <c r="E2410" s="9"/>
      <c r="F2410" s="9"/>
      <c r="G2410" s="9"/>
      <c r="H2410" s="10"/>
      <c r="I2410" s="11"/>
    </row>
    <row r="2411" spans="3:9" x14ac:dyDescent="0.25">
      <c r="C2411" s="9"/>
      <c r="D2411" s="9"/>
      <c r="E2411" s="9"/>
      <c r="F2411" s="9"/>
      <c r="G2411" s="9"/>
      <c r="H2411" s="10"/>
      <c r="I2411" s="11"/>
    </row>
    <row r="2412" spans="3:9" x14ac:dyDescent="0.25">
      <c r="C2412" s="9"/>
      <c r="D2412" s="9"/>
      <c r="E2412" s="9"/>
      <c r="F2412" s="9"/>
      <c r="G2412" s="9"/>
      <c r="H2412" s="10"/>
      <c r="I2412" s="11"/>
    </row>
    <row r="2413" spans="3:9" x14ac:dyDescent="0.25">
      <c r="C2413" s="9"/>
      <c r="D2413" s="9"/>
      <c r="E2413" s="9"/>
      <c r="F2413" s="9"/>
      <c r="G2413" s="9"/>
      <c r="H2413" s="10"/>
      <c r="I2413" s="11"/>
    </row>
    <row r="2414" spans="3:9" x14ac:dyDescent="0.25">
      <c r="C2414" s="9"/>
      <c r="D2414" s="9"/>
      <c r="E2414" s="9"/>
      <c r="F2414" s="9"/>
      <c r="G2414" s="9"/>
      <c r="H2414" s="10"/>
      <c r="I2414" s="11"/>
    </row>
    <row r="2415" spans="3:9" x14ac:dyDescent="0.25">
      <c r="C2415" s="9"/>
      <c r="D2415" s="9"/>
      <c r="E2415" s="9"/>
      <c r="F2415" s="9"/>
      <c r="G2415" s="9"/>
      <c r="H2415" s="10"/>
      <c r="I2415" s="11"/>
    </row>
    <row r="2416" spans="3:9" x14ac:dyDescent="0.25">
      <c r="C2416" s="9"/>
      <c r="D2416" s="9"/>
      <c r="E2416" s="9"/>
      <c r="F2416" s="9"/>
      <c r="G2416" s="9"/>
      <c r="H2416" s="10"/>
      <c r="I2416" s="11"/>
    </row>
    <row r="2417" spans="3:9" x14ac:dyDescent="0.25">
      <c r="C2417" s="9"/>
      <c r="D2417" s="9"/>
      <c r="E2417" s="9"/>
      <c r="F2417" s="9"/>
      <c r="G2417" s="9"/>
      <c r="H2417" s="10"/>
      <c r="I2417" s="11"/>
    </row>
    <row r="2418" spans="3:9" x14ac:dyDescent="0.25">
      <c r="C2418" s="9"/>
      <c r="D2418" s="9"/>
      <c r="E2418" s="9"/>
      <c r="F2418" s="9"/>
      <c r="G2418" s="9"/>
      <c r="H2418" s="10"/>
      <c r="I2418" s="11"/>
    </row>
    <row r="2419" spans="3:9" x14ac:dyDescent="0.25">
      <c r="C2419" s="9"/>
      <c r="D2419" s="9"/>
      <c r="E2419" s="9"/>
      <c r="F2419" s="9"/>
      <c r="G2419" s="9"/>
      <c r="H2419" s="10"/>
      <c r="I2419" s="11"/>
    </row>
    <row r="2420" spans="3:9" x14ac:dyDescent="0.25">
      <c r="C2420" s="9"/>
      <c r="D2420" s="9"/>
      <c r="E2420" s="9"/>
      <c r="F2420" s="9"/>
      <c r="G2420" s="9"/>
      <c r="H2420" s="10"/>
      <c r="I2420" s="11"/>
    </row>
    <row r="2421" spans="3:9" x14ac:dyDescent="0.25">
      <c r="C2421" s="9"/>
      <c r="D2421" s="9"/>
      <c r="E2421" s="9"/>
      <c r="F2421" s="9"/>
      <c r="G2421" s="9"/>
      <c r="H2421" s="10"/>
      <c r="I2421" s="11"/>
    </row>
    <row r="2422" spans="3:9" x14ac:dyDescent="0.25">
      <c r="C2422" s="9"/>
      <c r="D2422" s="9"/>
      <c r="E2422" s="9"/>
      <c r="F2422" s="9"/>
      <c r="G2422" s="9"/>
      <c r="H2422" s="10"/>
      <c r="I2422" s="11"/>
    </row>
    <row r="2423" spans="3:9" x14ac:dyDescent="0.25">
      <c r="C2423" s="9"/>
      <c r="D2423" s="9"/>
      <c r="E2423" s="9"/>
      <c r="F2423" s="9"/>
      <c r="G2423" s="9"/>
      <c r="H2423" s="10"/>
      <c r="I2423" s="11"/>
    </row>
    <row r="2424" spans="3:9" x14ac:dyDescent="0.25">
      <c r="C2424" s="9"/>
      <c r="D2424" s="9"/>
      <c r="E2424" s="9"/>
      <c r="F2424" s="9"/>
      <c r="G2424" s="9"/>
      <c r="H2424" s="10"/>
      <c r="I2424" s="11"/>
    </row>
    <row r="2425" spans="3:9" x14ac:dyDescent="0.25">
      <c r="C2425" s="9"/>
      <c r="D2425" s="9"/>
      <c r="E2425" s="9"/>
      <c r="F2425" s="9"/>
      <c r="G2425" s="9"/>
      <c r="H2425" s="10"/>
      <c r="I2425" s="11"/>
    </row>
    <row r="2426" spans="3:9" x14ac:dyDescent="0.25">
      <c r="C2426" s="9"/>
      <c r="D2426" s="9"/>
      <c r="E2426" s="9"/>
      <c r="F2426" s="9"/>
      <c r="G2426" s="9"/>
      <c r="H2426" s="10"/>
      <c r="I2426" s="11"/>
    </row>
    <row r="2427" spans="3:9" x14ac:dyDescent="0.25">
      <c r="C2427" s="9"/>
      <c r="D2427" s="9"/>
      <c r="E2427" s="9"/>
      <c r="F2427" s="9"/>
      <c r="G2427" s="9"/>
      <c r="H2427" s="10"/>
      <c r="I2427" s="11"/>
    </row>
    <row r="2428" spans="3:9" x14ac:dyDescent="0.25">
      <c r="C2428" s="9"/>
      <c r="D2428" s="9"/>
      <c r="E2428" s="9"/>
      <c r="F2428" s="9"/>
      <c r="G2428" s="9"/>
      <c r="H2428" s="10"/>
      <c r="I2428" s="11"/>
    </row>
    <row r="2429" spans="3:9" x14ac:dyDescent="0.25">
      <c r="C2429" s="9"/>
      <c r="D2429" s="9"/>
      <c r="E2429" s="9"/>
      <c r="F2429" s="9"/>
      <c r="G2429" s="9"/>
      <c r="H2429" s="10"/>
      <c r="I2429" s="11"/>
    </row>
    <row r="2430" spans="3:9" x14ac:dyDescent="0.25">
      <c r="C2430" s="9"/>
      <c r="D2430" s="9"/>
      <c r="E2430" s="9"/>
      <c r="F2430" s="9"/>
      <c r="G2430" s="9"/>
      <c r="H2430" s="10"/>
      <c r="I2430" s="11"/>
    </row>
    <row r="2431" spans="3:9" x14ac:dyDescent="0.25">
      <c r="C2431" s="9"/>
      <c r="D2431" s="9"/>
      <c r="E2431" s="9"/>
      <c r="F2431" s="9"/>
      <c r="G2431" s="9"/>
      <c r="H2431" s="10"/>
      <c r="I2431" s="11"/>
    </row>
    <row r="2432" spans="3:9" x14ac:dyDescent="0.25">
      <c r="C2432" s="9"/>
      <c r="D2432" s="9"/>
      <c r="E2432" s="9"/>
      <c r="F2432" s="9"/>
      <c r="G2432" s="9"/>
      <c r="H2432" s="10"/>
      <c r="I2432" s="11"/>
    </row>
    <row r="2433" spans="3:9" x14ac:dyDescent="0.25">
      <c r="C2433" s="9"/>
      <c r="D2433" s="9"/>
      <c r="E2433" s="9"/>
      <c r="F2433" s="9"/>
      <c r="G2433" s="9"/>
      <c r="H2433" s="10"/>
      <c r="I2433" s="11"/>
    </row>
    <row r="2434" spans="3:9" x14ac:dyDescent="0.25">
      <c r="C2434" s="9"/>
      <c r="D2434" s="9"/>
      <c r="E2434" s="9"/>
      <c r="F2434" s="9"/>
      <c r="G2434" s="9"/>
      <c r="H2434" s="10"/>
      <c r="I2434" s="11"/>
    </row>
    <row r="2435" spans="3:9" x14ac:dyDescent="0.25">
      <c r="C2435" s="9"/>
      <c r="D2435" s="9"/>
      <c r="E2435" s="9"/>
      <c r="F2435" s="9"/>
      <c r="G2435" s="9"/>
      <c r="H2435" s="10"/>
      <c r="I2435" s="11"/>
    </row>
    <row r="2436" spans="3:9" x14ac:dyDescent="0.25">
      <c r="C2436" s="9"/>
      <c r="D2436" s="9"/>
      <c r="E2436" s="9"/>
      <c r="F2436" s="9"/>
      <c r="G2436" s="9"/>
      <c r="H2436" s="10"/>
      <c r="I2436" s="11"/>
    </row>
    <row r="2437" spans="3:9" x14ac:dyDescent="0.25">
      <c r="C2437" s="9"/>
      <c r="D2437" s="9"/>
      <c r="E2437" s="9"/>
      <c r="F2437" s="9"/>
      <c r="G2437" s="9"/>
      <c r="H2437" s="10"/>
      <c r="I2437" s="11"/>
    </row>
    <row r="2438" spans="3:9" x14ac:dyDescent="0.25">
      <c r="C2438" s="9"/>
      <c r="D2438" s="9"/>
      <c r="E2438" s="9"/>
      <c r="F2438" s="9"/>
      <c r="G2438" s="9"/>
      <c r="H2438" s="10"/>
      <c r="I2438" s="11"/>
    </row>
    <row r="2439" spans="3:9" x14ac:dyDescent="0.25">
      <c r="C2439" s="9"/>
      <c r="D2439" s="9"/>
      <c r="E2439" s="9"/>
      <c r="F2439" s="9"/>
      <c r="G2439" s="9"/>
      <c r="H2439" s="10"/>
      <c r="I2439" s="11"/>
    </row>
    <row r="2440" spans="3:9" x14ac:dyDescent="0.25">
      <c r="C2440" s="9"/>
      <c r="D2440" s="9"/>
      <c r="E2440" s="9"/>
      <c r="F2440" s="9"/>
      <c r="G2440" s="9"/>
      <c r="H2440" s="10"/>
      <c r="I2440" s="11"/>
    </row>
    <row r="2441" spans="3:9" x14ac:dyDescent="0.25">
      <c r="C2441" s="9"/>
      <c r="D2441" s="9"/>
      <c r="E2441" s="9"/>
      <c r="F2441" s="9"/>
      <c r="G2441" s="9"/>
      <c r="H2441" s="10"/>
      <c r="I2441" s="11"/>
    </row>
    <row r="2442" spans="3:9" x14ac:dyDescent="0.25">
      <c r="C2442" s="9"/>
      <c r="D2442" s="9"/>
      <c r="E2442" s="9"/>
      <c r="F2442" s="9"/>
      <c r="G2442" s="9"/>
      <c r="H2442" s="10"/>
      <c r="I2442" s="11"/>
    </row>
    <row r="2443" spans="3:9" x14ac:dyDescent="0.25">
      <c r="C2443" s="9"/>
      <c r="D2443" s="9"/>
      <c r="E2443" s="9"/>
      <c r="F2443" s="9"/>
      <c r="G2443" s="9"/>
      <c r="H2443" s="10"/>
      <c r="I2443" s="11"/>
    </row>
    <row r="2444" spans="3:9" x14ac:dyDescent="0.25">
      <c r="C2444" s="9"/>
      <c r="D2444" s="9"/>
      <c r="E2444" s="9"/>
      <c r="F2444" s="9"/>
      <c r="G2444" s="9"/>
      <c r="H2444" s="10"/>
      <c r="I2444" s="11"/>
    </row>
    <row r="2445" spans="3:9" x14ac:dyDescent="0.25">
      <c r="C2445" s="9"/>
      <c r="D2445" s="9"/>
      <c r="E2445" s="9"/>
      <c r="F2445" s="9"/>
      <c r="G2445" s="9"/>
      <c r="H2445" s="10"/>
      <c r="I2445" s="11"/>
    </row>
    <row r="2446" spans="3:9" x14ac:dyDescent="0.25">
      <c r="C2446" s="9"/>
      <c r="D2446" s="9"/>
      <c r="E2446" s="9"/>
      <c r="F2446" s="9"/>
      <c r="G2446" s="9"/>
      <c r="H2446" s="10"/>
      <c r="I2446" s="11"/>
    </row>
    <row r="2447" spans="3:9" x14ac:dyDescent="0.25">
      <c r="C2447" s="9"/>
      <c r="D2447" s="9"/>
      <c r="E2447" s="9"/>
      <c r="F2447" s="9"/>
      <c r="G2447" s="9"/>
      <c r="H2447" s="10"/>
      <c r="I2447" s="11"/>
    </row>
    <row r="2448" spans="3:9" x14ac:dyDescent="0.25">
      <c r="C2448" s="9"/>
      <c r="D2448" s="9"/>
      <c r="E2448" s="9"/>
      <c r="F2448" s="9"/>
      <c r="G2448" s="9"/>
      <c r="H2448" s="10"/>
      <c r="I2448" s="11"/>
    </row>
    <row r="2449" spans="3:9" x14ac:dyDescent="0.25">
      <c r="C2449" s="9"/>
      <c r="D2449" s="9"/>
      <c r="E2449" s="9"/>
      <c r="F2449" s="9"/>
      <c r="G2449" s="9"/>
      <c r="H2449" s="10"/>
      <c r="I2449" s="11"/>
    </row>
    <row r="2450" spans="3:9" x14ac:dyDescent="0.25">
      <c r="C2450" s="9"/>
      <c r="D2450" s="9"/>
      <c r="E2450" s="9"/>
      <c r="F2450" s="9"/>
      <c r="G2450" s="9"/>
      <c r="H2450" s="10"/>
      <c r="I2450" s="11"/>
    </row>
    <row r="2451" spans="3:9" x14ac:dyDescent="0.25">
      <c r="C2451" s="9"/>
      <c r="D2451" s="9"/>
      <c r="E2451" s="9"/>
      <c r="F2451" s="9"/>
      <c r="G2451" s="9"/>
      <c r="H2451" s="10"/>
      <c r="I2451" s="11"/>
    </row>
    <row r="2452" spans="3:9" x14ac:dyDescent="0.25">
      <c r="C2452" s="9"/>
      <c r="D2452" s="9"/>
      <c r="E2452" s="9"/>
      <c r="F2452" s="9"/>
      <c r="G2452" s="9"/>
      <c r="H2452" s="10"/>
      <c r="I2452" s="11"/>
    </row>
    <row r="2453" spans="3:9" x14ac:dyDescent="0.25">
      <c r="C2453" s="9"/>
      <c r="D2453" s="9"/>
      <c r="E2453" s="9"/>
      <c r="F2453" s="9"/>
      <c r="G2453" s="9"/>
      <c r="H2453" s="10"/>
      <c r="I2453" s="11"/>
    </row>
    <row r="2454" spans="3:9" x14ac:dyDescent="0.25">
      <c r="C2454" s="9"/>
      <c r="D2454" s="9"/>
      <c r="E2454" s="9"/>
      <c r="F2454" s="9"/>
      <c r="G2454" s="9"/>
      <c r="H2454" s="10"/>
      <c r="I2454" s="11"/>
    </row>
    <row r="2455" spans="3:9" x14ac:dyDescent="0.25">
      <c r="C2455" s="9"/>
      <c r="D2455" s="9"/>
      <c r="E2455" s="9"/>
      <c r="F2455" s="9"/>
      <c r="G2455" s="9"/>
      <c r="H2455" s="10"/>
      <c r="I2455" s="11"/>
    </row>
    <row r="2456" spans="3:9" x14ac:dyDescent="0.25">
      <c r="C2456" s="9"/>
      <c r="D2456" s="9"/>
      <c r="E2456" s="9"/>
      <c r="F2456" s="9"/>
      <c r="G2456" s="9"/>
      <c r="H2456" s="10"/>
      <c r="I2456" s="11"/>
    </row>
    <row r="2457" spans="3:9" x14ac:dyDescent="0.25">
      <c r="C2457" s="9"/>
      <c r="D2457" s="9"/>
      <c r="E2457" s="9"/>
      <c r="F2457" s="9"/>
      <c r="G2457" s="9"/>
      <c r="H2457" s="10"/>
      <c r="I2457" s="11"/>
    </row>
    <row r="2458" spans="3:9" x14ac:dyDescent="0.25">
      <c r="C2458" s="9"/>
      <c r="D2458" s="9"/>
      <c r="E2458" s="9"/>
      <c r="F2458" s="9"/>
      <c r="G2458" s="9"/>
      <c r="H2458" s="10"/>
      <c r="I2458" s="11"/>
    </row>
    <row r="2459" spans="3:9" x14ac:dyDescent="0.25">
      <c r="C2459" s="9"/>
      <c r="D2459" s="9"/>
      <c r="E2459" s="9"/>
      <c r="F2459" s="9"/>
      <c r="G2459" s="9"/>
      <c r="H2459" s="10"/>
      <c r="I2459" s="11"/>
    </row>
    <row r="2460" spans="3:9" x14ac:dyDescent="0.25">
      <c r="C2460" s="9"/>
      <c r="D2460" s="9"/>
      <c r="E2460" s="9"/>
      <c r="F2460" s="9"/>
      <c r="G2460" s="9"/>
      <c r="H2460" s="10"/>
      <c r="I2460" s="11"/>
    </row>
    <row r="2461" spans="3:9" x14ac:dyDescent="0.25">
      <c r="C2461" s="9"/>
      <c r="D2461" s="9"/>
      <c r="E2461" s="9"/>
      <c r="F2461" s="9"/>
      <c r="G2461" s="9"/>
      <c r="H2461" s="10"/>
      <c r="I2461" s="11"/>
    </row>
    <row r="2462" spans="3:9" x14ac:dyDescent="0.25">
      <c r="C2462" s="9"/>
      <c r="D2462" s="9"/>
      <c r="E2462" s="9"/>
      <c r="F2462" s="9"/>
      <c r="G2462" s="9"/>
      <c r="H2462" s="10"/>
      <c r="I2462" s="11"/>
    </row>
    <row r="2463" spans="3:9" x14ac:dyDescent="0.25">
      <c r="C2463" s="9"/>
      <c r="D2463" s="9"/>
      <c r="E2463" s="9"/>
      <c r="F2463" s="9"/>
      <c r="G2463" s="9"/>
      <c r="H2463" s="10"/>
      <c r="I2463" s="11"/>
    </row>
    <row r="2464" spans="3:9" x14ac:dyDescent="0.25">
      <c r="C2464" s="9"/>
      <c r="D2464" s="9"/>
      <c r="E2464" s="9"/>
      <c r="F2464" s="9"/>
      <c r="G2464" s="9"/>
      <c r="H2464" s="10"/>
      <c r="I2464" s="11"/>
    </row>
    <row r="2465" spans="3:9" x14ac:dyDescent="0.25">
      <c r="C2465" s="9"/>
      <c r="D2465" s="9"/>
      <c r="E2465" s="9"/>
      <c r="F2465" s="9"/>
      <c r="G2465" s="9"/>
      <c r="H2465" s="10"/>
      <c r="I2465" s="11"/>
    </row>
    <row r="2466" spans="3:9" x14ac:dyDescent="0.25">
      <c r="C2466" s="9"/>
      <c r="D2466" s="9"/>
      <c r="E2466" s="9"/>
      <c r="F2466" s="9"/>
      <c r="G2466" s="9"/>
      <c r="H2466" s="10"/>
      <c r="I2466" s="11"/>
    </row>
    <row r="2467" spans="3:9" x14ac:dyDescent="0.25">
      <c r="C2467" s="9"/>
      <c r="D2467" s="9"/>
      <c r="E2467" s="9"/>
      <c r="F2467" s="9"/>
      <c r="G2467" s="9"/>
      <c r="H2467" s="10"/>
      <c r="I2467" s="11"/>
    </row>
    <row r="2468" spans="3:9" x14ac:dyDescent="0.25">
      <c r="C2468" s="9"/>
      <c r="D2468" s="9"/>
      <c r="E2468" s="9"/>
      <c r="F2468" s="9"/>
      <c r="G2468" s="9"/>
      <c r="H2468" s="10"/>
      <c r="I2468" s="11"/>
    </row>
    <row r="2469" spans="3:9" x14ac:dyDescent="0.25">
      <c r="C2469" s="9"/>
      <c r="D2469" s="9"/>
      <c r="E2469" s="9"/>
      <c r="F2469" s="9"/>
      <c r="G2469" s="9"/>
      <c r="H2469" s="10"/>
      <c r="I2469" s="11"/>
    </row>
    <row r="2470" spans="3:9" x14ac:dyDescent="0.25">
      <c r="C2470" s="9"/>
      <c r="D2470" s="9"/>
      <c r="E2470" s="9"/>
      <c r="F2470" s="9"/>
      <c r="G2470" s="9"/>
      <c r="H2470" s="10"/>
      <c r="I2470" s="11"/>
    </row>
    <row r="2471" spans="3:9" x14ac:dyDescent="0.25">
      <c r="C2471" s="9"/>
      <c r="D2471" s="9"/>
      <c r="E2471" s="9"/>
      <c r="F2471" s="9"/>
      <c r="G2471" s="9"/>
      <c r="H2471" s="10"/>
      <c r="I2471" s="11"/>
    </row>
    <row r="2472" spans="3:9" x14ac:dyDescent="0.25">
      <c r="C2472" s="9"/>
      <c r="D2472" s="9"/>
      <c r="E2472" s="9"/>
      <c r="F2472" s="9"/>
      <c r="G2472" s="9"/>
      <c r="H2472" s="10"/>
      <c r="I2472" s="11"/>
    </row>
    <row r="2473" spans="3:9" x14ac:dyDescent="0.25">
      <c r="C2473" s="9"/>
      <c r="D2473" s="9"/>
      <c r="E2473" s="9"/>
      <c r="F2473" s="9"/>
      <c r="G2473" s="9"/>
      <c r="H2473" s="10"/>
      <c r="I2473" s="11"/>
    </row>
    <row r="2474" spans="3:9" x14ac:dyDescent="0.25">
      <c r="C2474" s="9"/>
      <c r="D2474" s="9"/>
      <c r="E2474" s="9"/>
      <c r="F2474" s="9"/>
      <c r="G2474" s="9"/>
      <c r="H2474" s="10"/>
      <c r="I2474" s="11"/>
    </row>
    <row r="2475" spans="3:9" x14ac:dyDescent="0.25">
      <c r="C2475" s="9"/>
      <c r="D2475" s="9"/>
      <c r="E2475" s="9"/>
      <c r="F2475" s="9"/>
      <c r="G2475" s="9"/>
      <c r="H2475" s="10"/>
      <c r="I2475" s="11"/>
    </row>
    <row r="2476" spans="3:9" x14ac:dyDescent="0.25">
      <c r="C2476" s="9"/>
      <c r="D2476" s="9"/>
      <c r="E2476" s="9"/>
      <c r="F2476" s="9"/>
      <c r="G2476" s="9"/>
      <c r="H2476" s="10"/>
      <c r="I2476" s="11"/>
    </row>
    <row r="2477" spans="3:9" x14ac:dyDescent="0.25">
      <c r="C2477" s="9"/>
      <c r="D2477" s="9"/>
      <c r="E2477" s="9"/>
      <c r="F2477" s="9"/>
      <c r="G2477" s="9"/>
      <c r="H2477" s="10"/>
      <c r="I2477" s="11"/>
    </row>
    <row r="2478" spans="3:9" x14ac:dyDescent="0.25">
      <c r="C2478" s="9"/>
      <c r="D2478" s="9"/>
      <c r="E2478" s="9"/>
      <c r="F2478" s="9"/>
      <c r="G2478" s="9"/>
      <c r="H2478" s="10"/>
      <c r="I2478" s="11"/>
    </row>
    <row r="2479" spans="3:9" x14ac:dyDescent="0.25">
      <c r="C2479" s="9"/>
      <c r="D2479" s="9"/>
      <c r="E2479" s="9"/>
      <c r="F2479" s="9"/>
      <c r="G2479" s="9"/>
      <c r="H2479" s="10"/>
      <c r="I2479" s="11"/>
    </row>
    <row r="2480" spans="3:9" x14ac:dyDescent="0.25">
      <c r="C2480" s="9"/>
      <c r="D2480" s="9"/>
      <c r="E2480" s="9"/>
      <c r="F2480" s="9"/>
      <c r="G2480" s="9"/>
      <c r="H2480" s="10"/>
      <c r="I2480" s="11"/>
    </row>
    <row r="2481" spans="3:9" x14ac:dyDescent="0.25">
      <c r="C2481" s="9"/>
      <c r="D2481" s="9"/>
      <c r="E2481" s="9"/>
      <c r="F2481" s="9"/>
      <c r="G2481" s="9"/>
      <c r="H2481" s="10"/>
      <c r="I2481" s="11"/>
    </row>
    <row r="2482" spans="3:9" x14ac:dyDescent="0.25">
      <c r="C2482" s="9"/>
      <c r="D2482" s="9"/>
      <c r="E2482" s="9"/>
      <c r="F2482" s="9"/>
      <c r="G2482" s="9"/>
      <c r="H2482" s="10"/>
      <c r="I2482" s="11"/>
    </row>
    <row r="2483" spans="3:9" x14ac:dyDescent="0.25">
      <c r="C2483" s="9"/>
      <c r="D2483" s="9"/>
      <c r="E2483" s="9"/>
      <c r="F2483" s="9"/>
      <c r="G2483" s="9"/>
      <c r="H2483" s="10"/>
      <c r="I2483" s="11"/>
    </row>
    <row r="2484" spans="3:9" x14ac:dyDescent="0.25">
      <c r="C2484" s="9"/>
      <c r="D2484" s="9"/>
      <c r="E2484" s="9"/>
      <c r="F2484" s="9"/>
      <c r="G2484" s="9"/>
      <c r="H2484" s="10"/>
      <c r="I2484" s="11"/>
    </row>
    <row r="2485" spans="3:9" x14ac:dyDescent="0.25">
      <c r="C2485" s="9"/>
      <c r="D2485" s="9"/>
      <c r="E2485" s="9"/>
      <c r="F2485" s="9"/>
      <c r="G2485" s="9"/>
      <c r="H2485" s="10"/>
      <c r="I2485" s="11"/>
    </row>
    <row r="2486" spans="3:9" x14ac:dyDescent="0.25">
      <c r="C2486" s="9"/>
      <c r="D2486" s="9"/>
      <c r="E2486" s="9"/>
      <c r="F2486" s="9"/>
      <c r="G2486" s="9"/>
      <c r="H2486" s="10"/>
      <c r="I2486" s="11"/>
    </row>
    <row r="2487" spans="3:9" x14ac:dyDescent="0.25">
      <c r="C2487" s="9"/>
      <c r="D2487" s="9"/>
      <c r="E2487" s="9"/>
      <c r="F2487" s="9"/>
      <c r="G2487" s="9"/>
      <c r="H2487" s="10"/>
      <c r="I2487" s="11"/>
    </row>
    <row r="2488" spans="3:9" x14ac:dyDescent="0.25">
      <c r="C2488" s="9"/>
      <c r="D2488" s="9"/>
      <c r="E2488" s="9"/>
      <c r="F2488" s="9"/>
      <c r="G2488" s="9"/>
      <c r="H2488" s="10"/>
      <c r="I2488" s="11"/>
    </row>
    <row r="2489" spans="3:9" x14ac:dyDescent="0.25">
      <c r="C2489" s="9"/>
      <c r="D2489" s="9"/>
      <c r="E2489" s="9"/>
      <c r="F2489" s="9"/>
      <c r="G2489" s="9"/>
      <c r="H2489" s="10"/>
      <c r="I2489" s="11"/>
    </row>
    <row r="2490" spans="3:9" x14ac:dyDescent="0.25">
      <c r="C2490" s="9"/>
      <c r="D2490" s="9"/>
      <c r="E2490" s="9"/>
      <c r="F2490" s="9"/>
      <c r="G2490" s="9"/>
      <c r="H2490" s="10"/>
      <c r="I2490" s="11"/>
    </row>
    <row r="2491" spans="3:9" x14ac:dyDescent="0.25">
      <c r="C2491" s="9"/>
      <c r="D2491" s="9"/>
      <c r="E2491" s="9"/>
      <c r="F2491" s="9"/>
      <c r="G2491" s="9"/>
      <c r="H2491" s="10"/>
      <c r="I2491" s="11"/>
    </row>
    <row r="2492" spans="3:9" x14ac:dyDescent="0.25">
      <c r="C2492" s="9"/>
      <c r="D2492" s="9"/>
      <c r="E2492" s="9"/>
      <c r="F2492" s="9"/>
      <c r="G2492" s="9"/>
      <c r="H2492" s="10"/>
      <c r="I2492" s="11"/>
    </row>
    <row r="2493" spans="3:9" x14ac:dyDescent="0.25">
      <c r="C2493" s="9"/>
      <c r="D2493" s="9"/>
      <c r="E2493" s="9"/>
      <c r="F2493" s="9"/>
      <c r="G2493" s="9"/>
      <c r="H2493" s="10"/>
      <c r="I2493" s="11"/>
    </row>
    <row r="2494" spans="3:9" x14ac:dyDescent="0.25">
      <c r="C2494" s="9"/>
      <c r="D2494" s="9"/>
      <c r="E2494" s="9"/>
      <c r="F2494" s="9"/>
      <c r="G2494" s="9"/>
      <c r="H2494" s="10"/>
      <c r="I2494" s="11"/>
    </row>
    <row r="2495" spans="3:9" x14ac:dyDescent="0.25">
      <c r="C2495" s="9"/>
      <c r="D2495" s="9"/>
      <c r="E2495" s="9"/>
      <c r="F2495" s="9"/>
      <c r="G2495" s="9"/>
      <c r="H2495" s="10"/>
      <c r="I2495" s="11"/>
    </row>
    <row r="2496" spans="3:9" x14ac:dyDescent="0.25">
      <c r="C2496" s="9"/>
      <c r="D2496" s="9"/>
      <c r="E2496" s="9"/>
      <c r="F2496" s="9"/>
      <c r="G2496" s="9"/>
      <c r="H2496" s="10"/>
      <c r="I2496" s="11"/>
    </row>
    <row r="2497" spans="3:9" x14ac:dyDescent="0.25">
      <c r="C2497" s="9"/>
      <c r="D2497" s="9"/>
      <c r="E2497" s="9"/>
      <c r="F2497" s="9"/>
      <c r="G2497" s="9"/>
      <c r="H2497" s="10"/>
      <c r="I2497" s="11"/>
    </row>
    <row r="2498" spans="3:9" x14ac:dyDescent="0.25">
      <c r="C2498" s="9"/>
      <c r="D2498" s="9"/>
      <c r="E2498" s="9"/>
      <c r="F2498" s="9"/>
      <c r="G2498" s="9"/>
      <c r="H2498" s="10"/>
      <c r="I2498" s="11"/>
    </row>
    <row r="2499" spans="3:9" x14ac:dyDescent="0.25">
      <c r="C2499" s="9"/>
      <c r="D2499" s="9"/>
      <c r="E2499" s="9"/>
      <c r="F2499" s="9"/>
      <c r="G2499" s="9"/>
      <c r="H2499" s="10"/>
      <c r="I2499" s="11"/>
    </row>
    <row r="2500" spans="3:9" x14ac:dyDescent="0.25">
      <c r="C2500" s="9"/>
      <c r="D2500" s="9"/>
      <c r="E2500" s="9"/>
      <c r="F2500" s="9"/>
      <c r="G2500" s="9"/>
      <c r="H2500" s="10"/>
      <c r="I2500" s="11"/>
    </row>
    <row r="2501" spans="3:9" x14ac:dyDescent="0.25">
      <c r="C2501" s="9"/>
      <c r="D2501" s="9"/>
      <c r="E2501" s="9"/>
      <c r="F2501" s="9"/>
      <c r="G2501" s="9"/>
      <c r="H2501" s="10"/>
      <c r="I2501" s="11"/>
    </row>
    <row r="2502" spans="3:9" x14ac:dyDescent="0.25">
      <c r="C2502" s="9"/>
      <c r="D2502" s="9"/>
      <c r="E2502" s="9"/>
      <c r="F2502" s="9"/>
      <c r="G2502" s="9"/>
      <c r="H2502" s="10"/>
      <c r="I2502" s="11"/>
    </row>
    <row r="2503" spans="3:9" x14ac:dyDescent="0.25">
      <c r="C2503" s="9"/>
      <c r="D2503" s="9"/>
      <c r="E2503" s="9"/>
      <c r="F2503" s="9"/>
      <c r="G2503" s="9"/>
      <c r="H2503" s="10"/>
      <c r="I2503" s="11"/>
    </row>
    <row r="2504" spans="3:9" x14ac:dyDescent="0.25">
      <c r="C2504" s="9"/>
      <c r="D2504" s="9"/>
      <c r="E2504" s="9"/>
      <c r="F2504" s="9"/>
      <c r="G2504" s="9"/>
      <c r="H2504" s="10"/>
      <c r="I2504" s="11"/>
    </row>
    <row r="2505" spans="3:9" x14ac:dyDescent="0.25">
      <c r="C2505" s="9"/>
      <c r="D2505" s="9"/>
      <c r="E2505" s="9"/>
      <c r="F2505" s="9"/>
      <c r="G2505" s="9"/>
      <c r="H2505" s="10"/>
      <c r="I2505" s="11"/>
    </row>
    <row r="2506" spans="3:9" x14ac:dyDescent="0.25">
      <c r="C2506" s="9"/>
      <c r="D2506" s="9"/>
      <c r="E2506" s="9"/>
      <c r="F2506" s="9"/>
      <c r="G2506" s="9"/>
      <c r="H2506" s="10"/>
      <c r="I2506" s="11"/>
    </row>
    <row r="2507" spans="3:9" x14ac:dyDescent="0.25">
      <c r="C2507" s="9"/>
      <c r="D2507" s="9"/>
      <c r="E2507" s="9"/>
      <c r="F2507" s="9"/>
      <c r="G2507" s="9"/>
      <c r="H2507" s="10"/>
      <c r="I2507" s="11"/>
    </row>
    <row r="2508" spans="3:9" x14ac:dyDescent="0.25">
      <c r="C2508" s="9"/>
      <c r="D2508" s="9"/>
      <c r="E2508" s="9"/>
      <c r="F2508" s="9"/>
      <c r="G2508" s="9"/>
      <c r="H2508" s="10"/>
      <c r="I2508" s="11"/>
    </row>
    <row r="2509" spans="3:9" x14ac:dyDescent="0.25">
      <c r="C2509" s="9"/>
      <c r="D2509" s="9"/>
      <c r="E2509" s="9"/>
      <c r="F2509" s="9"/>
      <c r="G2509" s="9"/>
      <c r="H2509" s="10"/>
      <c r="I2509" s="11"/>
    </row>
    <row r="2510" spans="3:9" x14ac:dyDescent="0.25">
      <c r="C2510" s="9"/>
      <c r="D2510" s="9"/>
      <c r="E2510" s="9"/>
      <c r="F2510" s="9"/>
      <c r="G2510" s="9"/>
      <c r="H2510" s="10"/>
      <c r="I2510" s="11"/>
    </row>
    <row r="2511" spans="3:9" x14ac:dyDescent="0.25">
      <c r="C2511" s="9"/>
      <c r="D2511" s="9"/>
      <c r="E2511" s="9"/>
      <c r="F2511" s="9"/>
      <c r="G2511" s="9"/>
      <c r="H2511" s="10"/>
      <c r="I2511" s="11"/>
    </row>
    <row r="2512" spans="3:9" x14ac:dyDescent="0.25">
      <c r="C2512" s="9"/>
      <c r="D2512" s="9"/>
      <c r="E2512" s="9"/>
      <c r="F2512" s="9"/>
      <c r="G2512" s="9"/>
      <c r="H2512" s="10"/>
      <c r="I2512" s="11"/>
    </row>
    <row r="2513" spans="3:9" x14ac:dyDescent="0.25">
      <c r="C2513" s="9"/>
      <c r="D2513" s="9"/>
      <c r="E2513" s="9"/>
      <c r="F2513" s="9"/>
      <c r="G2513" s="9"/>
      <c r="H2513" s="10"/>
      <c r="I2513" s="11"/>
    </row>
    <row r="2514" spans="3:9" x14ac:dyDescent="0.25">
      <c r="C2514" s="9"/>
      <c r="D2514" s="9"/>
      <c r="E2514" s="9"/>
      <c r="F2514" s="9"/>
      <c r="G2514" s="9"/>
      <c r="H2514" s="10"/>
      <c r="I2514" s="11"/>
    </row>
    <row r="2515" spans="3:9" x14ac:dyDescent="0.25">
      <c r="C2515" s="9"/>
      <c r="D2515" s="9"/>
      <c r="E2515" s="9"/>
      <c r="F2515" s="9"/>
      <c r="G2515" s="9"/>
      <c r="H2515" s="10"/>
      <c r="I2515" s="11"/>
    </row>
    <row r="2516" spans="3:9" x14ac:dyDescent="0.25">
      <c r="C2516" s="9"/>
      <c r="D2516" s="9"/>
      <c r="E2516" s="9"/>
      <c r="F2516" s="9"/>
      <c r="G2516" s="9"/>
      <c r="H2516" s="10"/>
      <c r="I2516" s="11"/>
    </row>
    <row r="2517" spans="3:9" x14ac:dyDescent="0.25">
      <c r="C2517" s="9"/>
      <c r="D2517" s="9"/>
      <c r="E2517" s="9"/>
      <c r="F2517" s="9"/>
      <c r="G2517" s="9"/>
      <c r="H2517" s="10"/>
      <c r="I2517" s="11"/>
    </row>
    <row r="2518" spans="3:9" x14ac:dyDescent="0.25">
      <c r="C2518" s="9"/>
      <c r="D2518" s="9"/>
      <c r="E2518" s="9"/>
      <c r="F2518" s="9"/>
      <c r="G2518" s="9"/>
      <c r="H2518" s="10"/>
      <c r="I2518" s="11"/>
    </row>
    <row r="2519" spans="3:9" x14ac:dyDescent="0.25">
      <c r="C2519" s="9"/>
      <c r="D2519" s="9"/>
      <c r="E2519" s="9"/>
      <c r="F2519" s="9"/>
      <c r="G2519" s="9"/>
      <c r="H2519" s="10"/>
      <c r="I2519" s="11"/>
    </row>
    <row r="2520" spans="3:9" x14ac:dyDescent="0.25">
      <c r="C2520" s="9"/>
      <c r="D2520" s="9"/>
      <c r="E2520" s="9"/>
      <c r="F2520" s="9"/>
      <c r="G2520" s="9"/>
      <c r="H2520" s="10"/>
      <c r="I2520" s="11"/>
    </row>
    <row r="2521" spans="3:9" x14ac:dyDescent="0.25">
      <c r="C2521" s="9"/>
      <c r="D2521" s="9"/>
      <c r="E2521" s="9"/>
      <c r="F2521" s="9"/>
      <c r="G2521" s="9"/>
      <c r="H2521" s="10"/>
      <c r="I2521" s="11"/>
    </row>
    <row r="2522" spans="3:9" x14ac:dyDescent="0.25">
      <c r="C2522" s="9"/>
      <c r="D2522" s="9"/>
      <c r="E2522" s="9"/>
      <c r="F2522" s="9"/>
      <c r="G2522" s="9"/>
      <c r="H2522" s="10"/>
      <c r="I2522" s="11"/>
    </row>
    <row r="2523" spans="3:9" x14ac:dyDescent="0.25">
      <c r="C2523" s="9"/>
      <c r="D2523" s="9"/>
      <c r="E2523" s="9"/>
      <c r="F2523" s="9"/>
      <c r="G2523" s="9"/>
      <c r="H2523" s="10"/>
      <c r="I2523" s="11"/>
    </row>
    <row r="2524" spans="3:9" x14ac:dyDescent="0.25">
      <c r="C2524" s="9"/>
      <c r="D2524" s="9"/>
      <c r="E2524" s="9"/>
      <c r="F2524" s="9"/>
      <c r="G2524" s="9"/>
      <c r="H2524" s="10"/>
      <c r="I2524" s="11"/>
    </row>
    <row r="2525" spans="3:9" x14ac:dyDescent="0.25">
      <c r="C2525" s="9"/>
      <c r="D2525" s="9"/>
      <c r="E2525" s="9"/>
      <c r="F2525" s="9"/>
      <c r="G2525" s="9"/>
      <c r="H2525" s="10"/>
      <c r="I2525" s="11"/>
    </row>
    <row r="2526" spans="3:9" x14ac:dyDescent="0.25">
      <c r="C2526" s="9"/>
      <c r="D2526" s="9"/>
      <c r="E2526" s="9"/>
      <c r="F2526" s="9"/>
      <c r="G2526" s="9"/>
      <c r="H2526" s="10"/>
      <c r="I2526" s="11"/>
    </row>
    <row r="2527" spans="3:9" x14ac:dyDescent="0.25">
      <c r="C2527" s="9"/>
      <c r="D2527" s="9"/>
      <c r="E2527" s="9"/>
      <c r="F2527" s="9"/>
      <c r="G2527" s="9"/>
      <c r="H2527" s="10"/>
      <c r="I2527" s="11"/>
    </row>
    <row r="2528" spans="3:9" x14ac:dyDescent="0.25">
      <c r="C2528" s="9"/>
      <c r="D2528" s="9"/>
      <c r="E2528" s="9"/>
      <c r="F2528" s="9"/>
      <c r="G2528" s="9"/>
      <c r="H2528" s="10"/>
      <c r="I2528" s="11"/>
    </row>
    <row r="2529" spans="3:9" x14ac:dyDescent="0.25">
      <c r="C2529" s="9"/>
      <c r="D2529" s="9"/>
      <c r="E2529" s="9"/>
      <c r="F2529" s="9"/>
      <c r="G2529" s="9"/>
      <c r="H2529" s="10"/>
      <c r="I2529" s="11"/>
    </row>
    <row r="2530" spans="3:9" x14ac:dyDescent="0.25">
      <c r="C2530" s="9"/>
      <c r="D2530" s="9"/>
      <c r="E2530" s="9"/>
      <c r="F2530" s="9"/>
      <c r="G2530" s="9"/>
      <c r="H2530" s="10"/>
      <c r="I2530" s="11"/>
    </row>
    <row r="2531" spans="3:9" x14ac:dyDescent="0.25">
      <c r="C2531" s="9"/>
      <c r="D2531" s="9"/>
      <c r="E2531" s="9"/>
      <c r="F2531" s="9"/>
      <c r="G2531" s="9"/>
      <c r="H2531" s="10"/>
      <c r="I2531" s="11"/>
    </row>
    <row r="2532" spans="3:9" x14ac:dyDescent="0.25">
      <c r="C2532" s="9"/>
      <c r="D2532" s="9"/>
      <c r="E2532" s="9"/>
      <c r="F2532" s="9"/>
      <c r="G2532" s="9"/>
      <c r="H2532" s="10"/>
      <c r="I2532" s="11"/>
    </row>
    <row r="2533" spans="3:9" x14ac:dyDescent="0.25">
      <c r="C2533" s="9"/>
      <c r="D2533" s="9"/>
      <c r="E2533" s="9"/>
      <c r="F2533" s="9"/>
      <c r="G2533" s="9"/>
      <c r="H2533" s="10"/>
      <c r="I2533" s="11"/>
    </row>
    <row r="2534" spans="3:9" x14ac:dyDescent="0.25">
      <c r="C2534" s="9"/>
      <c r="D2534" s="9"/>
      <c r="E2534" s="9"/>
      <c r="F2534" s="9"/>
      <c r="G2534" s="9"/>
      <c r="H2534" s="10"/>
      <c r="I2534" s="11"/>
    </row>
    <row r="2535" spans="3:9" x14ac:dyDescent="0.25">
      <c r="C2535" s="9"/>
      <c r="D2535" s="9"/>
      <c r="E2535" s="9"/>
      <c r="F2535" s="9"/>
      <c r="G2535" s="9"/>
      <c r="H2535" s="10"/>
      <c r="I2535" s="11"/>
    </row>
    <row r="2536" spans="3:9" x14ac:dyDescent="0.25">
      <c r="C2536" s="9"/>
      <c r="D2536" s="9"/>
      <c r="E2536" s="9"/>
      <c r="F2536" s="9"/>
      <c r="G2536" s="9"/>
      <c r="H2536" s="10"/>
      <c r="I2536" s="11"/>
    </row>
    <row r="2537" spans="3:9" x14ac:dyDescent="0.25">
      <c r="C2537" s="9"/>
      <c r="D2537" s="9"/>
      <c r="E2537" s="9"/>
      <c r="F2537" s="9"/>
      <c r="G2537" s="9"/>
      <c r="H2537" s="10"/>
      <c r="I2537" s="11"/>
    </row>
    <row r="2538" spans="3:9" x14ac:dyDescent="0.25">
      <c r="C2538" s="9"/>
      <c r="D2538" s="9"/>
      <c r="E2538" s="9"/>
      <c r="F2538" s="9"/>
      <c r="G2538" s="9"/>
      <c r="H2538" s="10"/>
      <c r="I2538" s="11"/>
    </row>
    <row r="2539" spans="3:9" x14ac:dyDescent="0.25">
      <c r="C2539" s="9"/>
      <c r="D2539" s="9"/>
      <c r="E2539" s="9"/>
      <c r="F2539" s="9"/>
      <c r="G2539" s="9"/>
      <c r="H2539" s="10"/>
      <c r="I2539" s="11"/>
    </row>
    <row r="2540" spans="3:9" x14ac:dyDescent="0.25">
      <c r="C2540" s="9"/>
      <c r="D2540" s="9"/>
      <c r="E2540" s="9"/>
      <c r="F2540" s="9"/>
      <c r="G2540" s="9"/>
      <c r="H2540" s="10"/>
      <c r="I2540" s="11"/>
    </row>
    <row r="2541" spans="3:9" x14ac:dyDescent="0.25">
      <c r="C2541" s="9"/>
      <c r="D2541" s="9"/>
      <c r="E2541" s="9"/>
      <c r="F2541" s="9"/>
      <c r="G2541" s="9"/>
      <c r="H2541" s="10"/>
      <c r="I2541" s="11"/>
    </row>
    <row r="2542" spans="3:9" x14ac:dyDescent="0.25">
      <c r="C2542" s="9"/>
      <c r="D2542" s="9"/>
      <c r="E2542" s="9"/>
      <c r="F2542" s="9"/>
      <c r="G2542" s="9"/>
      <c r="H2542" s="10"/>
      <c r="I2542" s="11"/>
    </row>
    <row r="2543" spans="3:9" x14ac:dyDescent="0.25">
      <c r="C2543" s="9"/>
      <c r="D2543" s="9"/>
      <c r="E2543" s="9"/>
      <c r="F2543" s="9"/>
      <c r="G2543" s="9"/>
      <c r="H2543" s="10"/>
      <c r="I2543" s="11"/>
    </row>
    <row r="2544" spans="3:9" x14ac:dyDescent="0.25">
      <c r="C2544" s="9"/>
      <c r="D2544" s="9"/>
      <c r="E2544" s="9"/>
      <c r="F2544" s="9"/>
      <c r="G2544" s="9"/>
      <c r="H2544" s="10"/>
      <c r="I2544" s="11"/>
    </row>
    <row r="2545" spans="3:9" x14ac:dyDescent="0.25">
      <c r="C2545" s="9"/>
      <c r="D2545" s="9"/>
      <c r="E2545" s="9"/>
      <c r="F2545" s="9"/>
      <c r="G2545" s="9"/>
      <c r="H2545" s="10"/>
      <c r="I2545" s="11"/>
    </row>
    <row r="2546" spans="3:9" x14ac:dyDescent="0.25">
      <c r="C2546" s="9"/>
      <c r="D2546" s="9"/>
      <c r="E2546" s="9"/>
      <c r="F2546" s="9"/>
      <c r="G2546" s="9"/>
      <c r="H2546" s="10"/>
      <c r="I2546" s="11"/>
    </row>
    <row r="2547" spans="3:9" x14ac:dyDescent="0.25">
      <c r="C2547" s="9"/>
      <c r="D2547" s="9"/>
      <c r="E2547" s="9"/>
      <c r="F2547" s="9"/>
      <c r="G2547" s="9"/>
      <c r="H2547" s="10"/>
      <c r="I2547" s="11"/>
    </row>
    <row r="2548" spans="3:9" x14ac:dyDescent="0.25">
      <c r="C2548" s="9"/>
      <c r="D2548" s="9"/>
      <c r="E2548" s="9"/>
      <c r="F2548" s="9"/>
      <c r="G2548" s="9"/>
      <c r="H2548" s="10"/>
      <c r="I2548" s="11"/>
    </row>
    <row r="2549" spans="3:9" x14ac:dyDescent="0.25">
      <c r="C2549" s="9"/>
      <c r="D2549" s="9"/>
      <c r="E2549" s="9"/>
      <c r="F2549" s="9"/>
      <c r="G2549" s="9"/>
      <c r="H2549" s="10"/>
      <c r="I2549" s="11"/>
    </row>
    <row r="2550" spans="3:9" x14ac:dyDescent="0.25">
      <c r="C2550" s="9"/>
      <c r="D2550" s="9"/>
      <c r="E2550" s="9"/>
      <c r="F2550" s="9"/>
      <c r="G2550" s="9"/>
      <c r="H2550" s="10"/>
      <c r="I2550" s="11"/>
    </row>
    <row r="2551" spans="3:9" x14ac:dyDescent="0.25">
      <c r="C2551" s="9"/>
      <c r="D2551" s="9"/>
      <c r="E2551" s="9"/>
      <c r="F2551" s="9"/>
      <c r="G2551" s="9"/>
      <c r="H2551" s="10"/>
      <c r="I2551" s="11"/>
    </row>
    <row r="2552" spans="3:9" x14ac:dyDescent="0.25">
      <c r="C2552" s="9"/>
      <c r="D2552" s="9"/>
      <c r="E2552" s="9"/>
      <c r="F2552" s="9"/>
      <c r="G2552" s="9"/>
      <c r="H2552" s="10"/>
      <c r="I2552" s="11"/>
    </row>
    <row r="2553" spans="3:9" x14ac:dyDescent="0.25">
      <c r="C2553" s="9"/>
      <c r="D2553" s="9"/>
      <c r="E2553" s="9"/>
      <c r="F2553" s="9"/>
      <c r="G2553" s="9"/>
      <c r="H2553" s="10"/>
      <c r="I2553" s="11"/>
    </row>
    <row r="2554" spans="3:9" x14ac:dyDescent="0.25">
      <c r="C2554" s="9"/>
      <c r="D2554" s="9"/>
      <c r="E2554" s="9"/>
      <c r="F2554" s="9"/>
      <c r="G2554" s="9"/>
      <c r="H2554" s="10"/>
      <c r="I2554" s="11"/>
    </row>
    <row r="2555" spans="3:9" x14ac:dyDescent="0.25">
      <c r="C2555" s="9"/>
      <c r="D2555" s="9"/>
      <c r="E2555" s="9"/>
      <c r="F2555" s="9"/>
      <c r="G2555" s="9"/>
      <c r="H2555" s="10"/>
      <c r="I2555" s="11"/>
    </row>
    <row r="2556" spans="3:9" x14ac:dyDescent="0.25">
      <c r="C2556" s="9"/>
      <c r="D2556" s="9"/>
      <c r="E2556" s="9"/>
      <c r="F2556" s="9"/>
      <c r="G2556" s="9"/>
      <c r="H2556" s="10"/>
      <c r="I2556" s="11"/>
    </row>
    <row r="2557" spans="3:9" x14ac:dyDescent="0.25">
      <c r="C2557" s="9"/>
      <c r="D2557" s="9"/>
      <c r="E2557" s="9"/>
      <c r="F2557" s="9"/>
      <c r="G2557" s="9"/>
      <c r="H2557" s="10"/>
      <c r="I2557" s="11"/>
    </row>
    <row r="2558" spans="3:9" x14ac:dyDescent="0.25">
      <c r="C2558" s="9"/>
      <c r="D2558" s="9"/>
      <c r="E2558" s="9"/>
      <c r="F2558" s="9"/>
      <c r="G2558" s="9"/>
      <c r="H2558" s="10"/>
      <c r="I2558" s="11"/>
    </row>
    <row r="2559" spans="3:9" x14ac:dyDescent="0.25">
      <c r="C2559" s="9"/>
      <c r="D2559" s="9"/>
      <c r="E2559" s="9"/>
      <c r="F2559" s="9"/>
      <c r="G2559" s="9"/>
      <c r="H2559" s="10"/>
      <c r="I2559" s="11"/>
    </row>
    <row r="2560" spans="3:9" x14ac:dyDescent="0.25">
      <c r="C2560" s="9"/>
      <c r="D2560" s="9"/>
      <c r="E2560" s="9"/>
      <c r="F2560" s="9"/>
      <c r="G2560" s="9"/>
      <c r="H2560" s="10"/>
      <c r="I2560" s="11"/>
    </row>
    <row r="2561" spans="3:9" x14ac:dyDescent="0.25">
      <c r="C2561" s="9"/>
      <c r="D2561" s="9"/>
      <c r="E2561" s="9"/>
      <c r="F2561" s="9"/>
      <c r="G2561" s="9"/>
      <c r="H2561" s="10"/>
      <c r="I2561" s="11"/>
    </row>
    <row r="2562" spans="3:9" x14ac:dyDescent="0.25">
      <c r="C2562" s="9"/>
      <c r="D2562" s="9"/>
      <c r="E2562" s="9"/>
      <c r="F2562" s="9"/>
      <c r="G2562" s="9"/>
      <c r="H2562" s="10"/>
      <c r="I2562" s="11"/>
    </row>
    <row r="2563" spans="3:9" x14ac:dyDescent="0.25">
      <c r="C2563" s="9"/>
      <c r="D2563" s="9"/>
      <c r="E2563" s="9"/>
      <c r="F2563" s="9"/>
      <c r="G2563" s="9"/>
      <c r="H2563" s="10"/>
      <c r="I2563" s="11"/>
    </row>
    <row r="2564" spans="3:9" x14ac:dyDescent="0.25">
      <c r="C2564" s="9"/>
      <c r="D2564" s="9"/>
      <c r="E2564" s="9"/>
      <c r="F2564" s="9"/>
      <c r="G2564" s="9"/>
      <c r="H2564" s="10"/>
      <c r="I2564" s="11"/>
    </row>
    <row r="2565" spans="3:9" x14ac:dyDescent="0.25">
      <c r="C2565" s="9"/>
      <c r="D2565" s="9"/>
      <c r="E2565" s="9"/>
      <c r="F2565" s="9"/>
      <c r="G2565" s="9"/>
      <c r="H2565" s="10"/>
      <c r="I2565" s="11"/>
    </row>
    <row r="2566" spans="3:9" x14ac:dyDescent="0.25">
      <c r="C2566" s="9"/>
      <c r="D2566" s="9"/>
      <c r="E2566" s="9"/>
      <c r="F2566" s="9"/>
      <c r="G2566" s="9"/>
      <c r="H2566" s="10"/>
      <c r="I2566" s="11"/>
    </row>
    <row r="2567" spans="3:9" x14ac:dyDescent="0.25">
      <c r="C2567" s="9"/>
      <c r="D2567" s="9"/>
      <c r="E2567" s="9"/>
      <c r="F2567" s="9"/>
      <c r="G2567" s="9"/>
      <c r="H2567" s="10"/>
      <c r="I2567" s="11"/>
    </row>
    <row r="2568" spans="3:9" x14ac:dyDescent="0.25">
      <c r="C2568" s="9"/>
      <c r="D2568" s="9"/>
      <c r="E2568" s="9"/>
      <c r="F2568" s="9"/>
      <c r="G2568" s="9"/>
      <c r="H2568" s="10"/>
      <c r="I2568" s="11"/>
    </row>
    <row r="2569" spans="3:9" x14ac:dyDescent="0.25">
      <c r="C2569" s="9"/>
      <c r="D2569" s="9"/>
      <c r="E2569" s="9"/>
      <c r="F2569" s="9"/>
      <c r="G2569" s="9"/>
      <c r="H2569" s="10"/>
      <c r="I2569" s="11"/>
    </row>
    <row r="2570" spans="3:9" x14ac:dyDescent="0.25">
      <c r="C2570" s="9"/>
      <c r="D2570" s="9"/>
      <c r="E2570" s="9"/>
      <c r="F2570" s="9"/>
      <c r="G2570" s="9"/>
      <c r="H2570" s="10"/>
      <c r="I2570" s="11"/>
    </row>
    <row r="2571" spans="3:9" x14ac:dyDescent="0.25">
      <c r="C2571" s="9"/>
      <c r="D2571" s="9"/>
      <c r="E2571" s="9"/>
      <c r="F2571" s="9"/>
      <c r="G2571" s="9"/>
      <c r="H2571" s="10"/>
      <c r="I2571" s="11"/>
    </row>
    <row r="2572" spans="3:9" x14ac:dyDescent="0.25">
      <c r="C2572" s="9"/>
      <c r="D2572" s="9"/>
      <c r="E2572" s="9"/>
      <c r="F2572" s="9"/>
      <c r="G2572" s="9"/>
      <c r="H2572" s="10"/>
      <c r="I2572" s="11"/>
    </row>
    <row r="2573" spans="3:9" x14ac:dyDescent="0.25">
      <c r="C2573" s="9"/>
      <c r="D2573" s="9"/>
      <c r="E2573" s="9"/>
      <c r="F2573" s="9"/>
      <c r="G2573" s="9"/>
      <c r="H2573" s="10"/>
      <c r="I2573" s="11"/>
    </row>
    <row r="2574" spans="3:9" x14ac:dyDescent="0.25">
      <c r="C2574" s="9"/>
      <c r="D2574" s="9"/>
      <c r="E2574" s="9"/>
      <c r="F2574" s="9"/>
      <c r="G2574" s="9"/>
      <c r="H2574" s="10"/>
      <c r="I2574" s="11"/>
    </row>
    <row r="2575" spans="3:9" x14ac:dyDescent="0.25">
      <c r="C2575" s="9"/>
      <c r="D2575" s="9"/>
      <c r="E2575" s="9"/>
      <c r="F2575" s="9"/>
      <c r="G2575" s="9"/>
      <c r="H2575" s="10"/>
      <c r="I2575" s="11"/>
    </row>
    <row r="2576" spans="3:9" x14ac:dyDescent="0.25">
      <c r="C2576" s="9"/>
      <c r="D2576" s="9"/>
      <c r="E2576" s="9"/>
      <c r="F2576" s="9"/>
      <c r="G2576" s="9"/>
      <c r="H2576" s="10"/>
      <c r="I2576" s="11"/>
    </row>
    <row r="2577" spans="3:51" x14ac:dyDescent="0.25">
      <c r="C2577" s="9"/>
      <c r="D2577" s="9"/>
      <c r="E2577" s="9"/>
      <c r="F2577" s="9"/>
      <c r="G2577" s="9"/>
      <c r="H2577" s="10"/>
      <c r="I2577" s="11"/>
    </row>
    <row r="2578" spans="3:51" x14ac:dyDescent="0.25">
      <c r="C2578" s="9"/>
      <c r="D2578" s="9"/>
      <c r="E2578" s="9"/>
      <c r="F2578" s="9"/>
      <c r="G2578" s="9"/>
      <c r="H2578" s="10"/>
      <c r="I2578" s="11"/>
    </row>
    <row r="2579" spans="3:51" x14ac:dyDescent="0.25">
      <c r="C2579" s="9"/>
      <c r="D2579" s="9"/>
      <c r="E2579" s="9"/>
      <c r="F2579" s="9"/>
      <c r="G2579" s="9"/>
      <c r="H2579" s="10"/>
      <c r="I2579" s="11"/>
    </row>
    <row r="2580" spans="3:51" x14ac:dyDescent="0.25">
      <c r="C2580" s="9"/>
      <c r="D2580" s="9"/>
      <c r="E2580" s="9"/>
      <c r="F2580" s="9"/>
      <c r="G2580" s="9"/>
      <c r="H2580" s="10"/>
      <c r="I2580" s="11"/>
    </row>
    <row r="2581" spans="3:51" x14ac:dyDescent="0.25">
      <c r="C2581" s="9"/>
      <c r="D2581" s="9"/>
      <c r="E2581" s="9"/>
      <c r="F2581" s="9"/>
      <c r="G2581" s="9"/>
      <c r="H2581" s="10"/>
      <c r="I2581" s="11"/>
    </row>
    <row r="2582" spans="3:51" x14ac:dyDescent="0.25">
      <c r="C2582" s="9"/>
      <c r="D2582" s="9"/>
      <c r="E2582" s="9"/>
      <c r="F2582" s="9"/>
      <c r="G2582" s="9"/>
      <c r="H2582" s="10"/>
      <c r="I2582" s="11"/>
    </row>
    <row r="2583" spans="3:51" x14ac:dyDescent="0.25">
      <c r="C2583" s="9"/>
      <c r="D2583" s="9"/>
      <c r="E2583" s="9"/>
      <c r="F2583" s="9"/>
      <c r="G2583" s="9"/>
      <c r="H2583" s="10"/>
      <c r="I2583" s="11"/>
    </row>
    <row r="2584" spans="3:51" x14ac:dyDescent="0.25">
      <c r="C2584" s="9"/>
      <c r="D2584" s="9"/>
      <c r="E2584" s="9"/>
      <c r="F2584" s="9"/>
      <c r="G2584" s="9"/>
      <c r="H2584" s="10"/>
      <c r="I2584" s="11"/>
      <c r="AY2584" s="12"/>
    </row>
    <row r="2585" spans="3:51" x14ac:dyDescent="0.25">
      <c r="C2585" s="9"/>
      <c r="D2585" s="9"/>
      <c r="E2585" s="9"/>
      <c r="F2585" s="9"/>
      <c r="G2585" s="9"/>
      <c r="H2585" s="10"/>
      <c r="I2585" s="11"/>
    </row>
    <row r="2586" spans="3:51" x14ac:dyDescent="0.25">
      <c r="C2586" s="9"/>
      <c r="D2586" s="9"/>
      <c r="E2586" s="9"/>
      <c r="F2586" s="9"/>
      <c r="G2586" s="9"/>
      <c r="H2586" s="10"/>
      <c r="I2586" s="11"/>
    </row>
    <row r="2587" spans="3:51" x14ac:dyDescent="0.25">
      <c r="C2587" s="9"/>
      <c r="D2587" s="9"/>
      <c r="E2587" s="9"/>
      <c r="F2587" s="9"/>
      <c r="G2587" s="9"/>
      <c r="H2587" s="10"/>
      <c r="I2587" s="11"/>
    </row>
    <row r="2588" spans="3:51" x14ac:dyDescent="0.25">
      <c r="C2588" s="9"/>
      <c r="D2588" s="9"/>
      <c r="E2588" s="9"/>
      <c r="F2588" s="9"/>
      <c r="G2588" s="9"/>
      <c r="H2588" s="10"/>
      <c r="I2588" s="11"/>
    </row>
    <row r="2589" spans="3:51" x14ac:dyDescent="0.25">
      <c r="C2589" s="9"/>
      <c r="D2589" s="9"/>
      <c r="E2589" s="9"/>
      <c r="F2589" s="9"/>
      <c r="G2589" s="9"/>
      <c r="H2589" s="10"/>
      <c r="I2589" s="11"/>
    </row>
    <row r="2590" spans="3:51" x14ac:dyDescent="0.25">
      <c r="C2590" s="9"/>
      <c r="D2590" s="9"/>
      <c r="E2590" s="9"/>
      <c r="F2590" s="9"/>
      <c r="G2590" s="9"/>
      <c r="H2590" s="10"/>
      <c r="I2590" s="11"/>
    </row>
    <row r="2591" spans="3:51" x14ac:dyDescent="0.25">
      <c r="C2591" s="9"/>
      <c r="D2591" s="9"/>
      <c r="E2591" s="9"/>
      <c r="F2591" s="9"/>
      <c r="G2591" s="9"/>
      <c r="H2591" s="10"/>
      <c r="I2591" s="11"/>
    </row>
    <row r="2592" spans="3:51" x14ac:dyDescent="0.25">
      <c r="C2592" s="9"/>
      <c r="D2592" s="9"/>
      <c r="E2592" s="9"/>
      <c r="F2592" s="9"/>
      <c r="G2592" s="9"/>
      <c r="H2592" s="10"/>
      <c r="I2592" s="11"/>
    </row>
    <row r="2593" spans="3:9" x14ac:dyDescent="0.25">
      <c r="C2593" s="9"/>
      <c r="D2593" s="9"/>
      <c r="E2593" s="9"/>
      <c r="F2593" s="9"/>
      <c r="G2593" s="9"/>
      <c r="H2593" s="10"/>
      <c r="I2593" s="11"/>
    </row>
    <row r="2594" spans="3:9" x14ac:dyDescent="0.25">
      <c r="C2594" s="9"/>
      <c r="D2594" s="9"/>
      <c r="E2594" s="9"/>
      <c r="F2594" s="9"/>
      <c r="G2594" s="9"/>
      <c r="H2594" s="10"/>
      <c r="I2594" s="11"/>
    </row>
    <row r="2595" spans="3:9" x14ac:dyDescent="0.25">
      <c r="C2595" s="9"/>
      <c r="D2595" s="9"/>
      <c r="E2595" s="9"/>
      <c r="F2595" s="9"/>
      <c r="G2595" s="9"/>
      <c r="H2595" s="10"/>
      <c r="I2595" s="11"/>
    </row>
    <row r="2596" spans="3:9" x14ac:dyDescent="0.25">
      <c r="C2596" s="9"/>
      <c r="D2596" s="9"/>
      <c r="E2596" s="9"/>
      <c r="F2596" s="9"/>
      <c r="G2596" s="9"/>
      <c r="H2596" s="10"/>
      <c r="I2596" s="11"/>
    </row>
    <row r="2597" spans="3:9" x14ac:dyDescent="0.25">
      <c r="C2597" s="9"/>
      <c r="D2597" s="9"/>
      <c r="E2597" s="9"/>
      <c r="F2597" s="9"/>
      <c r="G2597" s="9"/>
      <c r="H2597" s="10"/>
      <c r="I2597" s="11"/>
    </row>
    <row r="2598" spans="3:9" x14ac:dyDescent="0.25">
      <c r="C2598" s="9"/>
      <c r="D2598" s="9"/>
      <c r="E2598" s="9"/>
      <c r="F2598" s="9"/>
      <c r="G2598" s="9"/>
      <c r="H2598" s="10"/>
      <c r="I2598" s="11"/>
    </row>
    <row r="2599" spans="3:9" x14ac:dyDescent="0.25">
      <c r="C2599" s="9"/>
      <c r="D2599" s="9"/>
      <c r="E2599" s="9"/>
      <c r="F2599" s="9"/>
      <c r="G2599" s="9"/>
      <c r="H2599" s="10"/>
      <c r="I2599" s="11"/>
    </row>
    <row r="2600" spans="3:9" x14ac:dyDescent="0.25">
      <c r="C2600" s="9"/>
      <c r="D2600" s="9"/>
      <c r="E2600" s="9"/>
      <c r="F2600" s="9"/>
      <c r="G2600" s="9"/>
      <c r="H2600" s="10"/>
      <c r="I2600" s="11"/>
    </row>
    <row r="2601" spans="3:9" x14ac:dyDescent="0.25">
      <c r="C2601" s="9"/>
      <c r="D2601" s="9"/>
      <c r="E2601" s="9"/>
      <c r="F2601" s="9"/>
      <c r="G2601" s="9"/>
      <c r="H2601" s="10"/>
      <c r="I2601" s="11"/>
    </row>
    <row r="2602" spans="3:9" x14ac:dyDescent="0.25">
      <c r="C2602" s="9"/>
      <c r="D2602" s="9"/>
      <c r="E2602" s="9"/>
      <c r="F2602" s="9"/>
      <c r="G2602" s="9"/>
      <c r="H2602" s="10"/>
      <c r="I2602" s="11"/>
    </row>
    <row r="2603" spans="3:9" x14ac:dyDescent="0.25">
      <c r="C2603" s="9"/>
      <c r="D2603" s="9"/>
      <c r="E2603" s="9"/>
      <c r="F2603" s="9"/>
      <c r="G2603" s="9"/>
      <c r="H2603" s="10"/>
      <c r="I2603" s="11"/>
    </row>
    <row r="2604" spans="3:9" x14ac:dyDescent="0.25">
      <c r="C2604" s="9"/>
      <c r="D2604" s="9"/>
      <c r="E2604" s="9"/>
      <c r="F2604" s="9"/>
      <c r="G2604" s="9"/>
      <c r="H2604" s="10"/>
      <c r="I2604" s="11"/>
    </row>
    <row r="2605" spans="3:9" x14ac:dyDescent="0.25">
      <c r="C2605" s="9"/>
      <c r="D2605" s="9"/>
      <c r="E2605" s="9"/>
      <c r="F2605" s="9"/>
      <c r="G2605" s="9"/>
      <c r="H2605" s="10"/>
      <c r="I2605" s="11"/>
    </row>
    <row r="2606" spans="3:9" x14ac:dyDescent="0.25">
      <c r="C2606" s="9"/>
      <c r="D2606" s="9"/>
      <c r="E2606" s="9"/>
      <c r="F2606" s="9"/>
      <c r="G2606" s="9"/>
      <c r="H2606" s="10"/>
      <c r="I2606" s="11"/>
    </row>
    <row r="2607" spans="3:9" x14ac:dyDescent="0.25">
      <c r="C2607" s="9"/>
      <c r="D2607" s="9"/>
      <c r="E2607" s="9"/>
      <c r="F2607" s="9"/>
      <c r="G2607" s="9"/>
      <c r="H2607" s="10"/>
      <c r="I2607" s="11"/>
    </row>
    <row r="2608" spans="3:9" x14ac:dyDescent="0.25">
      <c r="C2608" s="9"/>
      <c r="D2608" s="9"/>
      <c r="E2608" s="9"/>
      <c r="F2608" s="9"/>
      <c r="G2608" s="9"/>
      <c r="H2608" s="10"/>
      <c r="I2608" s="11"/>
    </row>
    <row r="2609" spans="3:9" x14ac:dyDescent="0.25">
      <c r="C2609" s="9"/>
      <c r="D2609" s="9"/>
      <c r="E2609" s="9"/>
      <c r="F2609" s="9"/>
      <c r="G2609" s="9"/>
      <c r="H2609" s="10"/>
      <c r="I2609" s="11"/>
    </row>
    <row r="2610" spans="3:9" x14ac:dyDescent="0.25">
      <c r="C2610" s="9"/>
      <c r="D2610" s="9"/>
      <c r="E2610" s="9"/>
      <c r="F2610" s="9"/>
      <c r="G2610" s="9"/>
      <c r="H2610" s="10"/>
      <c r="I2610" s="11"/>
    </row>
    <row r="2611" spans="3:9" x14ac:dyDescent="0.25">
      <c r="C2611" s="9"/>
      <c r="D2611" s="9"/>
      <c r="E2611" s="9"/>
      <c r="F2611" s="9"/>
      <c r="G2611" s="9"/>
      <c r="H2611" s="10"/>
      <c r="I2611" s="11"/>
    </row>
    <row r="2612" spans="3:9" x14ac:dyDescent="0.25">
      <c r="C2612" s="9"/>
      <c r="D2612" s="9"/>
      <c r="E2612" s="9"/>
      <c r="F2612" s="9"/>
      <c r="G2612" s="9"/>
      <c r="H2612" s="10"/>
      <c r="I2612" s="11"/>
    </row>
    <row r="2613" spans="3:9" x14ac:dyDescent="0.25">
      <c r="C2613" s="9"/>
      <c r="D2613" s="9"/>
      <c r="E2613" s="9"/>
      <c r="F2613" s="9"/>
      <c r="G2613" s="9"/>
      <c r="H2613" s="10"/>
      <c r="I2613" s="11"/>
    </row>
    <row r="2614" spans="3:9" x14ac:dyDescent="0.25">
      <c r="C2614" s="9"/>
      <c r="D2614" s="9"/>
      <c r="E2614" s="9"/>
      <c r="F2614" s="9"/>
      <c r="G2614" s="9"/>
      <c r="H2614" s="10"/>
      <c r="I2614" s="11"/>
    </row>
    <row r="2615" spans="3:9" x14ac:dyDescent="0.25">
      <c r="C2615" s="9"/>
      <c r="D2615" s="9"/>
      <c r="E2615" s="9"/>
      <c r="F2615" s="9"/>
      <c r="G2615" s="9"/>
      <c r="H2615" s="10"/>
      <c r="I2615" s="11"/>
    </row>
    <row r="2616" spans="3:9" x14ac:dyDescent="0.25">
      <c r="C2616" s="9"/>
      <c r="D2616" s="9"/>
      <c r="E2616" s="9"/>
      <c r="F2616" s="9"/>
      <c r="G2616" s="9"/>
      <c r="H2616" s="10"/>
      <c r="I2616" s="11"/>
    </row>
    <row r="2617" spans="3:9" x14ac:dyDescent="0.25">
      <c r="C2617" s="9"/>
      <c r="D2617" s="9"/>
      <c r="E2617" s="9"/>
      <c r="F2617" s="9"/>
      <c r="G2617" s="9"/>
      <c r="H2617" s="10"/>
      <c r="I2617" s="11"/>
    </row>
    <row r="2618" spans="3:9" x14ac:dyDescent="0.25">
      <c r="C2618" s="9"/>
      <c r="D2618" s="9"/>
      <c r="E2618" s="9"/>
      <c r="F2618" s="9"/>
      <c r="G2618" s="9"/>
      <c r="H2618" s="10"/>
      <c r="I2618" s="11"/>
    </row>
    <row r="2619" spans="3:9" x14ac:dyDescent="0.25">
      <c r="C2619" s="9"/>
      <c r="D2619" s="9"/>
      <c r="E2619" s="9"/>
      <c r="F2619" s="9"/>
      <c r="G2619" s="9"/>
      <c r="H2619" s="10"/>
      <c r="I2619" s="11"/>
    </row>
    <row r="2620" spans="3:9" x14ac:dyDescent="0.25">
      <c r="C2620" s="9"/>
      <c r="D2620" s="9"/>
      <c r="E2620" s="9"/>
      <c r="F2620" s="9"/>
      <c r="G2620" s="9"/>
      <c r="H2620" s="10"/>
      <c r="I2620" s="11"/>
    </row>
    <row r="2621" spans="3:9" x14ac:dyDescent="0.25">
      <c r="C2621" s="9"/>
      <c r="D2621" s="9"/>
      <c r="E2621" s="9"/>
      <c r="F2621" s="9"/>
      <c r="G2621" s="9"/>
      <c r="H2621" s="10"/>
      <c r="I2621" s="11"/>
    </row>
    <row r="2622" spans="3:9" x14ac:dyDescent="0.25">
      <c r="C2622" s="9"/>
      <c r="D2622" s="9"/>
      <c r="E2622" s="9"/>
      <c r="F2622" s="9"/>
      <c r="G2622" s="9"/>
      <c r="H2622" s="10"/>
      <c r="I2622" s="11"/>
    </row>
    <row r="2623" spans="3:9" x14ac:dyDescent="0.25">
      <c r="C2623" s="9"/>
      <c r="D2623" s="9"/>
      <c r="E2623" s="9"/>
      <c r="F2623" s="9"/>
      <c r="G2623" s="9"/>
      <c r="H2623" s="10"/>
      <c r="I2623" s="11"/>
    </row>
    <row r="2624" spans="3:9" x14ac:dyDescent="0.25">
      <c r="C2624" s="9"/>
      <c r="D2624" s="9"/>
      <c r="E2624" s="9"/>
      <c r="F2624" s="9"/>
      <c r="G2624" s="9"/>
      <c r="H2624" s="10"/>
      <c r="I2624" s="11"/>
    </row>
    <row r="2625" spans="3:9" x14ac:dyDescent="0.25">
      <c r="C2625" s="9"/>
      <c r="D2625" s="9"/>
      <c r="E2625" s="9"/>
      <c r="F2625" s="9"/>
      <c r="G2625" s="9"/>
      <c r="H2625" s="10"/>
      <c r="I2625" s="11"/>
    </row>
    <row r="2626" spans="3:9" x14ac:dyDescent="0.25">
      <c r="C2626" s="9"/>
      <c r="D2626" s="9"/>
      <c r="E2626" s="9"/>
      <c r="F2626" s="9"/>
      <c r="G2626" s="9"/>
      <c r="H2626" s="10"/>
      <c r="I2626" s="11"/>
    </row>
    <row r="2627" spans="3:9" x14ac:dyDescent="0.25">
      <c r="C2627" s="9"/>
      <c r="D2627" s="9"/>
      <c r="E2627" s="9"/>
      <c r="F2627" s="9"/>
      <c r="G2627" s="9"/>
      <c r="H2627" s="10"/>
      <c r="I2627" s="11"/>
    </row>
    <row r="2628" spans="3:9" x14ac:dyDescent="0.25">
      <c r="C2628" s="9"/>
      <c r="D2628" s="9"/>
      <c r="E2628" s="9"/>
      <c r="F2628" s="9"/>
      <c r="G2628" s="9"/>
      <c r="H2628" s="10"/>
      <c r="I2628" s="11"/>
    </row>
    <row r="2629" spans="3:9" x14ac:dyDescent="0.25">
      <c r="C2629" s="9"/>
      <c r="D2629" s="9"/>
      <c r="E2629" s="9"/>
      <c r="F2629" s="9"/>
      <c r="G2629" s="9"/>
      <c r="H2629" s="10"/>
      <c r="I2629" s="11"/>
    </row>
    <row r="2630" spans="3:9" x14ac:dyDescent="0.25">
      <c r="C2630" s="9"/>
      <c r="D2630" s="9"/>
      <c r="E2630" s="9"/>
      <c r="F2630" s="9"/>
      <c r="G2630" s="9"/>
      <c r="H2630" s="10"/>
      <c r="I2630" s="11"/>
    </row>
    <row r="2631" spans="3:9" x14ac:dyDescent="0.25">
      <c r="C2631" s="9"/>
      <c r="D2631" s="9"/>
      <c r="E2631" s="9"/>
      <c r="F2631" s="9"/>
      <c r="G2631" s="9"/>
      <c r="H2631" s="10"/>
      <c r="I2631" s="11"/>
    </row>
    <row r="2632" spans="3:9" x14ac:dyDescent="0.25">
      <c r="C2632" s="9"/>
      <c r="D2632" s="9"/>
      <c r="E2632" s="9"/>
      <c r="F2632" s="9"/>
      <c r="G2632" s="9"/>
      <c r="H2632" s="10"/>
      <c r="I2632" s="11"/>
    </row>
    <row r="2633" spans="3:9" x14ac:dyDescent="0.25">
      <c r="C2633" s="9"/>
      <c r="D2633" s="9"/>
      <c r="E2633" s="9"/>
      <c r="F2633" s="9"/>
      <c r="G2633" s="9"/>
      <c r="H2633" s="10"/>
      <c r="I2633" s="11"/>
    </row>
    <row r="2634" spans="3:9" x14ac:dyDescent="0.25">
      <c r="C2634" s="9"/>
      <c r="D2634" s="9"/>
      <c r="E2634" s="9"/>
      <c r="F2634" s="9"/>
      <c r="G2634" s="9"/>
      <c r="H2634" s="10"/>
      <c r="I2634" s="11"/>
    </row>
    <row r="2635" spans="3:9" x14ac:dyDescent="0.25">
      <c r="C2635" s="9"/>
      <c r="D2635" s="9"/>
      <c r="E2635" s="9"/>
      <c r="F2635" s="9"/>
      <c r="G2635" s="9"/>
      <c r="H2635" s="10"/>
      <c r="I2635" s="11"/>
    </row>
    <row r="2636" spans="3:9" x14ac:dyDescent="0.25">
      <c r="C2636" s="9"/>
      <c r="D2636" s="9"/>
      <c r="E2636" s="9"/>
      <c r="F2636" s="9"/>
      <c r="G2636" s="9"/>
      <c r="H2636" s="10"/>
      <c r="I2636" s="11"/>
    </row>
    <row r="2637" spans="3:9" x14ac:dyDescent="0.25">
      <c r="C2637" s="9"/>
      <c r="D2637" s="9"/>
      <c r="E2637" s="9"/>
      <c r="F2637" s="9"/>
      <c r="G2637" s="9"/>
      <c r="H2637" s="10"/>
      <c r="I2637" s="11"/>
    </row>
    <row r="2638" spans="3:9" x14ac:dyDescent="0.25">
      <c r="C2638" s="9"/>
      <c r="D2638" s="9"/>
      <c r="E2638" s="9"/>
      <c r="F2638" s="9"/>
      <c r="G2638" s="9"/>
      <c r="H2638" s="10"/>
      <c r="I2638" s="11"/>
    </row>
    <row r="2639" spans="3:9" x14ac:dyDescent="0.25">
      <c r="C2639" s="9"/>
      <c r="D2639" s="9"/>
      <c r="E2639" s="9"/>
      <c r="F2639" s="9"/>
      <c r="G2639" s="9"/>
      <c r="H2639" s="10"/>
      <c r="I2639" s="11"/>
    </row>
    <row r="2640" spans="3:9" x14ac:dyDescent="0.25">
      <c r="C2640" s="9"/>
      <c r="D2640" s="9"/>
      <c r="E2640" s="9"/>
      <c r="F2640" s="9"/>
      <c r="G2640" s="9"/>
      <c r="H2640" s="10"/>
      <c r="I2640" s="11"/>
    </row>
    <row r="2641" spans="3:9" x14ac:dyDescent="0.25">
      <c r="C2641" s="9"/>
      <c r="D2641" s="9"/>
      <c r="E2641" s="9"/>
      <c r="F2641" s="9"/>
      <c r="G2641" s="9"/>
      <c r="H2641" s="10"/>
      <c r="I2641" s="11"/>
    </row>
    <row r="2642" spans="3:9" x14ac:dyDescent="0.25">
      <c r="C2642" s="9"/>
      <c r="D2642" s="9"/>
      <c r="E2642" s="9"/>
      <c r="F2642" s="9"/>
      <c r="G2642" s="9"/>
      <c r="H2642" s="10"/>
      <c r="I2642" s="11"/>
    </row>
    <row r="2643" spans="3:9" x14ac:dyDescent="0.25">
      <c r="C2643" s="9"/>
      <c r="D2643" s="9"/>
      <c r="E2643" s="9"/>
      <c r="F2643" s="9"/>
      <c r="G2643" s="9"/>
      <c r="H2643" s="10"/>
      <c r="I2643" s="11"/>
    </row>
    <row r="2644" spans="3:9" x14ac:dyDescent="0.25">
      <c r="C2644" s="9"/>
      <c r="D2644" s="9"/>
      <c r="E2644" s="9"/>
      <c r="F2644" s="9"/>
      <c r="G2644" s="9"/>
      <c r="H2644" s="10"/>
      <c r="I2644" s="11"/>
    </row>
    <row r="2645" spans="3:9" x14ac:dyDescent="0.25">
      <c r="C2645" s="9"/>
      <c r="D2645" s="9"/>
      <c r="E2645" s="9"/>
      <c r="F2645" s="9"/>
      <c r="G2645" s="9"/>
      <c r="H2645" s="10"/>
      <c r="I2645" s="11"/>
    </row>
    <row r="2646" spans="3:9" x14ac:dyDescent="0.25">
      <c r="C2646" s="9"/>
      <c r="D2646" s="9"/>
      <c r="E2646" s="9"/>
      <c r="F2646" s="9"/>
      <c r="G2646" s="9"/>
      <c r="H2646" s="10"/>
      <c r="I2646" s="11"/>
    </row>
    <row r="2647" spans="3:9" x14ac:dyDescent="0.25">
      <c r="C2647" s="9"/>
      <c r="D2647" s="9"/>
      <c r="E2647" s="9"/>
      <c r="F2647" s="9"/>
      <c r="G2647" s="9"/>
      <c r="H2647" s="10"/>
      <c r="I2647" s="11"/>
    </row>
    <row r="2648" spans="3:9" x14ac:dyDescent="0.25">
      <c r="C2648" s="9"/>
      <c r="D2648" s="9"/>
      <c r="E2648" s="9"/>
      <c r="F2648" s="9"/>
      <c r="G2648" s="9"/>
      <c r="H2648" s="10"/>
      <c r="I2648" s="11"/>
    </row>
    <row r="2649" spans="3:9" x14ac:dyDescent="0.25">
      <c r="C2649" s="9"/>
      <c r="D2649" s="9"/>
      <c r="E2649" s="9"/>
      <c r="F2649" s="9"/>
      <c r="G2649" s="9"/>
      <c r="H2649" s="10"/>
      <c r="I2649" s="11"/>
    </row>
    <row r="2650" spans="3:9" x14ac:dyDescent="0.25">
      <c r="C2650" s="9"/>
      <c r="D2650" s="9"/>
      <c r="E2650" s="9"/>
      <c r="F2650" s="9"/>
      <c r="G2650" s="9"/>
      <c r="H2650" s="10"/>
      <c r="I2650" s="11"/>
    </row>
    <row r="2651" spans="3:9" x14ac:dyDescent="0.25">
      <c r="C2651" s="9"/>
      <c r="D2651" s="9"/>
      <c r="E2651" s="9"/>
      <c r="F2651" s="9"/>
      <c r="G2651" s="9"/>
      <c r="H2651" s="10"/>
      <c r="I2651" s="11"/>
    </row>
    <row r="2652" spans="3:9" x14ac:dyDescent="0.25">
      <c r="C2652" s="9"/>
      <c r="D2652" s="9"/>
      <c r="E2652" s="9"/>
      <c r="F2652" s="9"/>
      <c r="G2652" s="9"/>
      <c r="H2652" s="10"/>
      <c r="I2652" s="11"/>
    </row>
    <row r="2653" spans="3:9" x14ac:dyDescent="0.25">
      <c r="C2653" s="9"/>
      <c r="D2653" s="9"/>
      <c r="E2653" s="9"/>
      <c r="F2653" s="9"/>
      <c r="G2653" s="9"/>
      <c r="H2653" s="10"/>
      <c r="I2653" s="11"/>
    </row>
    <row r="2654" spans="3:9" x14ac:dyDescent="0.25">
      <c r="C2654" s="9"/>
      <c r="D2654" s="9"/>
      <c r="E2654" s="9"/>
      <c r="F2654" s="9"/>
      <c r="G2654" s="9"/>
      <c r="H2654" s="10"/>
      <c r="I2654" s="11"/>
    </row>
    <row r="2655" spans="3:9" x14ac:dyDescent="0.25">
      <c r="C2655" s="9"/>
      <c r="D2655" s="9"/>
      <c r="E2655" s="9"/>
      <c r="F2655" s="9"/>
      <c r="G2655" s="9"/>
      <c r="H2655" s="10"/>
      <c r="I2655" s="11"/>
    </row>
    <row r="2656" spans="3:9" x14ac:dyDescent="0.25">
      <c r="C2656" s="9"/>
      <c r="D2656" s="9"/>
      <c r="E2656" s="9"/>
      <c r="F2656" s="9"/>
      <c r="G2656" s="9"/>
      <c r="H2656" s="10"/>
      <c r="I2656" s="11"/>
    </row>
    <row r="2657" spans="3:9" x14ac:dyDescent="0.25">
      <c r="C2657" s="9"/>
      <c r="D2657" s="9"/>
      <c r="E2657" s="9"/>
      <c r="F2657" s="9"/>
      <c r="G2657" s="9"/>
      <c r="H2657" s="10"/>
      <c r="I2657" s="11"/>
    </row>
    <row r="2658" spans="3:9" x14ac:dyDescent="0.25">
      <c r="C2658" s="9"/>
      <c r="D2658" s="9"/>
      <c r="E2658" s="9"/>
      <c r="F2658" s="9"/>
      <c r="G2658" s="9"/>
      <c r="H2658" s="10"/>
      <c r="I2658" s="11"/>
    </row>
    <row r="2659" spans="3:9" x14ac:dyDescent="0.25">
      <c r="C2659" s="9"/>
      <c r="D2659" s="9"/>
      <c r="E2659" s="9"/>
      <c r="F2659" s="9"/>
      <c r="G2659" s="9"/>
      <c r="H2659" s="10"/>
      <c r="I2659" s="11"/>
    </row>
    <row r="2660" spans="3:9" x14ac:dyDescent="0.25">
      <c r="C2660" s="9"/>
      <c r="D2660" s="9"/>
      <c r="E2660" s="9"/>
      <c r="F2660" s="9"/>
      <c r="G2660" s="9"/>
      <c r="H2660" s="10"/>
      <c r="I2660" s="11"/>
    </row>
    <row r="2661" spans="3:9" x14ac:dyDescent="0.25">
      <c r="C2661" s="9"/>
      <c r="D2661" s="9"/>
      <c r="E2661" s="9"/>
      <c r="F2661" s="9"/>
      <c r="G2661" s="9"/>
      <c r="H2661" s="10"/>
      <c r="I2661" s="11"/>
    </row>
    <row r="2662" spans="3:9" x14ac:dyDescent="0.25">
      <c r="C2662" s="9"/>
      <c r="D2662" s="9"/>
      <c r="E2662" s="9"/>
      <c r="F2662" s="9"/>
      <c r="G2662" s="9"/>
      <c r="H2662" s="10"/>
      <c r="I2662" s="11"/>
    </row>
    <row r="2663" spans="3:9" x14ac:dyDescent="0.25">
      <c r="C2663" s="9"/>
      <c r="D2663" s="9"/>
      <c r="E2663" s="9"/>
      <c r="F2663" s="9"/>
      <c r="G2663" s="9"/>
      <c r="H2663" s="10"/>
      <c r="I2663" s="11"/>
    </row>
    <row r="2664" spans="3:9" x14ac:dyDescent="0.25">
      <c r="C2664" s="9"/>
      <c r="D2664" s="9"/>
      <c r="E2664" s="9"/>
      <c r="F2664" s="9"/>
      <c r="G2664" s="9"/>
      <c r="H2664" s="10"/>
      <c r="I2664" s="11"/>
    </row>
    <row r="2665" spans="3:9" x14ac:dyDescent="0.25">
      <c r="C2665" s="9"/>
      <c r="D2665" s="9"/>
      <c r="E2665" s="9"/>
      <c r="F2665" s="9"/>
      <c r="G2665" s="9"/>
      <c r="H2665" s="10"/>
      <c r="I2665" s="11"/>
    </row>
    <row r="2666" spans="3:9" x14ac:dyDescent="0.25">
      <c r="C2666" s="9"/>
      <c r="D2666" s="9"/>
      <c r="E2666" s="9"/>
      <c r="F2666" s="9"/>
      <c r="G2666" s="9"/>
      <c r="H2666" s="10"/>
      <c r="I2666" s="11"/>
    </row>
    <row r="2667" spans="3:9" x14ac:dyDescent="0.25">
      <c r="C2667" s="9"/>
      <c r="D2667" s="9"/>
      <c r="E2667" s="9"/>
      <c r="F2667" s="9"/>
      <c r="G2667" s="9"/>
      <c r="H2667" s="10"/>
      <c r="I2667" s="11"/>
    </row>
    <row r="2668" spans="3:9" x14ac:dyDescent="0.25">
      <c r="C2668" s="9"/>
      <c r="D2668" s="9"/>
      <c r="E2668" s="9"/>
      <c r="F2668" s="9"/>
      <c r="G2668" s="9"/>
      <c r="H2668" s="10"/>
      <c r="I2668" s="11"/>
    </row>
    <row r="2669" spans="3:9" x14ac:dyDescent="0.25">
      <c r="C2669" s="9"/>
      <c r="D2669" s="9"/>
      <c r="E2669" s="9"/>
      <c r="F2669" s="9"/>
      <c r="G2669" s="9"/>
      <c r="H2669" s="10"/>
      <c r="I2669" s="11"/>
    </row>
    <row r="2670" spans="3:9" x14ac:dyDescent="0.25">
      <c r="C2670" s="9"/>
      <c r="D2670" s="9"/>
      <c r="E2670" s="9"/>
      <c r="F2670" s="9"/>
      <c r="G2670" s="9"/>
      <c r="H2670" s="10"/>
      <c r="I2670" s="11"/>
    </row>
    <row r="2671" spans="3:9" x14ac:dyDescent="0.25">
      <c r="C2671" s="9"/>
      <c r="D2671" s="9"/>
      <c r="E2671" s="9"/>
      <c r="F2671" s="9"/>
      <c r="G2671" s="9"/>
      <c r="H2671" s="10"/>
      <c r="I2671" s="11"/>
    </row>
    <row r="2672" spans="3:9" x14ac:dyDescent="0.25">
      <c r="C2672" s="9"/>
      <c r="D2672" s="9"/>
      <c r="E2672" s="9"/>
      <c r="F2672" s="9"/>
      <c r="G2672" s="9"/>
      <c r="H2672" s="10"/>
      <c r="I2672" s="11"/>
    </row>
    <row r="2673" spans="3:9" x14ac:dyDescent="0.25">
      <c r="C2673" s="9"/>
      <c r="D2673" s="9"/>
      <c r="E2673" s="9"/>
      <c r="F2673" s="9"/>
      <c r="G2673" s="9"/>
      <c r="H2673" s="10"/>
      <c r="I2673" s="11"/>
    </row>
    <row r="2674" spans="3:9" x14ac:dyDescent="0.25">
      <c r="C2674" s="9"/>
      <c r="D2674" s="9"/>
      <c r="E2674" s="9"/>
      <c r="F2674" s="9"/>
      <c r="G2674" s="9"/>
      <c r="H2674" s="10"/>
      <c r="I2674" s="11"/>
    </row>
    <row r="2675" spans="3:9" x14ac:dyDescent="0.25">
      <c r="C2675" s="9"/>
      <c r="D2675" s="9"/>
      <c r="E2675" s="9"/>
      <c r="F2675" s="9"/>
      <c r="G2675" s="9"/>
      <c r="H2675" s="10"/>
      <c r="I2675" s="11"/>
    </row>
    <row r="2676" spans="3:9" x14ac:dyDescent="0.25">
      <c r="C2676" s="9"/>
      <c r="D2676" s="9"/>
      <c r="E2676" s="9"/>
      <c r="F2676" s="9"/>
      <c r="G2676" s="9"/>
      <c r="H2676" s="10"/>
      <c r="I2676" s="11"/>
    </row>
    <row r="2677" spans="3:9" x14ac:dyDescent="0.25">
      <c r="C2677" s="9"/>
      <c r="D2677" s="9"/>
      <c r="E2677" s="9"/>
      <c r="F2677" s="9"/>
      <c r="G2677" s="9"/>
      <c r="H2677" s="10"/>
      <c r="I2677" s="11"/>
    </row>
    <row r="2678" spans="3:9" x14ac:dyDescent="0.25">
      <c r="C2678" s="9"/>
      <c r="D2678" s="9"/>
      <c r="E2678" s="9"/>
      <c r="F2678" s="9"/>
      <c r="G2678" s="9"/>
      <c r="H2678" s="10"/>
      <c r="I2678" s="11"/>
    </row>
    <row r="2679" spans="3:9" x14ac:dyDescent="0.25">
      <c r="C2679" s="9"/>
      <c r="D2679" s="9"/>
      <c r="E2679" s="9"/>
      <c r="F2679" s="9"/>
      <c r="G2679" s="9"/>
      <c r="H2679" s="10"/>
      <c r="I2679" s="11"/>
    </row>
    <row r="2680" spans="3:9" x14ac:dyDescent="0.25">
      <c r="C2680" s="9"/>
      <c r="D2680" s="9"/>
      <c r="E2680" s="9"/>
      <c r="F2680" s="9"/>
      <c r="G2680" s="9"/>
      <c r="H2680" s="10"/>
      <c r="I2680" s="11"/>
    </row>
    <row r="2681" spans="3:9" x14ac:dyDescent="0.25">
      <c r="C2681" s="9"/>
      <c r="D2681" s="9"/>
      <c r="E2681" s="9"/>
      <c r="F2681" s="9"/>
      <c r="G2681" s="9"/>
      <c r="H2681" s="10"/>
      <c r="I2681" s="11"/>
    </row>
    <row r="2682" spans="3:9" x14ac:dyDescent="0.25">
      <c r="C2682" s="9"/>
      <c r="D2682" s="9"/>
      <c r="E2682" s="9"/>
      <c r="F2682" s="9"/>
      <c r="G2682" s="9"/>
      <c r="H2682" s="10"/>
      <c r="I2682" s="11"/>
    </row>
    <row r="2683" spans="3:9" x14ac:dyDescent="0.25">
      <c r="C2683" s="9"/>
      <c r="D2683" s="9"/>
      <c r="E2683" s="9"/>
      <c r="F2683" s="9"/>
      <c r="G2683" s="9"/>
      <c r="H2683" s="10"/>
      <c r="I2683" s="11"/>
    </row>
    <row r="2684" spans="3:9" x14ac:dyDescent="0.25">
      <c r="C2684" s="9"/>
      <c r="D2684" s="9"/>
      <c r="E2684" s="9"/>
      <c r="F2684" s="9"/>
      <c r="G2684" s="9"/>
      <c r="H2684" s="10"/>
      <c r="I2684" s="11"/>
    </row>
    <row r="2685" spans="3:9" x14ac:dyDescent="0.25">
      <c r="C2685" s="9"/>
      <c r="D2685" s="9"/>
      <c r="E2685" s="9"/>
      <c r="F2685" s="9"/>
      <c r="G2685" s="9"/>
      <c r="H2685" s="10"/>
      <c r="I2685" s="11"/>
    </row>
    <row r="2686" spans="3:9" x14ac:dyDescent="0.25">
      <c r="C2686" s="9"/>
      <c r="D2686" s="9"/>
      <c r="E2686" s="9"/>
      <c r="F2686" s="9"/>
      <c r="G2686" s="9"/>
      <c r="H2686" s="10"/>
      <c r="I2686" s="11"/>
    </row>
    <row r="2687" spans="3:9" x14ac:dyDescent="0.25">
      <c r="C2687" s="9"/>
      <c r="D2687" s="9"/>
      <c r="E2687" s="9"/>
      <c r="F2687" s="9"/>
      <c r="G2687" s="9"/>
      <c r="H2687" s="10"/>
      <c r="I2687" s="11"/>
    </row>
    <row r="2688" spans="3:9" x14ac:dyDescent="0.25">
      <c r="C2688" s="9"/>
      <c r="D2688" s="9"/>
      <c r="E2688" s="9"/>
      <c r="F2688" s="9"/>
      <c r="G2688" s="9"/>
      <c r="H2688" s="10"/>
      <c r="I2688" s="11"/>
    </row>
    <row r="2689" spans="3:9" x14ac:dyDescent="0.25">
      <c r="C2689" s="9"/>
      <c r="D2689" s="9"/>
      <c r="E2689" s="9"/>
      <c r="F2689" s="9"/>
      <c r="G2689" s="9"/>
      <c r="H2689" s="10"/>
      <c r="I2689" s="11"/>
    </row>
    <row r="2690" spans="3:9" x14ac:dyDescent="0.25">
      <c r="C2690" s="9"/>
      <c r="D2690" s="9"/>
      <c r="E2690" s="9"/>
      <c r="F2690" s="9"/>
      <c r="G2690" s="9"/>
      <c r="H2690" s="10"/>
      <c r="I2690" s="11"/>
    </row>
    <row r="2691" spans="3:9" x14ac:dyDescent="0.25">
      <c r="C2691" s="9"/>
      <c r="D2691" s="9"/>
      <c r="E2691" s="9"/>
      <c r="F2691" s="9"/>
      <c r="G2691" s="9"/>
      <c r="H2691" s="10"/>
      <c r="I2691" s="11"/>
    </row>
    <row r="2692" spans="3:9" x14ac:dyDescent="0.25">
      <c r="C2692" s="9"/>
      <c r="D2692" s="9"/>
      <c r="E2692" s="9"/>
      <c r="F2692" s="9"/>
      <c r="G2692" s="9"/>
      <c r="H2692" s="10"/>
      <c r="I2692" s="11"/>
    </row>
    <row r="2693" spans="3:9" x14ac:dyDescent="0.25">
      <c r="C2693" s="9"/>
      <c r="D2693" s="9"/>
      <c r="E2693" s="9"/>
      <c r="F2693" s="9"/>
      <c r="G2693" s="9"/>
      <c r="H2693" s="10"/>
      <c r="I2693" s="11"/>
    </row>
    <row r="2694" spans="3:9" x14ac:dyDescent="0.25">
      <c r="C2694" s="9"/>
      <c r="D2694" s="9"/>
      <c r="E2694" s="9"/>
      <c r="F2694" s="9"/>
      <c r="G2694" s="9"/>
      <c r="H2694" s="10"/>
      <c r="I2694" s="11"/>
    </row>
    <row r="2695" spans="3:9" x14ac:dyDescent="0.25">
      <c r="C2695" s="9"/>
      <c r="D2695" s="9"/>
      <c r="E2695" s="9"/>
      <c r="F2695" s="9"/>
      <c r="G2695" s="9"/>
      <c r="H2695" s="10"/>
      <c r="I2695" s="11"/>
    </row>
    <row r="2696" spans="3:9" x14ac:dyDescent="0.25">
      <c r="C2696" s="9"/>
      <c r="D2696" s="9"/>
      <c r="E2696" s="9"/>
      <c r="F2696" s="9"/>
      <c r="G2696" s="9"/>
      <c r="H2696" s="10"/>
      <c r="I2696" s="11"/>
    </row>
    <row r="2697" spans="3:9" x14ac:dyDescent="0.25">
      <c r="C2697" s="9"/>
      <c r="D2697" s="9"/>
      <c r="E2697" s="9"/>
      <c r="F2697" s="9"/>
      <c r="G2697" s="9"/>
      <c r="H2697" s="10"/>
      <c r="I2697" s="11"/>
    </row>
    <row r="2698" spans="3:9" x14ac:dyDescent="0.25">
      <c r="C2698" s="9"/>
      <c r="D2698" s="9"/>
      <c r="E2698" s="9"/>
      <c r="F2698" s="9"/>
      <c r="G2698" s="9"/>
      <c r="H2698" s="10"/>
      <c r="I2698" s="11"/>
    </row>
    <row r="2699" spans="3:9" x14ac:dyDescent="0.25">
      <c r="C2699" s="9"/>
      <c r="D2699" s="9"/>
      <c r="E2699" s="9"/>
      <c r="F2699" s="9"/>
      <c r="G2699" s="9"/>
      <c r="H2699" s="10"/>
      <c r="I2699" s="11"/>
    </row>
    <row r="2700" spans="3:9" x14ac:dyDescent="0.25">
      <c r="C2700" s="9"/>
      <c r="D2700" s="9"/>
      <c r="E2700" s="9"/>
      <c r="F2700" s="9"/>
      <c r="G2700" s="9"/>
      <c r="H2700" s="10"/>
      <c r="I2700" s="11"/>
    </row>
    <row r="2701" spans="3:9" x14ac:dyDescent="0.25">
      <c r="C2701" s="9"/>
      <c r="D2701" s="9"/>
      <c r="E2701" s="9"/>
      <c r="F2701" s="9"/>
      <c r="G2701" s="9"/>
      <c r="H2701" s="10"/>
      <c r="I2701" s="11"/>
    </row>
    <row r="2702" spans="3:9" x14ac:dyDescent="0.25">
      <c r="C2702" s="9"/>
      <c r="D2702" s="9"/>
      <c r="E2702" s="9"/>
      <c r="F2702" s="9"/>
      <c r="G2702" s="9"/>
      <c r="H2702" s="10"/>
      <c r="I2702" s="11"/>
    </row>
    <row r="2703" spans="3:9" x14ac:dyDescent="0.25">
      <c r="C2703" s="9"/>
      <c r="D2703" s="9"/>
      <c r="E2703" s="9"/>
      <c r="F2703" s="9"/>
      <c r="G2703" s="9"/>
      <c r="H2703" s="10"/>
      <c r="I2703" s="11"/>
    </row>
    <row r="2704" spans="3:9" x14ac:dyDescent="0.25">
      <c r="C2704" s="9"/>
      <c r="D2704" s="9"/>
      <c r="E2704" s="9"/>
      <c r="F2704" s="9"/>
      <c r="G2704" s="9"/>
      <c r="H2704" s="10"/>
      <c r="I2704" s="11"/>
    </row>
    <row r="2705" spans="3:9" x14ac:dyDescent="0.25">
      <c r="C2705" s="9"/>
      <c r="D2705" s="9"/>
      <c r="E2705" s="9"/>
      <c r="F2705" s="9"/>
      <c r="G2705" s="9"/>
      <c r="H2705" s="10"/>
      <c r="I2705" s="11"/>
    </row>
    <row r="2706" spans="3:9" x14ac:dyDescent="0.25">
      <c r="C2706" s="9"/>
      <c r="D2706" s="9"/>
      <c r="E2706" s="9"/>
      <c r="F2706" s="9"/>
      <c r="G2706" s="9"/>
      <c r="H2706" s="10"/>
      <c r="I2706" s="11"/>
    </row>
    <row r="2707" spans="3:9" x14ac:dyDescent="0.25">
      <c r="C2707" s="9"/>
      <c r="D2707" s="9"/>
      <c r="E2707" s="9"/>
      <c r="F2707" s="9"/>
      <c r="G2707" s="9"/>
      <c r="H2707" s="10"/>
      <c r="I2707" s="11"/>
    </row>
    <row r="2708" spans="3:9" x14ac:dyDescent="0.25">
      <c r="C2708" s="9"/>
      <c r="D2708" s="9"/>
      <c r="E2708" s="9"/>
      <c r="F2708" s="9"/>
      <c r="G2708" s="9"/>
      <c r="H2708" s="10"/>
      <c r="I2708" s="11"/>
    </row>
    <row r="2709" spans="3:9" x14ac:dyDescent="0.25">
      <c r="C2709" s="9"/>
      <c r="D2709" s="9"/>
      <c r="E2709" s="9"/>
      <c r="F2709" s="9"/>
      <c r="G2709" s="9"/>
      <c r="H2709" s="10"/>
      <c r="I2709" s="11"/>
    </row>
    <row r="2710" spans="3:9" x14ac:dyDescent="0.25">
      <c r="C2710" s="9"/>
      <c r="D2710" s="9"/>
      <c r="E2710" s="9"/>
      <c r="F2710" s="9"/>
      <c r="G2710" s="9"/>
      <c r="H2710" s="10"/>
      <c r="I2710" s="11"/>
    </row>
    <row r="2711" spans="3:9" x14ac:dyDescent="0.25">
      <c r="C2711" s="9"/>
      <c r="D2711" s="9"/>
      <c r="E2711" s="9"/>
      <c r="F2711" s="9"/>
      <c r="G2711" s="9"/>
      <c r="H2711" s="10"/>
      <c r="I2711" s="11"/>
    </row>
    <row r="2712" spans="3:9" x14ac:dyDescent="0.25">
      <c r="C2712" s="9"/>
      <c r="D2712" s="9"/>
      <c r="E2712" s="9"/>
      <c r="F2712" s="9"/>
      <c r="G2712" s="9"/>
      <c r="H2712" s="10"/>
      <c r="I2712" s="11"/>
    </row>
    <row r="2713" spans="3:9" x14ac:dyDescent="0.25">
      <c r="C2713" s="9"/>
      <c r="D2713" s="9"/>
      <c r="E2713" s="9"/>
      <c r="F2713" s="9"/>
      <c r="G2713" s="9"/>
      <c r="H2713" s="10"/>
      <c r="I2713" s="11"/>
    </row>
    <row r="2714" spans="3:9" x14ac:dyDescent="0.25">
      <c r="C2714" s="9"/>
      <c r="D2714" s="9"/>
      <c r="E2714" s="9"/>
      <c r="F2714" s="9"/>
      <c r="G2714" s="9"/>
      <c r="H2714" s="10"/>
      <c r="I2714" s="11"/>
    </row>
    <row r="2715" spans="3:9" x14ac:dyDescent="0.25">
      <c r="C2715" s="9"/>
      <c r="D2715" s="9"/>
      <c r="E2715" s="9"/>
      <c r="F2715" s="9"/>
      <c r="G2715" s="9"/>
      <c r="H2715" s="10"/>
      <c r="I2715" s="11"/>
    </row>
    <row r="2716" spans="3:9" x14ac:dyDescent="0.25">
      <c r="C2716" s="9"/>
      <c r="D2716" s="9"/>
      <c r="E2716" s="9"/>
      <c r="F2716" s="9"/>
      <c r="G2716" s="9"/>
      <c r="H2716" s="10"/>
      <c r="I2716" s="11"/>
    </row>
    <row r="2717" spans="3:9" x14ac:dyDescent="0.25">
      <c r="C2717" s="9"/>
      <c r="D2717" s="9"/>
      <c r="E2717" s="9"/>
      <c r="F2717" s="9"/>
      <c r="G2717" s="9"/>
      <c r="H2717" s="10"/>
      <c r="I2717" s="11"/>
    </row>
    <row r="2718" spans="3:9" x14ac:dyDescent="0.25">
      <c r="C2718" s="9"/>
      <c r="D2718" s="9"/>
      <c r="E2718" s="9"/>
      <c r="F2718" s="9"/>
      <c r="G2718" s="9"/>
      <c r="H2718" s="10"/>
      <c r="I2718" s="11"/>
    </row>
    <row r="2719" spans="3:9" x14ac:dyDescent="0.25">
      <c r="C2719" s="9"/>
      <c r="D2719" s="9"/>
      <c r="E2719" s="9"/>
      <c r="F2719" s="9"/>
      <c r="G2719" s="9"/>
      <c r="H2719" s="10"/>
      <c r="I2719" s="11"/>
    </row>
    <row r="2720" spans="3:9" x14ac:dyDescent="0.25">
      <c r="C2720" s="9"/>
      <c r="D2720" s="9"/>
      <c r="E2720" s="9"/>
      <c r="F2720" s="9"/>
      <c r="G2720" s="9"/>
      <c r="H2720" s="10"/>
      <c r="I2720" s="11"/>
    </row>
    <row r="2721" spans="3:9" x14ac:dyDescent="0.25">
      <c r="C2721" s="9"/>
      <c r="D2721" s="9"/>
      <c r="E2721" s="9"/>
      <c r="F2721" s="9"/>
      <c r="G2721" s="9"/>
      <c r="H2721" s="10"/>
      <c r="I2721" s="11"/>
    </row>
    <row r="2722" spans="3:9" x14ac:dyDescent="0.25">
      <c r="C2722" s="9"/>
      <c r="D2722" s="9"/>
      <c r="E2722" s="9"/>
      <c r="F2722" s="9"/>
      <c r="G2722" s="9"/>
      <c r="H2722" s="10"/>
      <c r="I2722" s="11"/>
    </row>
    <row r="2723" spans="3:9" x14ac:dyDescent="0.25">
      <c r="C2723" s="9"/>
      <c r="D2723" s="9"/>
      <c r="E2723" s="9"/>
      <c r="F2723" s="9"/>
      <c r="G2723" s="9"/>
      <c r="H2723" s="10"/>
      <c r="I2723" s="11"/>
    </row>
    <row r="2724" spans="3:9" x14ac:dyDescent="0.25">
      <c r="C2724" s="9"/>
      <c r="D2724" s="9"/>
      <c r="E2724" s="9"/>
      <c r="F2724" s="9"/>
      <c r="G2724" s="9"/>
      <c r="H2724" s="10"/>
      <c r="I2724" s="11"/>
    </row>
    <row r="2725" spans="3:9" x14ac:dyDescent="0.25">
      <c r="C2725" s="9"/>
      <c r="D2725" s="9"/>
      <c r="E2725" s="9"/>
      <c r="F2725" s="9"/>
      <c r="G2725" s="9"/>
      <c r="H2725" s="10"/>
      <c r="I2725" s="11"/>
    </row>
    <row r="2726" spans="3:9" x14ac:dyDescent="0.25">
      <c r="C2726" s="9"/>
      <c r="D2726" s="9"/>
      <c r="E2726" s="9"/>
      <c r="F2726" s="9"/>
      <c r="G2726" s="9"/>
      <c r="H2726" s="10"/>
      <c r="I2726" s="11"/>
    </row>
    <row r="2727" spans="3:9" x14ac:dyDescent="0.25">
      <c r="C2727" s="9"/>
      <c r="D2727" s="9"/>
      <c r="E2727" s="9"/>
      <c r="F2727" s="9"/>
      <c r="G2727" s="9"/>
      <c r="H2727" s="10"/>
      <c r="I2727" s="11"/>
    </row>
    <row r="2728" spans="3:9" x14ac:dyDescent="0.25">
      <c r="C2728" s="9"/>
      <c r="D2728" s="9"/>
      <c r="E2728" s="9"/>
      <c r="F2728" s="9"/>
      <c r="G2728" s="9"/>
      <c r="H2728" s="10"/>
      <c r="I2728" s="11"/>
    </row>
    <row r="2729" spans="3:9" x14ac:dyDescent="0.25">
      <c r="C2729" s="9"/>
      <c r="D2729" s="9"/>
      <c r="E2729" s="9"/>
      <c r="F2729" s="9"/>
      <c r="G2729" s="9"/>
      <c r="H2729" s="10"/>
      <c r="I2729" s="11"/>
    </row>
    <row r="2730" spans="3:9" x14ac:dyDescent="0.25">
      <c r="C2730" s="9"/>
      <c r="D2730" s="9"/>
      <c r="E2730" s="9"/>
      <c r="F2730" s="9"/>
      <c r="G2730" s="9"/>
      <c r="H2730" s="10"/>
      <c r="I2730" s="11"/>
    </row>
    <row r="2731" spans="3:9" x14ac:dyDescent="0.25">
      <c r="C2731" s="9"/>
      <c r="D2731" s="9"/>
      <c r="E2731" s="9"/>
      <c r="F2731" s="9"/>
      <c r="G2731" s="9"/>
      <c r="H2731" s="10"/>
      <c r="I2731" s="11"/>
    </row>
    <row r="2732" spans="3:9" x14ac:dyDescent="0.25">
      <c r="C2732" s="9"/>
      <c r="D2732" s="9"/>
      <c r="E2732" s="9"/>
      <c r="F2732" s="9"/>
      <c r="G2732" s="9"/>
      <c r="H2732" s="10"/>
      <c r="I2732" s="11"/>
    </row>
    <row r="2733" spans="3:9" x14ac:dyDescent="0.25">
      <c r="C2733" s="9"/>
      <c r="D2733" s="9"/>
      <c r="E2733" s="9"/>
      <c r="F2733" s="9"/>
      <c r="G2733" s="9"/>
      <c r="H2733" s="10"/>
      <c r="I2733" s="11"/>
    </row>
    <row r="2734" spans="3:9" x14ac:dyDescent="0.25">
      <c r="C2734" s="9"/>
      <c r="D2734" s="9"/>
      <c r="E2734" s="9"/>
      <c r="F2734" s="9"/>
      <c r="G2734" s="9"/>
      <c r="H2734" s="10"/>
      <c r="I2734" s="11"/>
    </row>
    <row r="2735" spans="3:9" x14ac:dyDescent="0.25">
      <c r="C2735" s="9"/>
      <c r="D2735" s="9"/>
      <c r="E2735" s="9"/>
      <c r="F2735" s="9"/>
      <c r="G2735" s="9"/>
      <c r="H2735" s="10"/>
      <c r="I2735" s="11"/>
    </row>
    <row r="2736" spans="3:9" x14ac:dyDescent="0.25">
      <c r="C2736" s="9"/>
      <c r="D2736" s="9"/>
      <c r="E2736" s="9"/>
      <c r="F2736" s="9"/>
      <c r="G2736" s="9"/>
      <c r="H2736" s="10"/>
      <c r="I2736" s="11"/>
    </row>
    <row r="2737" spans="3:9" x14ac:dyDescent="0.25">
      <c r="C2737" s="9"/>
      <c r="D2737" s="9"/>
      <c r="E2737" s="9"/>
      <c r="F2737" s="9"/>
      <c r="G2737" s="9"/>
      <c r="H2737" s="10"/>
      <c r="I2737" s="11"/>
    </row>
    <row r="2738" spans="3:9" x14ac:dyDescent="0.25">
      <c r="C2738" s="9"/>
      <c r="D2738" s="9"/>
      <c r="E2738" s="9"/>
      <c r="F2738" s="9"/>
      <c r="G2738" s="9"/>
      <c r="H2738" s="10"/>
      <c r="I2738" s="11"/>
    </row>
    <row r="2739" spans="3:9" x14ac:dyDescent="0.25">
      <c r="C2739" s="9"/>
      <c r="D2739" s="9"/>
      <c r="E2739" s="9"/>
      <c r="F2739" s="9"/>
      <c r="G2739" s="9"/>
      <c r="H2739" s="10"/>
      <c r="I2739" s="11"/>
    </row>
    <row r="2740" spans="3:9" x14ac:dyDescent="0.25">
      <c r="C2740" s="9"/>
      <c r="D2740" s="9"/>
      <c r="E2740" s="9"/>
      <c r="F2740" s="9"/>
      <c r="G2740" s="9"/>
      <c r="H2740" s="10"/>
      <c r="I2740" s="11"/>
    </row>
    <row r="2741" spans="3:9" x14ac:dyDescent="0.25">
      <c r="C2741" s="9"/>
      <c r="D2741" s="9"/>
      <c r="E2741" s="9"/>
      <c r="F2741" s="9"/>
      <c r="G2741" s="9"/>
      <c r="H2741" s="10"/>
      <c r="I2741" s="11"/>
    </row>
    <row r="2742" spans="3:9" x14ac:dyDescent="0.25">
      <c r="C2742" s="9"/>
      <c r="D2742" s="9"/>
      <c r="E2742" s="9"/>
      <c r="F2742" s="9"/>
      <c r="G2742" s="9"/>
      <c r="H2742" s="10"/>
      <c r="I2742" s="11"/>
    </row>
    <row r="2743" spans="3:9" x14ac:dyDescent="0.25">
      <c r="C2743" s="9"/>
      <c r="D2743" s="9"/>
      <c r="E2743" s="9"/>
      <c r="F2743" s="9"/>
      <c r="G2743" s="9"/>
      <c r="H2743" s="10"/>
      <c r="I2743" s="11"/>
    </row>
    <row r="2744" spans="3:9" x14ac:dyDescent="0.25">
      <c r="C2744" s="9"/>
      <c r="D2744" s="9"/>
      <c r="E2744" s="9"/>
      <c r="F2744" s="9"/>
      <c r="G2744" s="9"/>
      <c r="H2744" s="10"/>
      <c r="I2744" s="11"/>
    </row>
    <row r="2745" spans="3:9" x14ac:dyDescent="0.25">
      <c r="C2745" s="9"/>
      <c r="D2745" s="9"/>
      <c r="E2745" s="9"/>
      <c r="F2745" s="9"/>
      <c r="G2745" s="9"/>
      <c r="H2745" s="10"/>
      <c r="I2745" s="11"/>
    </row>
    <row r="2746" spans="3:9" x14ac:dyDescent="0.25">
      <c r="C2746" s="9"/>
      <c r="D2746" s="9"/>
      <c r="E2746" s="9"/>
      <c r="F2746" s="9"/>
      <c r="G2746" s="9"/>
      <c r="H2746" s="10"/>
      <c r="I2746" s="11"/>
    </row>
    <row r="2747" spans="3:9" x14ac:dyDescent="0.25">
      <c r="C2747" s="9"/>
      <c r="D2747" s="9"/>
      <c r="E2747" s="9"/>
      <c r="F2747" s="9"/>
      <c r="G2747" s="9"/>
      <c r="H2747" s="10"/>
      <c r="I2747" s="11"/>
    </row>
    <row r="2748" spans="3:9" x14ac:dyDescent="0.25">
      <c r="C2748" s="9"/>
      <c r="D2748" s="9"/>
      <c r="E2748" s="9"/>
      <c r="F2748" s="9"/>
      <c r="G2748" s="9"/>
      <c r="H2748" s="10"/>
      <c r="I2748" s="11"/>
    </row>
    <row r="2749" spans="3:9" x14ac:dyDescent="0.25">
      <c r="C2749" s="9"/>
      <c r="D2749" s="9"/>
      <c r="E2749" s="9"/>
      <c r="F2749" s="9"/>
      <c r="G2749" s="9"/>
      <c r="H2749" s="10"/>
      <c r="I2749" s="11"/>
    </row>
    <row r="2750" spans="3:9" x14ac:dyDescent="0.25">
      <c r="C2750" s="9"/>
      <c r="D2750" s="9"/>
      <c r="E2750" s="9"/>
      <c r="F2750" s="9"/>
      <c r="G2750" s="9"/>
      <c r="H2750" s="10"/>
      <c r="I2750" s="11"/>
    </row>
    <row r="2751" spans="3:9" x14ac:dyDescent="0.25">
      <c r="C2751" s="9"/>
      <c r="D2751" s="9"/>
      <c r="E2751" s="9"/>
      <c r="F2751" s="9"/>
      <c r="G2751" s="9"/>
      <c r="H2751" s="10"/>
      <c r="I2751" s="11"/>
    </row>
    <row r="2752" spans="3:9" x14ac:dyDescent="0.25">
      <c r="C2752" s="9"/>
      <c r="D2752" s="9"/>
      <c r="E2752" s="9"/>
      <c r="F2752" s="9"/>
      <c r="G2752" s="9"/>
      <c r="H2752" s="10"/>
      <c r="I2752" s="11"/>
    </row>
    <row r="2753" spans="3:9" x14ac:dyDescent="0.25">
      <c r="C2753" s="9"/>
      <c r="D2753" s="9"/>
      <c r="E2753" s="9"/>
      <c r="F2753" s="9"/>
      <c r="G2753" s="9"/>
      <c r="H2753" s="10"/>
      <c r="I2753" s="11"/>
    </row>
    <row r="2754" spans="3:9" x14ac:dyDescent="0.25">
      <c r="C2754" s="9"/>
      <c r="D2754" s="9"/>
      <c r="E2754" s="9"/>
      <c r="F2754" s="9"/>
      <c r="G2754" s="9"/>
      <c r="H2754" s="10"/>
      <c r="I2754" s="11"/>
    </row>
    <row r="2755" spans="3:9" x14ac:dyDescent="0.25">
      <c r="C2755" s="9"/>
      <c r="D2755" s="9"/>
      <c r="E2755" s="9"/>
      <c r="F2755" s="9"/>
      <c r="G2755" s="9"/>
      <c r="H2755" s="10"/>
      <c r="I2755" s="11"/>
    </row>
    <row r="2756" spans="3:9" x14ac:dyDescent="0.25">
      <c r="C2756" s="9"/>
      <c r="D2756" s="9"/>
      <c r="E2756" s="9"/>
      <c r="F2756" s="9"/>
      <c r="G2756" s="9"/>
      <c r="H2756" s="10"/>
      <c r="I2756" s="11"/>
    </row>
    <row r="2757" spans="3:9" x14ac:dyDescent="0.25">
      <c r="C2757" s="9"/>
      <c r="D2757" s="9"/>
      <c r="E2757" s="9"/>
      <c r="F2757" s="9"/>
      <c r="G2757" s="9"/>
      <c r="H2757" s="10"/>
      <c r="I2757" s="11"/>
    </row>
    <row r="2758" spans="3:9" x14ac:dyDescent="0.25">
      <c r="C2758" s="9"/>
      <c r="D2758" s="9"/>
      <c r="E2758" s="9"/>
      <c r="F2758" s="9"/>
      <c r="G2758" s="9"/>
      <c r="H2758" s="10"/>
      <c r="I2758" s="11"/>
    </row>
    <row r="2759" spans="3:9" x14ac:dyDescent="0.25">
      <c r="C2759" s="9"/>
      <c r="D2759" s="9"/>
      <c r="E2759" s="9"/>
      <c r="F2759" s="9"/>
      <c r="G2759" s="9"/>
      <c r="H2759" s="10"/>
      <c r="I2759" s="11"/>
    </row>
    <row r="2760" spans="3:9" x14ac:dyDescent="0.25">
      <c r="C2760" s="9"/>
      <c r="D2760" s="9"/>
      <c r="E2760" s="9"/>
      <c r="F2760" s="9"/>
      <c r="G2760" s="9"/>
      <c r="H2760" s="10"/>
      <c r="I2760" s="11"/>
    </row>
    <row r="2761" spans="3:9" x14ac:dyDescent="0.25">
      <c r="C2761" s="9"/>
      <c r="D2761" s="9"/>
      <c r="E2761" s="9"/>
      <c r="F2761" s="9"/>
      <c r="G2761" s="9"/>
      <c r="H2761" s="10"/>
      <c r="I2761" s="11"/>
    </row>
    <row r="2762" spans="3:9" x14ac:dyDescent="0.25">
      <c r="C2762" s="9"/>
      <c r="D2762" s="9"/>
      <c r="E2762" s="9"/>
      <c r="F2762" s="9"/>
      <c r="G2762" s="9"/>
      <c r="H2762" s="10"/>
      <c r="I2762" s="11"/>
    </row>
    <row r="2763" spans="3:9" x14ac:dyDescent="0.25">
      <c r="C2763" s="9"/>
      <c r="D2763" s="9"/>
      <c r="E2763" s="9"/>
      <c r="F2763" s="9"/>
      <c r="G2763" s="9"/>
      <c r="H2763" s="10"/>
      <c r="I2763" s="11"/>
    </row>
    <row r="2764" spans="3:9" x14ac:dyDescent="0.25">
      <c r="C2764" s="9"/>
      <c r="D2764" s="9"/>
      <c r="E2764" s="9"/>
      <c r="F2764" s="9"/>
      <c r="G2764" s="9"/>
      <c r="H2764" s="10"/>
      <c r="I2764" s="11"/>
    </row>
    <row r="2765" spans="3:9" x14ac:dyDescent="0.25">
      <c r="C2765" s="9"/>
      <c r="D2765" s="9"/>
      <c r="E2765" s="9"/>
      <c r="F2765" s="9"/>
      <c r="G2765" s="9"/>
      <c r="H2765" s="10"/>
      <c r="I2765" s="11"/>
    </row>
    <row r="2766" spans="3:9" x14ac:dyDescent="0.25">
      <c r="C2766" s="9"/>
      <c r="D2766" s="9"/>
      <c r="E2766" s="9"/>
      <c r="F2766" s="9"/>
      <c r="G2766" s="9"/>
      <c r="H2766" s="10"/>
      <c r="I2766" s="11"/>
    </row>
    <row r="2767" spans="3:9" x14ac:dyDescent="0.25">
      <c r="C2767" s="9"/>
      <c r="D2767" s="9"/>
      <c r="E2767" s="9"/>
      <c r="F2767" s="9"/>
      <c r="G2767" s="9"/>
      <c r="H2767" s="10"/>
      <c r="I2767" s="11"/>
    </row>
    <row r="2768" spans="3:9" x14ac:dyDescent="0.25">
      <c r="C2768" s="9"/>
      <c r="D2768" s="9"/>
      <c r="E2768" s="9"/>
      <c r="F2768" s="9"/>
      <c r="G2768" s="9"/>
      <c r="H2768" s="10"/>
      <c r="I2768" s="11"/>
    </row>
    <row r="2769" spans="3:9" x14ac:dyDescent="0.25">
      <c r="C2769" s="9"/>
      <c r="D2769" s="9"/>
      <c r="E2769" s="9"/>
      <c r="F2769" s="9"/>
      <c r="G2769" s="9"/>
      <c r="H2769" s="10"/>
      <c r="I2769" s="11"/>
    </row>
    <row r="2770" spans="3:9" x14ac:dyDescent="0.25">
      <c r="C2770" s="9"/>
      <c r="D2770" s="9"/>
      <c r="E2770" s="9"/>
      <c r="F2770" s="9"/>
      <c r="G2770" s="9"/>
      <c r="H2770" s="10"/>
      <c r="I2770" s="11"/>
    </row>
    <row r="2771" spans="3:9" x14ac:dyDescent="0.25">
      <c r="C2771" s="9"/>
      <c r="D2771" s="9"/>
      <c r="E2771" s="9"/>
      <c r="F2771" s="9"/>
      <c r="G2771" s="9"/>
      <c r="H2771" s="10"/>
      <c r="I2771" s="11"/>
    </row>
    <row r="2772" spans="3:9" x14ac:dyDescent="0.25">
      <c r="C2772" s="9"/>
      <c r="D2772" s="9"/>
      <c r="E2772" s="9"/>
      <c r="F2772" s="9"/>
      <c r="G2772" s="9"/>
      <c r="H2772" s="10"/>
      <c r="I2772" s="11"/>
    </row>
    <row r="2773" spans="3:9" x14ac:dyDescent="0.25">
      <c r="C2773" s="9"/>
      <c r="D2773" s="9"/>
      <c r="E2773" s="9"/>
      <c r="F2773" s="9"/>
      <c r="G2773" s="9"/>
      <c r="H2773" s="10"/>
      <c r="I2773" s="11"/>
    </row>
    <row r="2774" spans="3:9" x14ac:dyDescent="0.25">
      <c r="C2774" s="9"/>
      <c r="D2774" s="9"/>
      <c r="E2774" s="9"/>
      <c r="F2774" s="9"/>
      <c r="G2774" s="9"/>
      <c r="H2774" s="10"/>
      <c r="I2774" s="11"/>
    </row>
    <row r="2775" spans="3:9" x14ac:dyDescent="0.25">
      <c r="C2775" s="9"/>
      <c r="D2775" s="9"/>
      <c r="E2775" s="9"/>
      <c r="F2775" s="9"/>
      <c r="G2775" s="9"/>
      <c r="H2775" s="10"/>
      <c r="I2775" s="11"/>
    </row>
    <row r="2776" spans="3:9" x14ac:dyDescent="0.25">
      <c r="C2776" s="9"/>
      <c r="D2776" s="9"/>
      <c r="E2776" s="9"/>
      <c r="F2776" s="9"/>
      <c r="G2776" s="9"/>
      <c r="H2776" s="10"/>
      <c r="I2776" s="11"/>
    </row>
    <row r="2777" spans="3:9" x14ac:dyDescent="0.25">
      <c r="C2777" s="9"/>
      <c r="D2777" s="9"/>
      <c r="E2777" s="9"/>
      <c r="F2777" s="9"/>
      <c r="G2777" s="9"/>
      <c r="H2777" s="10"/>
      <c r="I2777" s="11"/>
    </row>
    <row r="2778" spans="3:9" x14ac:dyDescent="0.25">
      <c r="C2778" s="9"/>
      <c r="D2778" s="9"/>
      <c r="E2778" s="9"/>
      <c r="F2778" s="9"/>
      <c r="G2778" s="9"/>
      <c r="H2778" s="10"/>
      <c r="I2778" s="11"/>
    </row>
    <row r="2779" spans="3:9" x14ac:dyDescent="0.25">
      <c r="C2779" s="9"/>
      <c r="D2779" s="9"/>
      <c r="E2779" s="9"/>
      <c r="F2779" s="9"/>
      <c r="G2779" s="9"/>
      <c r="H2779" s="10"/>
      <c r="I2779" s="11"/>
    </row>
    <row r="2780" spans="3:9" x14ac:dyDescent="0.25">
      <c r="C2780" s="9"/>
      <c r="D2780" s="9"/>
      <c r="E2780" s="9"/>
      <c r="F2780" s="9"/>
      <c r="G2780" s="9"/>
      <c r="H2780" s="10"/>
      <c r="I2780" s="11"/>
    </row>
    <row r="2781" spans="3:9" x14ac:dyDescent="0.25">
      <c r="C2781" s="9"/>
      <c r="D2781" s="9"/>
      <c r="E2781" s="9"/>
      <c r="F2781" s="9"/>
      <c r="G2781" s="9"/>
      <c r="H2781" s="10"/>
      <c r="I2781" s="11"/>
    </row>
    <row r="2782" spans="3:9" x14ac:dyDescent="0.25">
      <c r="C2782" s="9"/>
      <c r="D2782" s="9"/>
      <c r="E2782" s="9"/>
      <c r="F2782" s="9"/>
      <c r="G2782" s="9"/>
      <c r="H2782" s="10"/>
      <c r="I2782" s="11"/>
    </row>
    <row r="2783" spans="3:9" x14ac:dyDescent="0.25">
      <c r="C2783" s="9"/>
      <c r="D2783" s="9"/>
      <c r="E2783" s="9"/>
      <c r="F2783" s="9"/>
      <c r="G2783" s="9"/>
      <c r="H2783" s="10"/>
      <c r="I2783" s="11"/>
    </row>
    <row r="2784" spans="3:9" x14ac:dyDescent="0.25">
      <c r="C2784" s="9"/>
      <c r="D2784" s="9"/>
      <c r="E2784" s="9"/>
      <c r="F2784" s="9"/>
      <c r="G2784" s="9"/>
      <c r="H2784" s="10"/>
      <c r="I2784" s="11"/>
    </row>
    <row r="2785" spans="3:9" x14ac:dyDescent="0.25">
      <c r="C2785" s="9"/>
      <c r="D2785" s="9"/>
      <c r="E2785" s="9"/>
      <c r="F2785" s="9"/>
      <c r="G2785" s="9"/>
      <c r="H2785" s="10"/>
      <c r="I2785" s="11"/>
    </row>
    <row r="2786" spans="3:9" x14ac:dyDescent="0.25">
      <c r="C2786" s="9"/>
      <c r="D2786" s="9"/>
      <c r="E2786" s="9"/>
      <c r="F2786" s="9"/>
      <c r="G2786" s="9"/>
      <c r="H2786" s="10"/>
      <c r="I2786" s="11"/>
    </row>
    <row r="2787" spans="3:9" x14ac:dyDescent="0.25">
      <c r="C2787" s="9"/>
      <c r="D2787" s="9"/>
      <c r="E2787" s="9"/>
      <c r="F2787" s="9"/>
      <c r="G2787" s="9"/>
      <c r="H2787" s="10"/>
      <c r="I2787" s="11"/>
    </row>
    <row r="2788" spans="3:9" x14ac:dyDescent="0.25">
      <c r="C2788" s="9"/>
      <c r="D2788" s="9"/>
      <c r="E2788" s="9"/>
      <c r="F2788" s="9"/>
      <c r="G2788" s="9"/>
      <c r="H2788" s="10"/>
      <c r="I2788" s="11"/>
    </row>
    <row r="2789" spans="3:9" x14ac:dyDescent="0.25">
      <c r="C2789" s="9"/>
      <c r="D2789" s="9"/>
      <c r="E2789" s="9"/>
      <c r="F2789" s="9"/>
      <c r="G2789" s="9"/>
      <c r="H2789" s="10"/>
      <c r="I2789" s="11"/>
    </row>
    <row r="2790" spans="3:9" x14ac:dyDescent="0.25">
      <c r="C2790" s="9"/>
      <c r="D2790" s="9"/>
      <c r="E2790" s="9"/>
      <c r="F2790" s="9"/>
      <c r="G2790" s="9"/>
      <c r="H2790" s="10"/>
      <c r="I2790" s="11"/>
    </row>
    <row r="2791" spans="3:9" x14ac:dyDescent="0.25">
      <c r="C2791" s="9"/>
      <c r="D2791" s="9"/>
      <c r="E2791" s="9"/>
      <c r="F2791" s="9"/>
      <c r="G2791" s="9"/>
      <c r="H2791" s="10"/>
      <c r="I2791" s="11"/>
    </row>
    <row r="2792" spans="3:9" x14ac:dyDescent="0.25">
      <c r="C2792" s="9"/>
      <c r="D2792" s="9"/>
      <c r="E2792" s="9"/>
      <c r="F2792" s="9"/>
      <c r="G2792" s="9"/>
      <c r="H2792" s="10"/>
      <c r="I2792" s="11"/>
    </row>
    <row r="2793" spans="3:9" x14ac:dyDescent="0.25">
      <c r="C2793" s="9"/>
      <c r="D2793" s="9"/>
      <c r="E2793" s="9"/>
      <c r="F2793" s="9"/>
      <c r="G2793" s="9"/>
      <c r="H2793" s="10"/>
      <c r="I2793" s="11"/>
    </row>
    <row r="2794" spans="3:9" x14ac:dyDescent="0.25">
      <c r="C2794" s="9"/>
      <c r="D2794" s="9"/>
      <c r="E2794" s="9"/>
      <c r="F2794" s="9"/>
      <c r="G2794" s="9"/>
      <c r="H2794" s="10"/>
      <c r="I2794" s="11"/>
    </row>
    <row r="2795" spans="3:9" x14ac:dyDescent="0.25">
      <c r="C2795" s="9"/>
      <c r="D2795" s="9"/>
      <c r="E2795" s="9"/>
      <c r="F2795" s="9"/>
      <c r="G2795" s="9"/>
      <c r="H2795" s="10"/>
      <c r="I2795" s="11"/>
    </row>
    <row r="2796" spans="3:9" x14ac:dyDescent="0.25">
      <c r="C2796" s="9"/>
      <c r="D2796" s="9"/>
      <c r="E2796" s="9"/>
      <c r="F2796" s="9"/>
      <c r="G2796" s="9"/>
      <c r="H2796" s="10"/>
      <c r="I2796" s="11"/>
    </row>
    <row r="2797" spans="3:9" x14ac:dyDescent="0.25">
      <c r="C2797" s="9"/>
      <c r="D2797" s="9"/>
      <c r="E2797" s="9"/>
      <c r="F2797" s="9"/>
      <c r="G2797" s="9"/>
      <c r="H2797" s="10"/>
      <c r="I2797" s="11"/>
    </row>
    <row r="2798" spans="3:9" x14ac:dyDescent="0.25">
      <c r="C2798" s="9"/>
      <c r="D2798" s="9"/>
      <c r="E2798" s="9"/>
      <c r="F2798" s="9"/>
      <c r="G2798" s="9"/>
      <c r="H2798" s="10"/>
      <c r="I2798" s="11"/>
    </row>
    <row r="2799" spans="3:9" x14ac:dyDescent="0.25">
      <c r="C2799" s="9"/>
      <c r="D2799" s="9"/>
      <c r="E2799" s="9"/>
      <c r="F2799" s="9"/>
      <c r="G2799" s="9"/>
      <c r="H2799" s="10"/>
      <c r="I2799" s="11"/>
    </row>
    <row r="2800" spans="3:9" x14ac:dyDescent="0.25">
      <c r="C2800" s="9"/>
      <c r="D2800" s="9"/>
      <c r="E2800" s="9"/>
      <c r="F2800" s="9"/>
      <c r="G2800" s="9"/>
      <c r="H2800" s="10"/>
      <c r="I2800" s="11"/>
    </row>
    <row r="2801" spans="3:9" x14ac:dyDescent="0.25">
      <c r="C2801" s="9"/>
      <c r="D2801" s="9"/>
      <c r="E2801" s="9"/>
      <c r="F2801" s="9"/>
      <c r="G2801" s="9"/>
      <c r="H2801" s="10"/>
      <c r="I2801" s="11"/>
    </row>
    <row r="2802" spans="3:9" x14ac:dyDescent="0.25">
      <c r="C2802" s="9"/>
      <c r="D2802" s="9"/>
      <c r="E2802" s="9"/>
      <c r="F2802" s="9"/>
      <c r="G2802" s="9"/>
      <c r="H2802" s="10"/>
      <c r="I2802" s="11"/>
    </row>
    <row r="2803" spans="3:9" x14ac:dyDescent="0.25">
      <c r="C2803" s="9"/>
      <c r="D2803" s="9"/>
      <c r="E2803" s="9"/>
      <c r="F2803" s="9"/>
      <c r="G2803" s="9"/>
      <c r="H2803" s="10"/>
      <c r="I2803" s="11"/>
    </row>
    <row r="2804" spans="3:9" x14ac:dyDescent="0.25">
      <c r="C2804" s="9"/>
      <c r="D2804" s="9"/>
      <c r="E2804" s="9"/>
      <c r="F2804" s="9"/>
      <c r="G2804" s="9"/>
      <c r="H2804" s="10"/>
      <c r="I2804" s="11"/>
    </row>
    <row r="2805" spans="3:9" x14ac:dyDescent="0.25">
      <c r="C2805" s="9"/>
      <c r="D2805" s="9"/>
      <c r="E2805" s="9"/>
      <c r="F2805" s="9"/>
      <c r="G2805" s="9"/>
      <c r="H2805" s="10"/>
      <c r="I2805" s="11"/>
    </row>
    <row r="2806" spans="3:9" x14ac:dyDescent="0.25">
      <c r="C2806" s="9"/>
      <c r="D2806" s="9"/>
      <c r="E2806" s="9"/>
      <c r="F2806" s="9"/>
      <c r="G2806" s="9"/>
      <c r="H2806" s="10"/>
      <c r="I2806" s="11"/>
    </row>
    <row r="2807" spans="3:9" x14ac:dyDescent="0.25">
      <c r="C2807" s="9"/>
      <c r="D2807" s="9"/>
      <c r="E2807" s="9"/>
      <c r="F2807" s="9"/>
      <c r="G2807" s="9"/>
      <c r="H2807" s="10"/>
      <c r="I2807" s="11"/>
    </row>
    <row r="2808" spans="3:9" x14ac:dyDescent="0.25">
      <c r="C2808" s="9"/>
      <c r="D2808" s="9"/>
      <c r="E2808" s="9"/>
      <c r="F2808" s="9"/>
      <c r="G2808" s="9"/>
      <c r="H2808" s="10"/>
      <c r="I2808" s="11"/>
    </row>
    <row r="2809" spans="3:9" x14ac:dyDescent="0.25">
      <c r="C2809" s="9"/>
      <c r="D2809" s="9"/>
      <c r="E2809" s="9"/>
      <c r="F2809" s="9"/>
      <c r="G2809" s="9"/>
      <c r="H2809" s="10"/>
      <c r="I2809" s="11"/>
    </row>
    <row r="2810" spans="3:9" x14ac:dyDescent="0.25">
      <c r="C2810" s="9"/>
      <c r="D2810" s="9"/>
      <c r="E2810" s="9"/>
      <c r="F2810" s="9"/>
      <c r="G2810" s="9"/>
      <c r="H2810" s="10"/>
      <c r="I2810" s="11"/>
    </row>
    <row r="2811" spans="3:9" x14ac:dyDescent="0.25">
      <c r="C2811" s="9"/>
      <c r="D2811" s="9"/>
      <c r="E2811" s="9"/>
      <c r="F2811" s="9"/>
      <c r="G2811" s="9"/>
      <c r="H2811" s="10"/>
      <c r="I2811" s="11"/>
    </row>
    <row r="2812" spans="3:9" x14ac:dyDescent="0.25">
      <c r="C2812" s="9"/>
      <c r="D2812" s="9"/>
      <c r="E2812" s="9"/>
      <c r="F2812" s="9"/>
      <c r="G2812" s="9"/>
      <c r="H2812" s="10"/>
      <c r="I2812" s="11"/>
    </row>
    <row r="2813" spans="3:9" x14ac:dyDescent="0.25">
      <c r="C2813" s="9"/>
      <c r="D2813" s="9"/>
      <c r="E2813" s="9"/>
      <c r="F2813" s="9"/>
      <c r="G2813" s="9"/>
      <c r="H2813" s="10"/>
      <c r="I2813" s="11"/>
    </row>
    <row r="2814" spans="3:9" x14ac:dyDescent="0.25">
      <c r="C2814" s="9"/>
      <c r="D2814" s="9"/>
      <c r="E2814" s="9"/>
      <c r="F2814" s="9"/>
      <c r="G2814" s="9"/>
      <c r="H2814" s="10"/>
      <c r="I2814" s="11"/>
    </row>
    <row r="2815" spans="3:9" x14ac:dyDescent="0.25">
      <c r="C2815" s="9"/>
      <c r="D2815" s="9"/>
      <c r="E2815" s="9"/>
      <c r="F2815" s="9"/>
      <c r="G2815" s="9"/>
      <c r="H2815" s="10"/>
      <c r="I2815" s="11"/>
    </row>
    <row r="2816" spans="3:9" x14ac:dyDescent="0.25">
      <c r="C2816" s="9"/>
      <c r="D2816" s="9"/>
      <c r="E2816" s="9"/>
      <c r="F2816" s="9"/>
      <c r="G2816" s="9"/>
      <c r="H2816" s="10"/>
      <c r="I2816" s="11"/>
    </row>
    <row r="2817" spans="3:9" x14ac:dyDescent="0.25">
      <c r="C2817" s="9"/>
      <c r="D2817" s="9"/>
      <c r="E2817" s="9"/>
      <c r="F2817" s="9"/>
      <c r="G2817" s="9"/>
      <c r="H2817" s="10"/>
      <c r="I2817" s="11"/>
    </row>
    <row r="2818" spans="3:9" x14ac:dyDescent="0.25">
      <c r="C2818" s="9"/>
      <c r="D2818" s="9"/>
      <c r="E2818" s="9"/>
      <c r="F2818" s="9"/>
      <c r="G2818" s="9"/>
      <c r="H2818" s="10"/>
      <c r="I2818" s="11"/>
    </row>
    <row r="2819" spans="3:9" x14ac:dyDescent="0.25">
      <c r="C2819" s="9"/>
      <c r="D2819" s="9"/>
      <c r="E2819" s="9"/>
      <c r="F2819" s="9"/>
      <c r="G2819" s="9"/>
      <c r="H2819" s="10"/>
      <c r="I2819" s="11"/>
    </row>
    <row r="2820" spans="3:9" x14ac:dyDescent="0.25">
      <c r="C2820" s="9"/>
      <c r="D2820" s="9"/>
      <c r="E2820" s="9"/>
      <c r="F2820" s="9"/>
      <c r="G2820" s="9"/>
      <c r="H2820" s="10"/>
      <c r="I2820" s="11"/>
    </row>
    <row r="2821" spans="3:9" x14ac:dyDescent="0.25">
      <c r="C2821" s="9"/>
      <c r="D2821" s="9"/>
      <c r="E2821" s="9"/>
      <c r="F2821" s="9"/>
      <c r="G2821" s="9"/>
      <c r="H2821" s="10"/>
      <c r="I2821" s="11"/>
    </row>
    <row r="2822" spans="3:9" x14ac:dyDescent="0.25">
      <c r="C2822" s="9"/>
      <c r="D2822" s="9"/>
      <c r="E2822" s="9"/>
      <c r="F2822" s="9"/>
      <c r="G2822" s="9"/>
      <c r="H2822" s="10"/>
      <c r="I2822" s="11"/>
    </row>
    <row r="2823" spans="3:9" x14ac:dyDescent="0.25">
      <c r="C2823" s="9"/>
      <c r="D2823" s="9"/>
      <c r="E2823" s="9"/>
      <c r="F2823" s="9"/>
      <c r="G2823" s="9"/>
      <c r="H2823" s="10"/>
      <c r="I2823" s="11"/>
    </row>
    <row r="2824" spans="3:9" x14ac:dyDescent="0.25">
      <c r="C2824" s="9"/>
      <c r="D2824" s="9"/>
      <c r="E2824" s="9"/>
      <c r="F2824" s="9"/>
      <c r="G2824" s="9"/>
      <c r="H2824" s="10"/>
      <c r="I2824" s="11"/>
    </row>
    <row r="2825" spans="3:9" x14ac:dyDescent="0.25">
      <c r="C2825" s="9"/>
      <c r="D2825" s="9"/>
      <c r="E2825" s="9"/>
      <c r="F2825" s="9"/>
      <c r="G2825" s="9"/>
      <c r="H2825" s="10"/>
      <c r="I2825" s="11"/>
    </row>
    <row r="2826" spans="3:9" x14ac:dyDescent="0.25">
      <c r="C2826" s="9"/>
      <c r="D2826" s="9"/>
      <c r="E2826" s="9"/>
      <c r="F2826" s="9"/>
      <c r="G2826" s="9"/>
      <c r="H2826" s="10"/>
      <c r="I2826" s="11"/>
    </row>
    <row r="2827" spans="3:9" x14ac:dyDescent="0.25">
      <c r="C2827" s="9"/>
      <c r="D2827" s="9"/>
      <c r="E2827" s="9"/>
      <c r="F2827" s="9"/>
      <c r="G2827" s="9"/>
      <c r="H2827" s="10"/>
      <c r="I2827" s="11"/>
    </row>
    <row r="2828" spans="3:9" x14ac:dyDescent="0.25">
      <c r="C2828" s="9"/>
      <c r="D2828" s="9"/>
      <c r="E2828" s="9"/>
      <c r="F2828" s="9"/>
      <c r="G2828" s="9"/>
      <c r="H2828" s="10"/>
      <c r="I2828" s="11"/>
    </row>
    <row r="2829" spans="3:9" x14ac:dyDescent="0.25">
      <c r="C2829" s="9"/>
      <c r="D2829" s="9"/>
      <c r="E2829" s="9"/>
      <c r="F2829" s="9"/>
      <c r="G2829" s="9"/>
      <c r="H2829" s="10"/>
      <c r="I2829" s="11"/>
    </row>
    <row r="2830" spans="3:9" x14ac:dyDescent="0.25">
      <c r="C2830" s="9"/>
      <c r="D2830" s="9"/>
      <c r="E2830" s="9"/>
      <c r="F2830" s="9"/>
      <c r="G2830" s="9"/>
      <c r="H2830" s="10"/>
      <c r="I2830" s="11"/>
    </row>
    <row r="2831" spans="3:9" x14ac:dyDescent="0.25">
      <c r="C2831" s="9"/>
      <c r="D2831" s="9"/>
      <c r="E2831" s="9"/>
      <c r="F2831" s="9"/>
      <c r="G2831" s="9"/>
      <c r="H2831" s="10"/>
      <c r="I2831" s="11"/>
    </row>
    <row r="2832" spans="3:9" x14ac:dyDescent="0.25">
      <c r="C2832" s="9"/>
      <c r="D2832" s="9"/>
      <c r="E2832" s="9"/>
      <c r="F2832" s="9"/>
      <c r="G2832" s="9"/>
      <c r="H2832" s="10"/>
      <c r="I2832" s="11"/>
    </row>
    <row r="2833" spans="3:9" x14ac:dyDescent="0.25">
      <c r="C2833" s="9"/>
      <c r="D2833" s="9"/>
      <c r="E2833" s="9"/>
      <c r="F2833" s="9"/>
      <c r="G2833" s="9"/>
      <c r="H2833" s="10"/>
      <c r="I2833" s="11"/>
    </row>
    <row r="2834" spans="3:9" x14ac:dyDescent="0.25">
      <c r="C2834" s="9"/>
      <c r="D2834" s="9"/>
      <c r="E2834" s="9"/>
      <c r="F2834" s="9"/>
      <c r="G2834" s="9"/>
      <c r="H2834" s="10"/>
      <c r="I2834" s="11"/>
    </row>
    <row r="2835" spans="3:9" x14ac:dyDescent="0.25">
      <c r="C2835" s="9"/>
      <c r="D2835" s="9"/>
      <c r="E2835" s="9"/>
      <c r="F2835" s="9"/>
      <c r="G2835" s="9"/>
      <c r="H2835" s="10"/>
      <c r="I2835" s="11"/>
    </row>
    <row r="2836" spans="3:9" x14ac:dyDescent="0.25">
      <c r="C2836" s="9"/>
      <c r="D2836" s="9"/>
      <c r="E2836" s="9"/>
      <c r="F2836" s="9"/>
      <c r="G2836" s="9"/>
      <c r="H2836" s="10"/>
      <c r="I2836" s="11"/>
    </row>
    <row r="2837" spans="3:9" x14ac:dyDescent="0.25">
      <c r="C2837" s="9"/>
      <c r="D2837" s="9"/>
      <c r="E2837" s="9"/>
      <c r="F2837" s="9"/>
      <c r="G2837" s="9"/>
      <c r="H2837" s="10"/>
      <c r="I2837" s="11"/>
    </row>
    <row r="2838" spans="3:9" x14ac:dyDescent="0.25">
      <c r="C2838" s="9"/>
      <c r="D2838" s="9"/>
      <c r="E2838" s="9"/>
      <c r="F2838" s="9"/>
      <c r="G2838" s="9"/>
      <c r="H2838" s="10"/>
      <c r="I2838" s="11"/>
    </row>
    <row r="2839" spans="3:9" x14ac:dyDescent="0.25">
      <c r="C2839" s="9"/>
      <c r="D2839" s="9"/>
      <c r="E2839" s="9"/>
      <c r="F2839" s="9"/>
      <c r="G2839" s="9"/>
      <c r="H2839" s="10"/>
      <c r="I2839" s="11"/>
    </row>
    <row r="2840" spans="3:9" x14ac:dyDescent="0.25">
      <c r="C2840" s="9"/>
      <c r="D2840" s="9"/>
      <c r="E2840" s="9"/>
      <c r="F2840" s="9"/>
      <c r="G2840" s="9"/>
      <c r="H2840" s="10"/>
      <c r="I2840" s="11"/>
    </row>
    <row r="2841" spans="3:9" x14ac:dyDescent="0.25">
      <c r="C2841" s="9"/>
      <c r="D2841" s="9"/>
      <c r="E2841" s="9"/>
      <c r="F2841" s="9"/>
      <c r="G2841" s="9"/>
      <c r="H2841" s="10"/>
      <c r="I2841" s="11"/>
    </row>
    <row r="2842" spans="3:9" x14ac:dyDescent="0.25">
      <c r="C2842" s="9"/>
      <c r="D2842" s="9"/>
      <c r="E2842" s="9"/>
      <c r="F2842" s="9"/>
      <c r="G2842" s="9"/>
      <c r="H2842" s="10"/>
      <c r="I2842" s="11"/>
    </row>
    <row r="2843" spans="3:9" x14ac:dyDescent="0.25">
      <c r="C2843" s="9"/>
      <c r="D2843" s="9"/>
      <c r="E2843" s="9"/>
      <c r="F2843" s="9"/>
      <c r="G2843" s="9"/>
      <c r="H2843" s="10"/>
      <c r="I2843" s="11"/>
    </row>
    <row r="2844" spans="3:9" x14ac:dyDescent="0.25">
      <c r="C2844" s="9"/>
      <c r="D2844" s="9"/>
      <c r="E2844" s="9"/>
      <c r="F2844" s="9"/>
      <c r="G2844" s="9"/>
      <c r="H2844" s="10"/>
      <c r="I2844" s="11"/>
    </row>
    <row r="2845" spans="3:9" x14ac:dyDescent="0.25">
      <c r="C2845" s="9"/>
      <c r="D2845" s="9"/>
      <c r="E2845" s="9"/>
      <c r="F2845" s="9"/>
      <c r="G2845" s="9"/>
      <c r="H2845" s="10"/>
      <c r="I2845" s="11"/>
    </row>
    <row r="2846" spans="3:9" x14ac:dyDescent="0.25">
      <c r="C2846" s="9"/>
      <c r="D2846" s="9"/>
      <c r="E2846" s="9"/>
      <c r="F2846" s="9"/>
      <c r="G2846" s="9"/>
      <c r="H2846" s="10"/>
      <c r="I2846" s="11"/>
    </row>
    <row r="2847" spans="3:9" x14ac:dyDescent="0.25">
      <c r="C2847" s="9"/>
      <c r="D2847" s="9"/>
      <c r="E2847" s="9"/>
      <c r="F2847" s="9"/>
      <c r="G2847" s="9"/>
      <c r="H2847" s="10"/>
      <c r="I2847" s="11"/>
    </row>
    <row r="2848" spans="3:9" x14ac:dyDescent="0.25">
      <c r="C2848" s="9"/>
      <c r="D2848" s="9"/>
      <c r="E2848" s="9"/>
      <c r="F2848" s="9"/>
      <c r="G2848" s="9"/>
      <c r="H2848" s="10"/>
      <c r="I2848" s="11"/>
    </row>
    <row r="2849" spans="3:9" x14ac:dyDescent="0.25">
      <c r="C2849" s="9"/>
      <c r="D2849" s="9"/>
      <c r="E2849" s="9"/>
      <c r="F2849" s="9"/>
      <c r="G2849" s="9"/>
      <c r="H2849" s="10"/>
      <c r="I2849" s="11"/>
    </row>
    <row r="2850" spans="3:9" x14ac:dyDescent="0.25">
      <c r="C2850" s="9"/>
      <c r="D2850" s="9"/>
      <c r="E2850" s="9"/>
      <c r="F2850" s="9"/>
      <c r="G2850" s="9"/>
      <c r="H2850" s="10"/>
      <c r="I2850" s="11"/>
    </row>
    <row r="2851" spans="3:9" x14ac:dyDescent="0.25">
      <c r="C2851" s="9"/>
      <c r="D2851" s="9"/>
      <c r="E2851" s="9"/>
      <c r="F2851" s="9"/>
      <c r="G2851" s="9"/>
      <c r="H2851" s="10"/>
      <c r="I2851" s="11"/>
    </row>
    <row r="2852" spans="3:9" x14ac:dyDescent="0.25">
      <c r="C2852" s="9"/>
      <c r="D2852" s="9"/>
      <c r="E2852" s="9"/>
      <c r="F2852" s="9"/>
      <c r="G2852" s="9"/>
      <c r="H2852" s="10"/>
      <c r="I2852" s="11"/>
    </row>
    <row r="2853" spans="3:9" x14ac:dyDescent="0.25">
      <c r="C2853" s="9"/>
      <c r="D2853" s="9"/>
      <c r="E2853" s="9"/>
      <c r="F2853" s="9"/>
      <c r="G2853" s="9"/>
      <c r="H2853" s="10"/>
      <c r="I2853" s="11"/>
    </row>
    <row r="2854" spans="3:9" x14ac:dyDescent="0.25">
      <c r="C2854" s="9"/>
      <c r="D2854" s="9"/>
      <c r="E2854" s="9"/>
      <c r="F2854" s="9"/>
      <c r="G2854" s="9"/>
      <c r="H2854" s="10"/>
      <c r="I2854" s="11"/>
    </row>
    <row r="2855" spans="3:9" x14ac:dyDescent="0.25">
      <c r="C2855" s="9"/>
      <c r="D2855" s="9"/>
      <c r="E2855" s="9"/>
      <c r="F2855" s="9"/>
      <c r="G2855" s="9"/>
      <c r="H2855" s="10"/>
      <c r="I2855" s="11"/>
    </row>
    <row r="2856" spans="3:9" x14ac:dyDescent="0.25">
      <c r="C2856" s="9"/>
      <c r="D2856" s="9"/>
      <c r="E2856" s="9"/>
      <c r="F2856" s="9"/>
      <c r="G2856" s="9"/>
      <c r="H2856" s="10"/>
      <c r="I2856" s="11"/>
    </row>
    <row r="2857" spans="3:9" x14ac:dyDescent="0.25">
      <c r="C2857" s="9"/>
      <c r="D2857" s="9"/>
      <c r="E2857" s="9"/>
      <c r="F2857" s="9"/>
      <c r="G2857" s="9"/>
      <c r="H2857" s="10"/>
      <c r="I2857" s="11"/>
    </row>
    <row r="2858" spans="3:9" x14ac:dyDescent="0.25">
      <c r="C2858" s="9"/>
      <c r="D2858" s="9"/>
      <c r="E2858" s="9"/>
      <c r="F2858" s="9"/>
      <c r="G2858" s="9"/>
      <c r="H2858" s="10"/>
      <c r="I2858" s="11"/>
    </row>
    <row r="2859" spans="3:9" x14ac:dyDescent="0.25">
      <c r="C2859" s="9"/>
      <c r="D2859" s="9"/>
      <c r="E2859" s="9"/>
      <c r="F2859" s="9"/>
      <c r="G2859" s="9"/>
      <c r="H2859" s="10"/>
      <c r="I2859" s="11"/>
    </row>
    <row r="2860" spans="3:9" x14ac:dyDescent="0.25">
      <c r="C2860" s="9"/>
      <c r="D2860" s="9"/>
      <c r="E2860" s="9"/>
      <c r="F2860" s="9"/>
      <c r="G2860" s="9"/>
      <c r="H2860" s="10"/>
      <c r="I2860" s="11"/>
    </row>
    <row r="2861" spans="3:9" x14ac:dyDescent="0.25">
      <c r="C2861" s="9"/>
      <c r="D2861" s="9"/>
      <c r="E2861" s="9"/>
      <c r="F2861" s="9"/>
      <c r="G2861" s="9"/>
      <c r="H2861" s="10"/>
      <c r="I2861" s="11"/>
    </row>
    <row r="2862" spans="3:9" x14ac:dyDescent="0.25">
      <c r="C2862" s="9"/>
      <c r="D2862" s="9"/>
      <c r="E2862" s="9"/>
      <c r="F2862" s="9"/>
      <c r="G2862" s="9"/>
      <c r="H2862" s="10"/>
      <c r="I2862" s="11"/>
    </row>
    <row r="2863" spans="3:9" x14ac:dyDescent="0.25">
      <c r="C2863" s="9"/>
      <c r="D2863" s="9"/>
      <c r="E2863" s="9"/>
      <c r="F2863" s="9"/>
      <c r="G2863" s="9"/>
      <c r="H2863" s="10"/>
      <c r="I2863" s="11"/>
    </row>
    <row r="2864" spans="3:9" x14ac:dyDescent="0.25">
      <c r="C2864" s="9"/>
      <c r="D2864" s="9"/>
      <c r="E2864" s="9"/>
      <c r="F2864" s="9"/>
      <c r="G2864" s="9"/>
      <c r="H2864" s="10"/>
      <c r="I2864" s="11"/>
    </row>
    <row r="2865" spans="3:9" x14ac:dyDescent="0.25">
      <c r="C2865" s="9"/>
      <c r="D2865" s="9"/>
      <c r="E2865" s="9"/>
      <c r="F2865" s="9"/>
      <c r="G2865" s="9"/>
      <c r="H2865" s="10"/>
      <c r="I2865" s="11"/>
    </row>
    <row r="2866" spans="3:9" x14ac:dyDescent="0.25">
      <c r="C2866" s="9"/>
      <c r="D2866" s="9"/>
      <c r="E2866" s="9"/>
      <c r="F2866" s="9"/>
      <c r="G2866" s="9"/>
      <c r="H2866" s="10"/>
      <c r="I2866" s="11"/>
    </row>
    <row r="2867" spans="3:9" x14ac:dyDescent="0.25">
      <c r="C2867" s="9"/>
      <c r="D2867" s="9"/>
      <c r="E2867" s="9"/>
      <c r="F2867" s="9"/>
      <c r="G2867" s="9"/>
      <c r="H2867" s="10"/>
      <c r="I2867" s="11"/>
    </row>
    <row r="2868" spans="3:9" x14ac:dyDescent="0.25">
      <c r="C2868" s="9"/>
      <c r="D2868" s="9"/>
      <c r="E2868" s="9"/>
      <c r="F2868" s="9"/>
      <c r="G2868" s="9"/>
      <c r="H2868" s="10"/>
      <c r="I2868" s="11"/>
    </row>
    <row r="2869" spans="3:9" x14ac:dyDescent="0.25">
      <c r="C2869" s="9"/>
      <c r="D2869" s="9"/>
      <c r="E2869" s="9"/>
      <c r="F2869" s="9"/>
      <c r="G2869" s="9"/>
      <c r="H2869" s="10"/>
      <c r="I2869" s="11"/>
    </row>
    <row r="2870" spans="3:9" x14ac:dyDescent="0.25">
      <c r="C2870" s="9"/>
      <c r="D2870" s="9"/>
      <c r="E2870" s="9"/>
      <c r="F2870" s="9"/>
      <c r="G2870" s="9"/>
      <c r="H2870" s="10"/>
      <c r="I2870" s="11"/>
    </row>
    <row r="2871" spans="3:9" x14ac:dyDescent="0.25">
      <c r="C2871" s="9"/>
      <c r="D2871" s="9"/>
      <c r="E2871" s="9"/>
      <c r="F2871" s="9"/>
      <c r="G2871" s="9"/>
      <c r="H2871" s="10"/>
      <c r="I2871" s="11"/>
    </row>
    <row r="2872" spans="3:9" x14ac:dyDescent="0.25">
      <c r="C2872" s="9"/>
      <c r="D2872" s="9"/>
      <c r="E2872" s="9"/>
      <c r="F2872" s="9"/>
      <c r="G2872" s="9"/>
      <c r="H2872" s="10"/>
      <c r="I2872" s="11"/>
    </row>
    <row r="2873" spans="3:9" x14ac:dyDescent="0.25">
      <c r="C2873" s="9"/>
      <c r="D2873" s="9"/>
      <c r="E2873" s="9"/>
      <c r="F2873" s="9"/>
      <c r="G2873" s="9"/>
      <c r="H2873" s="10"/>
      <c r="I2873" s="11"/>
    </row>
    <row r="2874" spans="3:9" x14ac:dyDescent="0.25">
      <c r="C2874" s="9"/>
      <c r="D2874" s="9"/>
      <c r="E2874" s="9"/>
      <c r="F2874" s="9"/>
      <c r="G2874" s="9"/>
      <c r="H2874" s="10"/>
      <c r="I2874" s="11"/>
    </row>
    <row r="2875" spans="3:9" x14ac:dyDescent="0.25">
      <c r="C2875" s="9"/>
      <c r="D2875" s="9"/>
      <c r="E2875" s="9"/>
      <c r="F2875" s="9"/>
      <c r="G2875" s="9"/>
      <c r="H2875" s="10"/>
      <c r="I2875" s="11"/>
    </row>
    <row r="2876" spans="3:9" x14ac:dyDescent="0.25">
      <c r="C2876" s="9"/>
      <c r="D2876" s="9"/>
      <c r="E2876" s="9"/>
      <c r="F2876" s="9"/>
      <c r="G2876" s="9"/>
      <c r="H2876" s="10"/>
      <c r="I2876" s="11"/>
    </row>
    <row r="2877" spans="3:9" x14ac:dyDescent="0.25">
      <c r="C2877" s="9"/>
      <c r="D2877" s="9"/>
      <c r="E2877" s="9"/>
      <c r="F2877" s="9"/>
      <c r="G2877" s="9"/>
      <c r="H2877" s="10"/>
      <c r="I2877" s="11"/>
    </row>
    <row r="2878" spans="3:9" x14ac:dyDescent="0.25">
      <c r="C2878" s="9"/>
      <c r="D2878" s="9"/>
      <c r="E2878" s="9"/>
      <c r="F2878" s="9"/>
      <c r="G2878" s="9"/>
      <c r="H2878" s="10"/>
      <c r="I2878" s="11"/>
    </row>
    <row r="2879" spans="3:9" x14ac:dyDescent="0.25">
      <c r="C2879" s="9"/>
      <c r="D2879" s="9"/>
      <c r="E2879" s="9"/>
      <c r="F2879" s="9"/>
      <c r="G2879" s="9"/>
      <c r="H2879" s="10"/>
      <c r="I2879" s="11"/>
    </row>
    <row r="2880" spans="3:9" x14ac:dyDescent="0.25">
      <c r="C2880" s="9"/>
      <c r="D2880" s="9"/>
      <c r="E2880" s="9"/>
      <c r="F2880" s="9"/>
      <c r="G2880" s="9"/>
      <c r="H2880" s="10"/>
      <c r="I2880" s="11"/>
    </row>
    <row r="2881" spans="3:9" x14ac:dyDescent="0.25">
      <c r="C2881" s="9"/>
      <c r="D2881" s="9"/>
      <c r="E2881" s="9"/>
      <c r="F2881" s="9"/>
      <c r="G2881" s="9"/>
      <c r="H2881" s="10"/>
      <c r="I2881" s="11"/>
    </row>
    <row r="2882" spans="3:9" x14ac:dyDescent="0.25">
      <c r="C2882" s="9"/>
      <c r="D2882" s="9"/>
      <c r="E2882" s="9"/>
      <c r="F2882" s="9"/>
      <c r="G2882" s="9"/>
      <c r="H2882" s="10"/>
      <c r="I2882" s="11"/>
    </row>
    <row r="2883" spans="3:9" x14ac:dyDescent="0.25">
      <c r="C2883" s="9"/>
      <c r="D2883" s="9"/>
      <c r="E2883" s="9"/>
      <c r="F2883" s="9"/>
      <c r="G2883" s="9"/>
      <c r="H2883" s="10"/>
      <c r="I2883" s="11"/>
    </row>
    <row r="2884" spans="3:9" x14ac:dyDescent="0.25">
      <c r="C2884" s="9"/>
      <c r="D2884" s="9"/>
      <c r="E2884" s="9"/>
      <c r="F2884" s="9"/>
      <c r="G2884" s="9"/>
      <c r="H2884" s="10"/>
      <c r="I2884" s="11"/>
    </row>
    <row r="2885" spans="3:9" x14ac:dyDescent="0.25">
      <c r="C2885" s="9"/>
      <c r="D2885" s="9"/>
      <c r="E2885" s="9"/>
      <c r="F2885" s="9"/>
      <c r="G2885" s="9"/>
      <c r="H2885" s="10"/>
      <c r="I2885" s="11"/>
    </row>
    <row r="2886" spans="3:9" x14ac:dyDescent="0.25">
      <c r="C2886" s="9"/>
      <c r="D2886" s="9"/>
      <c r="E2886" s="9"/>
      <c r="F2886" s="9"/>
      <c r="G2886" s="9"/>
      <c r="H2886" s="10"/>
      <c r="I2886" s="11"/>
    </row>
    <row r="2887" spans="3:9" x14ac:dyDescent="0.25">
      <c r="C2887" s="9"/>
      <c r="D2887" s="9"/>
      <c r="E2887" s="9"/>
      <c r="F2887" s="9"/>
      <c r="G2887" s="9"/>
      <c r="H2887" s="10"/>
      <c r="I2887" s="11"/>
    </row>
    <row r="2888" spans="3:9" x14ac:dyDescent="0.25">
      <c r="C2888" s="9"/>
      <c r="D2888" s="9"/>
      <c r="E2888" s="9"/>
      <c r="F2888" s="9"/>
      <c r="G2888" s="9"/>
      <c r="H2888" s="10"/>
      <c r="I2888" s="11"/>
    </row>
    <row r="2889" spans="3:9" x14ac:dyDescent="0.25">
      <c r="C2889" s="9"/>
      <c r="D2889" s="9"/>
      <c r="E2889" s="9"/>
      <c r="F2889" s="9"/>
      <c r="G2889" s="9"/>
      <c r="H2889" s="10"/>
      <c r="I2889" s="11"/>
    </row>
    <row r="2890" spans="3:9" x14ac:dyDescent="0.25">
      <c r="C2890" s="9"/>
      <c r="D2890" s="9"/>
      <c r="E2890" s="9"/>
      <c r="F2890" s="9"/>
      <c r="G2890" s="9"/>
      <c r="H2890" s="10"/>
      <c r="I2890" s="11"/>
    </row>
    <row r="2891" spans="3:9" x14ac:dyDescent="0.25">
      <c r="C2891" s="9"/>
      <c r="D2891" s="9"/>
      <c r="E2891" s="9"/>
      <c r="F2891" s="9"/>
      <c r="G2891" s="9"/>
      <c r="H2891" s="10"/>
      <c r="I2891" s="11"/>
    </row>
    <row r="2892" spans="3:9" x14ac:dyDescent="0.25">
      <c r="C2892" s="9"/>
      <c r="D2892" s="9"/>
      <c r="E2892" s="9"/>
      <c r="F2892" s="9"/>
      <c r="G2892" s="9"/>
      <c r="H2892" s="10"/>
      <c r="I2892" s="11"/>
    </row>
    <row r="2893" spans="3:9" x14ac:dyDescent="0.25">
      <c r="C2893" s="9"/>
      <c r="D2893" s="9"/>
      <c r="E2893" s="9"/>
      <c r="F2893" s="9"/>
      <c r="G2893" s="9"/>
      <c r="H2893" s="10"/>
      <c r="I2893" s="11"/>
    </row>
    <row r="2894" spans="3:9" x14ac:dyDescent="0.25">
      <c r="C2894" s="9"/>
      <c r="D2894" s="9"/>
      <c r="E2894" s="9"/>
      <c r="F2894" s="9"/>
      <c r="G2894" s="9"/>
      <c r="H2894" s="10"/>
      <c r="I2894" s="11"/>
    </row>
    <row r="2895" spans="3:9" x14ac:dyDescent="0.25">
      <c r="C2895" s="9"/>
      <c r="D2895" s="9"/>
      <c r="E2895" s="9"/>
      <c r="F2895" s="9"/>
      <c r="G2895" s="9"/>
      <c r="H2895" s="10"/>
      <c r="I2895" s="11"/>
    </row>
    <row r="2896" spans="3:9" x14ac:dyDescent="0.25">
      <c r="C2896" s="9"/>
      <c r="D2896" s="9"/>
      <c r="E2896" s="9"/>
      <c r="F2896" s="9"/>
      <c r="G2896" s="9"/>
      <c r="H2896" s="10"/>
      <c r="I2896" s="11"/>
    </row>
    <row r="2897" spans="3:9" x14ac:dyDescent="0.25">
      <c r="C2897" s="9"/>
      <c r="D2897" s="9"/>
      <c r="E2897" s="9"/>
      <c r="F2897" s="9"/>
      <c r="G2897" s="9"/>
      <c r="H2897" s="10"/>
      <c r="I2897" s="11"/>
    </row>
    <row r="2898" spans="3:9" x14ac:dyDescent="0.25">
      <c r="C2898" s="9"/>
      <c r="D2898" s="9"/>
      <c r="E2898" s="9"/>
      <c r="F2898" s="9"/>
      <c r="G2898" s="9"/>
      <c r="H2898" s="10"/>
      <c r="I2898" s="11"/>
    </row>
    <row r="2899" spans="3:9" x14ac:dyDescent="0.25">
      <c r="C2899" s="9"/>
      <c r="D2899" s="9"/>
      <c r="E2899" s="9"/>
      <c r="F2899" s="9"/>
      <c r="G2899" s="9"/>
      <c r="H2899" s="10"/>
      <c r="I2899" s="11"/>
    </row>
    <row r="2900" spans="3:9" x14ac:dyDescent="0.25">
      <c r="C2900" s="9"/>
      <c r="D2900" s="9"/>
      <c r="E2900" s="9"/>
      <c r="F2900" s="9"/>
      <c r="G2900" s="9"/>
      <c r="H2900" s="10"/>
      <c r="I2900" s="11"/>
    </row>
    <row r="2901" spans="3:9" x14ac:dyDescent="0.25">
      <c r="C2901" s="9"/>
      <c r="D2901" s="9"/>
      <c r="E2901" s="9"/>
      <c r="F2901" s="9"/>
      <c r="G2901" s="9"/>
      <c r="H2901" s="10"/>
      <c r="I2901" s="11"/>
    </row>
    <row r="2902" spans="3:9" x14ac:dyDescent="0.25">
      <c r="C2902" s="9"/>
      <c r="D2902" s="9"/>
      <c r="E2902" s="9"/>
      <c r="F2902" s="9"/>
      <c r="G2902" s="9"/>
      <c r="H2902" s="10"/>
      <c r="I2902" s="11"/>
    </row>
    <row r="2903" spans="3:9" x14ac:dyDescent="0.25">
      <c r="C2903" s="9"/>
      <c r="D2903" s="9"/>
      <c r="E2903" s="9"/>
      <c r="F2903" s="9"/>
      <c r="G2903" s="9"/>
      <c r="H2903" s="10"/>
      <c r="I2903" s="11"/>
    </row>
    <row r="2904" spans="3:9" x14ac:dyDescent="0.25">
      <c r="C2904" s="9"/>
      <c r="D2904" s="9"/>
      <c r="E2904" s="9"/>
      <c r="F2904" s="9"/>
      <c r="G2904" s="9"/>
      <c r="H2904" s="10"/>
      <c r="I2904" s="11"/>
    </row>
    <row r="2905" spans="3:9" x14ac:dyDescent="0.25">
      <c r="C2905" s="9"/>
      <c r="D2905" s="9"/>
      <c r="E2905" s="9"/>
      <c r="F2905" s="9"/>
      <c r="G2905" s="9"/>
      <c r="H2905" s="10"/>
      <c r="I2905" s="11"/>
    </row>
    <row r="2906" spans="3:9" x14ac:dyDescent="0.25">
      <c r="C2906" s="9"/>
      <c r="D2906" s="9"/>
      <c r="E2906" s="9"/>
      <c r="F2906" s="9"/>
      <c r="G2906" s="9"/>
      <c r="H2906" s="10"/>
      <c r="I2906" s="11"/>
    </row>
    <row r="2907" spans="3:9" x14ac:dyDescent="0.25">
      <c r="C2907" s="9"/>
      <c r="D2907" s="9"/>
      <c r="E2907" s="9"/>
      <c r="F2907" s="9"/>
      <c r="G2907" s="9"/>
      <c r="H2907" s="10"/>
      <c r="I2907" s="11"/>
    </row>
    <row r="2908" spans="3:9" x14ac:dyDescent="0.25">
      <c r="C2908" s="9"/>
      <c r="D2908" s="9"/>
      <c r="E2908" s="9"/>
      <c r="F2908" s="9"/>
      <c r="G2908" s="9"/>
      <c r="H2908" s="10"/>
      <c r="I2908" s="11"/>
    </row>
    <row r="2909" spans="3:9" x14ac:dyDescent="0.25">
      <c r="C2909" s="9"/>
      <c r="D2909" s="9"/>
      <c r="E2909" s="9"/>
      <c r="F2909" s="9"/>
      <c r="G2909" s="9"/>
      <c r="H2909" s="10"/>
      <c r="I2909" s="11"/>
    </row>
    <row r="2910" spans="3:9" x14ac:dyDescent="0.25">
      <c r="C2910" s="9"/>
      <c r="D2910" s="9"/>
      <c r="E2910" s="9"/>
      <c r="F2910" s="9"/>
      <c r="G2910" s="9"/>
      <c r="H2910" s="10"/>
      <c r="I2910" s="11"/>
    </row>
    <row r="2911" spans="3:9" x14ac:dyDescent="0.25">
      <c r="C2911" s="9"/>
      <c r="D2911" s="9"/>
      <c r="E2911" s="9"/>
      <c r="F2911" s="9"/>
      <c r="G2911" s="9"/>
      <c r="H2911" s="10"/>
      <c r="I2911" s="11"/>
    </row>
    <row r="2912" spans="3:9" x14ac:dyDescent="0.25">
      <c r="C2912" s="9"/>
      <c r="D2912" s="9"/>
      <c r="E2912" s="9"/>
      <c r="F2912" s="9"/>
      <c r="G2912" s="9"/>
      <c r="H2912" s="10"/>
      <c r="I2912" s="11"/>
    </row>
    <row r="2913" spans="3:9" x14ac:dyDescent="0.25">
      <c r="C2913" s="9"/>
      <c r="D2913" s="9"/>
      <c r="E2913" s="9"/>
      <c r="F2913" s="9"/>
      <c r="G2913" s="9"/>
      <c r="H2913" s="10"/>
      <c r="I2913" s="11"/>
    </row>
    <row r="2914" spans="3:9" x14ac:dyDescent="0.25">
      <c r="C2914" s="9"/>
      <c r="D2914" s="9"/>
      <c r="E2914" s="9"/>
      <c r="F2914" s="9"/>
      <c r="G2914" s="9"/>
      <c r="H2914" s="10"/>
      <c r="I2914" s="11"/>
    </row>
    <row r="2915" spans="3:9" x14ac:dyDescent="0.25">
      <c r="C2915" s="9"/>
      <c r="D2915" s="9"/>
      <c r="E2915" s="9"/>
      <c r="F2915" s="9"/>
      <c r="G2915" s="9"/>
      <c r="H2915" s="10"/>
      <c r="I2915" s="11"/>
    </row>
    <row r="2916" spans="3:9" x14ac:dyDescent="0.25">
      <c r="C2916" s="9"/>
      <c r="D2916" s="9"/>
      <c r="E2916" s="9"/>
      <c r="F2916" s="9"/>
      <c r="G2916" s="9"/>
      <c r="H2916" s="10"/>
      <c r="I2916" s="11"/>
    </row>
    <row r="2917" spans="3:9" x14ac:dyDescent="0.25">
      <c r="C2917" s="9"/>
      <c r="D2917" s="9"/>
      <c r="E2917" s="9"/>
      <c r="F2917" s="9"/>
      <c r="G2917" s="9"/>
      <c r="H2917" s="10"/>
      <c r="I2917" s="11"/>
    </row>
    <row r="2918" spans="3:9" x14ac:dyDescent="0.25">
      <c r="C2918" s="9"/>
      <c r="D2918" s="9"/>
      <c r="E2918" s="9"/>
      <c r="F2918" s="9"/>
      <c r="G2918" s="9"/>
      <c r="H2918" s="10"/>
      <c r="I2918" s="11"/>
    </row>
    <row r="2919" spans="3:9" x14ac:dyDescent="0.25">
      <c r="C2919" s="9"/>
      <c r="D2919" s="9"/>
      <c r="E2919" s="9"/>
      <c r="F2919" s="9"/>
      <c r="G2919" s="9"/>
      <c r="H2919" s="10"/>
      <c r="I2919" s="11"/>
    </row>
    <row r="2920" spans="3:9" x14ac:dyDescent="0.25">
      <c r="C2920" s="9"/>
      <c r="D2920" s="9"/>
      <c r="E2920" s="9"/>
      <c r="F2920" s="9"/>
      <c r="G2920" s="9"/>
      <c r="H2920" s="10"/>
      <c r="I2920" s="11"/>
    </row>
    <row r="2921" spans="3:9" x14ac:dyDescent="0.25">
      <c r="C2921" s="9"/>
      <c r="D2921" s="9"/>
      <c r="E2921" s="9"/>
      <c r="F2921" s="9"/>
      <c r="G2921" s="9"/>
      <c r="H2921" s="10"/>
      <c r="I2921" s="11"/>
    </row>
    <row r="2922" spans="3:9" x14ac:dyDescent="0.25">
      <c r="C2922" s="9"/>
      <c r="D2922" s="9"/>
      <c r="E2922" s="9"/>
      <c r="F2922" s="9"/>
      <c r="G2922" s="9"/>
      <c r="H2922" s="10"/>
      <c r="I2922" s="11"/>
    </row>
    <row r="2923" spans="3:9" x14ac:dyDescent="0.25">
      <c r="C2923" s="9"/>
      <c r="D2923" s="9"/>
      <c r="E2923" s="9"/>
      <c r="F2923" s="9"/>
      <c r="G2923" s="9"/>
      <c r="H2923" s="10"/>
      <c r="I2923" s="11"/>
    </row>
    <row r="2924" spans="3:9" x14ac:dyDescent="0.25">
      <c r="C2924" s="9"/>
      <c r="D2924" s="9"/>
      <c r="E2924" s="9"/>
      <c r="F2924" s="9"/>
      <c r="G2924" s="9"/>
      <c r="H2924" s="10"/>
      <c r="I2924" s="11"/>
    </row>
    <row r="2925" spans="3:9" x14ac:dyDescent="0.25">
      <c r="C2925" s="9"/>
      <c r="D2925" s="9"/>
      <c r="E2925" s="9"/>
      <c r="F2925" s="9"/>
      <c r="G2925" s="9"/>
      <c r="H2925" s="10"/>
      <c r="I2925" s="11"/>
    </row>
    <row r="2926" spans="3:9" x14ac:dyDescent="0.25">
      <c r="C2926" s="9"/>
      <c r="D2926" s="9"/>
      <c r="E2926" s="9"/>
      <c r="F2926" s="9"/>
      <c r="G2926" s="9"/>
      <c r="H2926" s="10"/>
      <c r="I2926" s="11"/>
    </row>
    <row r="2927" spans="3:9" x14ac:dyDescent="0.25">
      <c r="C2927" s="9"/>
      <c r="D2927" s="9"/>
      <c r="E2927" s="9"/>
      <c r="F2927" s="9"/>
      <c r="G2927" s="9"/>
      <c r="H2927" s="10"/>
      <c r="I2927" s="11"/>
    </row>
    <row r="2928" spans="3:9" x14ac:dyDescent="0.25">
      <c r="C2928" s="9"/>
      <c r="D2928" s="9"/>
      <c r="E2928" s="9"/>
      <c r="F2928" s="9"/>
      <c r="G2928" s="9"/>
      <c r="H2928" s="10"/>
      <c r="I2928" s="11"/>
    </row>
    <row r="2929" spans="3:9" x14ac:dyDescent="0.25">
      <c r="C2929" s="9"/>
      <c r="D2929" s="9"/>
      <c r="E2929" s="9"/>
      <c r="F2929" s="9"/>
      <c r="G2929" s="9"/>
      <c r="H2929" s="10"/>
      <c r="I2929" s="11"/>
    </row>
    <row r="2930" spans="3:9" x14ac:dyDescent="0.25">
      <c r="C2930" s="9"/>
      <c r="D2930" s="9"/>
      <c r="E2930" s="9"/>
      <c r="F2930" s="9"/>
      <c r="G2930" s="9"/>
      <c r="H2930" s="10"/>
      <c r="I2930" s="11"/>
    </row>
    <row r="2931" spans="3:9" x14ac:dyDescent="0.25">
      <c r="C2931" s="9"/>
      <c r="D2931" s="9"/>
      <c r="E2931" s="9"/>
      <c r="F2931" s="9"/>
      <c r="G2931" s="9"/>
      <c r="H2931" s="10"/>
      <c r="I2931" s="11"/>
    </row>
    <row r="2932" spans="3:9" x14ac:dyDescent="0.25">
      <c r="C2932" s="9"/>
      <c r="D2932" s="9"/>
      <c r="E2932" s="9"/>
      <c r="F2932" s="9"/>
      <c r="G2932" s="9"/>
      <c r="H2932" s="10"/>
      <c r="I2932" s="11"/>
    </row>
    <row r="2933" spans="3:9" x14ac:dyDescent="0.25">
      <c r="C2933" s="9"/>
      <c r="D2933" s="9"/>
      <c r="E2933" s="9"/>
      <c r="F2933" s="9"/>
      <c r="G2933" s="9"/>
      <c r="H2933" s="10"/>
      <c r="I2933" s="11"/>
    </row>
    <row r="2934" spans="3:9" x14ac:dyDescent="0.25">
      <c r="C2934" s="9"/>
      <c r="D2934" s="9"/>
      <c r="E2934" s="9"/>
      <c r="F2934" s="9"/>
      <c r="G2934" s="9"/>
      <c r="H2934" s="10"/>
      <c r="I2934" s="11"/>
    </row>
    <row r="2935" spans="3:9" x14ac:dyDescent="0.25">
      <c r="C2935" s="9"/>
      <c r="D2935" s="9"/>
      <c r="E2935" s="9"/>
      <c r="F2935" s="9"/>
      <c r="G2935" s="9"/>
      <c r="H2935" s="10"/>
      <c r="I2935" s="11"/>
    </row>
    <row r="2936" spans="3:9" x14ac:dyDescent="0.25">
      <c r="C2936" s="9"/>
      <c r="D2936" s="9"/>
      <c r="E2936" s="9"/>
      <c r="F2936" s="9"/>
      <c r="G2936" s="9"/>
      <c r="H2936" s="10"/>
      <c r="I2936" s="11"/>
    </row>
    <row r="2937" spans="3:9" x14ac:dyDescent="0.25">
      <c r="C2937" s="9"/>
      <c r="D2937" s="9"/>
      <c r="E2937" s="9"/>
      <c r="F2937" s="9"/>
      <c r="G2937" s="9"/>
      <c r="H2937" s="10"/>
      <c r="I2937" s="11"/>
    </row>
    <row r="2938" spans="3:9" x14ac:dyDescent="0.25">
      <c r="C2938" s="9"/>
      <c r="D2938" s="9"/>
      <c r="E2938" s="9"/>
      <c r="F2938" s="9"/>
      <c r="G2938" s="9"/>
      <c r="H2938" s="10"/>
      <c r="I2938" s="11"/>
    </row>
    <row r="2939" spans="3:9" x14ac:dyDescent="0.25">
      <c r="C2939" s="9"/>
      <c r="D2939" s="9"/>
      <c r="E2939" s="9"/>
      <c r="F2939" s="9"/>
      <c r="G2939" s="9"/>
      <c r="H2939" s="10"/>
      <c r="I2939" s="11"/>
    </row>
    <row r="2940" spans="3:9" x14ac:dyDescent="0.25">
      <c r="C2940" s="9"/>
      <c r="D2940" s="9"/>
      <c r="E2940" s="9"/>
      <c r="F2940" s="9"/>
      <c r="G2940" s="9"/>
      <c r="H2940" s="10"/>
      <c r="I2940" s="11"/>
    </row>
    <row r="2941" spans="3:9" x14ac:dyDescent="0.25">
      <c r="C2941" s="9"/>
      <c r="D2941" s="9"/>
      <c r="E2941" s="9"/>
      <c r="F2941" s="9"/>
      <c r="G2941" s="9"/>
      <c r="H2941" s="10"/>
      <c r="I2941" s="11"/>
    </row>
    <row r="2942" spans="3:9" x14ac:dyDescent="0.25">
      <c r="C2942" s="9"/>
      <c r="D2942" s="9"/>
      <c r="E2942" s="9"/>
      <c r="F2942" s="9"/>
      <c r="G2942" s="9"/>
      <c r="H2942" s="10"/>
      <c r="I2942" s="11"/>
    </row>
    <row r="2943" spans="3:9" x14ac:dyDescent="0.25">
      <c r="C2943" s="9"/>
      <c r="D2943" s="9"/>
      <c r="E2943" s="9"/>
      <c r="F2943" s="9"/>
      <c r="G2943" s="9"/>
      <c r="H2943" s="10"/>
      <c r="I2943" s="11"/>
    </row>
    <row r="2944" spans="3:9" x14ac:dyDescent="0.25">
      <c r="C2944" s="9"/>
      <c r="D2944" s="9"/>
      <c r="E2944" s="9"/>
      <c r="F2944" s="9"/>
      <c r="G2944" s="9"/>
      <c r="H2944" s="10"/>
      <c r="I2944" s="11"/>
    </row>
    <row r="2945" spans="3:9" x14ac:dyDescent="0.25">
      <c r="C2945" s="9"/>
      <c r="D2945" s="9"/>
      <c r="E2945" s="9"/>
      <c r="F2945" s="9"/>
      <c r="G2945" s="9"/>
      <c r="H2945" s="10"/>
      <c r="I2945" s="11"/>
    </row>
    <row r="2946" spans="3:9" x14ac:dyDescent="0.25">
      <c r="C2946" s="9"/>
      <c r="D2946" s="9"/>
      <c r="E2946" s="9"/>
      <c r="F2946" s="9"/>
      <c r="G2946" s="9"/>
      <c r="H2946" s="10"/>
      <c r="I2946" s="11"/>
    </row>
    <row r="2947" spans="3:9" x14ac:dyDescent="0.25">
      <c r="C2947" s="9"/>
      <c r="D2947" s="9"/>
      <c r="E2947" s="9"/>
      <c r="F2947" s="9"/>
      <c r="G2947" s="9"/>
      <c r="H2947" s="10"/>
      <c r="I2947" s="11"/>
    </row>
    <row r="2948" spans="3:9" x14ac:dyDescent="0.25">
      <c r="C2948" s="9"/>
      <c r="D2948" s="9"/>
      <c r="E2948" s="9"/>
      <c r="F2948" s="9"/>
      <c r="G2948" s="9"/>
      <c r="H2948" s="10"/>
      <c r="I2948" s="11"/>
    </row>
    <row r="2949" spans="3:9" x14ac:dyDescent="0.25">
      <c r="C2949" s="9"/>
      <c r="D2949" s="9"/>
      <c r="E2949" s="9"/>
      <c r="F2949" s="9"/>
      <c r="G2949" s="9"/>
      <c r="H2949" s="10"/>
      <c r="I2949" s="11"/>
    </row>
    <row r="2950" spans="3:9" x14ac:dyDescent="0.25">
      <c r="C2950" s="9"/>
      <c r="D2950" s="9"/>
      <c r="E2950" s="9"/>
      <c r="F2950" s="9"/>
      <c r="G2950" s="9"/>
      <c r="H2950" s="10"/>
      <c r="I2950" s="11"/>
    </row>
    <row r="2951" spans="3:9" x14ac:dyDescent="0.25">
      <c r="C2951" s="9"/>
      <c r="D2951" s="9"/>
      <c r="E2951" s="9"/>
      <c r="F2951" s="9"/>
      <c r="G2951" s="9"/>
      <c r="H2951" s="10"/>
      <c r="I2951" s="11"/>
    </row>
    <row r="2952" spans="3:9" x14ac:dyDescent="0.25">
      <c r="C2952" s="9"/>
      <c r="D2952" s="9"/>
      <c r="E2952" s="9"/>
      <c r="F2952" s="9"/>
      <c r="G2952" s="9"/>
      <c r="H2952" s="10"/>
      <c r="I2952" s="11"/>
    </row>
    <row r="2953" spans="3:9" x14ac:dyDescent="0.25">
      <c r="C2953" s="9"/>
      <c r="D2953" s="9"/>
      <c r="E2953" s="9"/>
      <c r="F2953" s="9"/>
      <c r="G2953" s="9"/>
      <c r="H2953" s="10"/>
      <c r="I2953" s="11"/>
    </row>
    <row r="2954" spans="3:9" x14ac:dyDescent="0.25">
      <c r="C2954" s="9"/>
      <c r="D2954" s="9"/>
      <c r="E2954" s="9"/>
      <c r="F2954" s="9"/>
      <c r="G2954" s="9"/>
      <c r="H2954" s="10"/>
      <c r="I2954" s="11"/>
    </row>
    <row r="2955" spans="3:9" x14ac:dyDescent="0.25">
      <c r="C2955" s="9"/>
      <c r="D2955" s="9"/>
      <c r="E2955" s="9"/>
      <c r="F2955" s="9"/>
      <c r="G2955" s="9"/>
      <c r="H2955" s="10"/>
      <c r="I2955" s="11"/>
    </row>
    <row r="2956" spans="3:9" x14ac:dyDescent="0.25">
      <c r="C2956" s="9"/>
      <c r="D2956" s="9"/>
      <c r="E2956" s="9"/>
      <c r="F2956" s="9"/>
      <c r="G2956" s="9"/>
      <c r="H2956" s="10"/>
      <c r="I2956" s="11"/>
    </row>
    <row r="2957" spans="3:9" x14ac:dyDescent="0.25">
      <c r="C2957" s="9"/>
      <c r="D2957" s="9"/>
      <c r="E2957" s="9"/>
      <c r="F2957" s="9"/>
      <c r="G2957" s="9"/>
      <c r="H2957" s="10"/>
      <c r="I2957" s="11"/>
    </row>
    <row r="2958" spans="3:9" x14ac:dyDescent="0.25">
      <c r="C2958" s="9"/>
      <c r="D2958" s="9"/>
      <c r="E2958" s="9"/>
      <c r="F2958" s="9"/>
      <c r="G2958" s="9"/>
      <c r="H2958" s="10"/>
      <c r="I2958" s="11"/>
    </row>
    <row r="2959" spans="3:9" x14ac:dyDescent="0.25">
      <c r="C2959" s="9"/>
      <c r="D2959" s="9"/>
      <c r="E2959" s="9"/>
      <c r="F2959" s="9"/>
      <c r="G2959" s="9"/>
      <c r="H2959" s="10"/>
      <c r="I2959" s="11"/>
    </row>
    <row r="2960" spans="3:9" x14ac:dyDescent="0.25">
      <c r="C2960" s="9"/>
      <c r="D2960" s="9"/>
      <c r="E2960" s="9"/>
      <c r="F2960" s="9"/>
      <c r="G2960" s="9"/>
      <c r="H2960" s="10"/>
      <c r="I2960" s="11"/>
    </row>
    <row r="2961" spans="3:9" x14ac:dyDescent="0.25">
      <c r="C2961" s="9"/>
      <c r="D2961" s="9"/>
      <c r="E2961" s="9"/>
      <c r="F2961" s="9"/>
      <c r="G2961" s="9"/>
      <c r="H2961" s="10"/>
      <c r="I2961" s="11"/>
    </row>
    <row r="2962" spans="3:9" x14ac:dyDescent="0.25">
      <c r="C2962" s="9"/>
      <c r="D2962" s="9"/>
      <c r="E2962" s="9"/>
      <c r="F2962" s="9"/>
      <c r="G2962" s="9"/>
      <c r="H2962" s="10"/>
      <c r="I2962" s="11"/>
    </row>
    <row r="2963" spans="3:9" x14ac:dyDescent="0.25">
      <c r="C2963" s="9"/>
      <c r="D2963" s="9"/>
      <c r="E2963" s="9"/>
      <c r="F2963" s="9"/>
      <c r="G2963" s="9"/>
      <c r="H2963" s="10"/>
      <c r="I2963" s="11"/>
    </row>
    <row r="2964" spans="3:9" x14ac:dyDescent="0.25">
      <c r="C2964" s="9"/>
      <c r="D2964" s="9"/>
      <c r="E2964" s="9"/>
      <c r="F2964" s="9"/>
      <c r="G2964" s="9"/>
      <c r="H2964" s="10"/>
      <c r="I2964" s="11"/>
    </row>
    <row r="2965" spans="3:9" x14ac:dyDescent="0.25">
      <c r="C2965" s="9"/>
      <c r="D2965" s="9"/>
      <c r="E2965" s="9"/>
      <c r="F2965" s="9"/>
      <c r="G2965" s="9"/>
      <c r="H2965" s="10"/>
      <c r="I2965" s="11"/>
    </row>
    <row r="2966" spans="3:9" x14ac:dyDescent="0.25">
      <c r="C2966" s="9"/>
      <c r="D2966" s="9"/>
      <c r="E2966" s="9"/>
      <c r="F2966" s="9"/>
      <c r="G2966" s="9"/>
      <c r="H2966" s="10"/>
      <c r="I2966" s="11"/>
    </row>
    <row r="2967" spans="3:9" x14ac:dyDescent="0.25">
      <c r="C2967" s="9"/>
      <c r="D2967" s="9"/>
      <c r="E2967" s="9"/>
      <c r="F2967" s="9"/>
      <c r="G2967" s="9"/>
      <c r="H2967" s="10"/>
      <c r="I2967" s="11"/>
    </row>
    <row r="2968" spans="3:9" x14ac:dyDescent="0.25">
      <c r="C2968" s="9"/>
      <c r="D2968" s="9"/>
      <c r="E2968" s="9"/>
      <c r="F2968" s="9"/>
      <c r="G2968" s="9"/>
      <c r="H2968" s="10"/>
      <c r="I2968" s="11"/>
    </row>
    <row r="2969" spans="3:9" x14ac:dyDescent="0.25">
      <c r="C2969" s="9"/>
      <c r="D2969" s="9"/>
      <c r="E2969" s="9"/>
      <c r="F2969" s="9"/>
      <c r="G2969" s="9"/>
      <c r="H2969" s="10"/>
      <c r="I2969" s="11"/>
    </row>
    <row r="2970" spans="3:9" x14ac:dyDescent="0.25">
      <c r="C2970" s="9"/>
      <c r="D2970" s="9"/>
      <c r="E2970" s="9"/>
      <c r="F2970" s="9"/>
      <c r="G2970" s="9"/>
      <c r="H2970" s="10"/>
      <c r="I2970" s="11"/>
    </row>
    <row r="2971" spans="3:9" x14ac:dyDescent="0.25">
      <c r="C2971" s="9"/>
      <c r="D2971" s="9"/>
      <c r="E2971" s="9"/>
      <c r="F2971" s="9"/>
      <c r="G2971" s="9"/>
      <c r="H2971" s="10"/>
      <c r="I2971" s="11"/>
    </row>
    <row r="2972" spans="3:9" x14ac:dyDescent="0.25">
      <c r="C2972" s="9"/>
      <c r="D2972" s="9"/>
      <c r="E2972" s="9"/>
      <c r="F2972" s="9"/>
      <c r="G2972" s="9"/>
      <c r="H2972" s="10"/>
      <c r="I2972" s="11"/>
    </row>
    <row r="2973" spans="3:9" x14ac:dyDescent="0.25">
      <c r="C2973" s="9"/>
      <c r="D2973" s="9"/>
      <c r="E2973" s="9"/>
      <c r="F2973" s="9"/>
      <c r="G2973" s="9"/>
      <c r="H2973" s="10"/>
      <c r="I2973" s="11"/>
    </row>
    <row r="2974" spans="3:9" x14ac:dyDescent="0.25">
      <c r="C2974" s="9"/>
      <c r="D2974" s="9"/>
      <c r="E2974" s="9"/>
      <c r="F2974" s="9"/>
      <c r="G2974" s="9"/>
      <c r="H2974" s="10"/>
      <c r="I2974" s="11"/>
    </row>
    <row r="2975" spans="3:9" x14ac:dyDescent="0.25">
      <c r="C2975" s="9"/>
      <c r="D2975" s="9"/>
      <c r="E2975" s="9"/>
      <c r="F2975" s="9"/>
      <c r="G2975" s="9"/>
      <c r="H2975" s="10"/>
      <c r="I2975" s="11"/>
    </row>
    <row r="2976" spans="3:9" x14ac:dyDescent="0.25">
      <c r="C2976" s="9"/>
      <c r="D2976" s="9"/>
      <c r="E2976" s="9"/>
      <c r="F2976" s="9"/>
      <c r="G2976" s="9"/>
      <c r="H2976" s="10"/>
      <c r="I2976" s="11"/>
    </row>
    <row r="2977" spans="3:9" x14ac:dyDescent="0.25">
      <c r="C2977" s="9"/>
      <c r="D2977" s="9"/>
      <c r="E2977" s="9"/>
      <c r="F2977" s="9"/>
      <c r="G2977" s="9"/>
      <c r="H2977" s="10"/>
      <c r="I2977" s="11"/>
    </row>
    <row r="2978" spans="3:9" x14ac:dyDescent="0.25">
      <c r="C2978" s="9"/>
      <c r="D2978" s="9"/>
      <c r="E2978" s="9"/>
      <c r="F2978" s="9"/>
      <c r="G2978" s="9"/>
      <c r="H2978" s="10"/>
      <c r="I2978" s="11"/>
    </row>
    <row r="2979" spans="3:9" x14ac:dyDescent="0.25">
      <c r="C2979" s="9"/>
      <c r="D2979" s="9"/>
      <c r="E2979" s="9"/>
      <c r="F2979" s="9"/>
      <c r="G2979" s="9"/>
      <c r="H2979" s="10"/>
      <c r="I2979" s="11"/>
    </row>
    <row r="2980" spans="3:9" x14ac:dyDescent="0.25">
      <c r="C2980" s="9"/>
      <c r="D2980" s="9"/>
      <c r="E2980" s="9"/>
      <c r="F2980" s="9"/>
      <c r="G2980" s="9"/>
      <c r="H2980" s="10"/>
      <c r="I2980" s="11"/>
    </row>
    <row r="2981" spans="3:9" x14ac:dyDescent="0.25">
      <c r="C2981" s="9"/>
      <c r="D2981" s="9"/>
      <c r="E2981" s="9"/>
      <c r="F2981" s="9"/>
      <c r="G2981" s="9"/>
      <c r="H2981" s="10"/>
      <c r="I2981" s="11"/>
    </row>
    <row r="2982" spans="3:9" x14ac:dyDescent="0.25">
      <c r="C2982" s="9"/>
      <c r="D2982" s="9"/>
      <c r="E2982" s="9"/>
      <c r="F2982" s="9"/>
      <c r="G2982" s="9"/>
      <c r="H2982" s="10"/>
      <c r="I2982" s="11"/>
    </row>
    <row r="2983" spans="3:9" x14ac:dyDescent="0.25">
      <c r="C2983" s="9"/>
      <c r="D2983" s="9"/>
      <c r="E2983" s="9"/>
      <c r="F2983" s="9"/>
      <c r="G2983" s="9"/>
      <c r="H2983" s="10"/>
      <c r="I2983" s="11"/>
    </row>
    <row r="2984" spans="3:9" x14ac:dyDescent="0.25">
      <c r="C2984" s="9"/>
      <c r="D2984" s="9"/>
      <c r="E2984" s="9"/>
      <c r="F2984" s="9"/>
      <c r="G2984" s="9"/>
      <c r="H2984" s="10"/>
      <c r="I2984" s="11"/>
    </row>
    <row r="2985" spans="3:9" x14ac:dyDescent="0.25">
      <c r="C2985" s="9"/>
      <c r="D2985" s="9"/>
      <c r="E2985" s="9"/>
      <c r="F2985" s="9"/>
      <c r="G2985" s="9"/>
      <c r="H2985" s="10"/>
      <c r="I2985" s="11"/>
    </row>
    <row r="2986" spans="3:9" x14ac:dyDescent="0.25">
      <c r="C2986" s="9"/>
      <c r="D2986" s="9"/>
      <c r="E2986" s="9"/>
      <c r="F2986" s="9"/>
      <c r="G2986" s="9"/>
      <c r="H2986" s="10"/>
      <c r="I2986" s="11"/>
    </row>
    <row r="2987" spans="3:9" x14ac:dyDescent="0.25">
      <c r="C2987" s="9"/>
      <c r="D2987" s="9"/>
      <c r="E2987" s="9"/>
      <c r="F2987" s="9"/>
      <c r="G2987" s="9"/>
      <c r="H2987" s="10"/>
      <c r="I2987" s="11"/>
    </row>
    <row r="2988" spans="3:9" x14ac:dyDescent="0.25">
      <c r="C2988" s="9"/>
      <c r="D2988" s="9"/>
      <c r="E2988" s="9"/>
      <c r="F2988" s="9"/>
      <c r="G2988" s="9"/>
      <c r="H2988" s="10"/>
      <c r="I2988" s="11"/>
    </row>
    <row r="2989" spans="3:9" x14ac:dyDescent="0.25">
      <c r="C2989" s="9"/>
      <c r="D2989" s="9"/>
      <c r="E2989" s="9"/>
      <c r="F2989" s="9"/>
      <c r="G2989" s="9"/>
      <c r="H2989" s="10"/>
      <c r="I2989" s="11"/>
    </row>
    <row r="2990" spans="3:9" x14ac:dyDescent="0.25">
      <c r="C2990" s="9"/>
      <c r="D2990" s="9"/>
      <c r="E2990" s="9"/>
      <c r="F2990" s="9"/>
      <c r="G2990" s="9"/>
      <c r="H2990" s="10"/>
      <c r="I2990" s="11"/>
    </row>
    <row r="2991" spans="3:9" x14ac:dyDescent="0.25">
      <c r="C2991" s="9"/>
      <c r="D2991" s="9"/>
      <c r="E2991" s="9"/>
      <c r="F2991" s="9"/>
      <c r="G2991" s="9"/>
      <c r="H2991" s="10"/>
      <c r="I2991" s="11"/>
    </row>
    <row r="2992" spans="3:9" x14ac:dyDescent="0.25">
      <c r="C2992" s="9"/>
      <c r="D2992" s="9"/>
      <c r="E2992" s="9"/>
      <c r="F2992" s="9"/>
      <c r="G2992" s="9"/>
      <c r="H2992" s="10"/>
      <c r="I2992" s="11"/>
    </row>
    <row r="2993" spans="3:9" x14ac:dyDescent="0.25">
      <c r="C2993" s="9"/>
      <c r="D2993" s="9"/>
      <c r="E2993" s="9"/>
      <c r="F2993" s="9"/>
      <c r="G2993" s="9"/>
      <c r="H2993" s="10"/>
      <c r="I2993" s="11"/>
    </row>
    <row r="2994" spans="3:9" x14ac:dyDescent="0.25">
      <c r="C2994" s="9"/>
      <c r="D2994" s="9"/>
      <c r="E2994" s="9"/>
      <c r="F2994" s="9"/>
      <c r="G2994" s="9"/>
      <c r="H2994" s="10"/>
      <c r="I2994" s="11"/>
    </row>
    <row r="2995" spans="3:9" x14ac:dyDescent="0.25">
      <c r="C2995" s="9"/>
      <c r="D2995" s="9"/>
      <c r="E2995" s="9"/>
      <c r="F2995" s="9"/>
      <c r="G2995" s="9"/>
      <c r="H2995" s="10"/>
      <c r="I2995" s="11"/>
    </row>
    <row r="2996" spans="3:9" x14ac:dyDescent="0.25">
      <c r="C2996" s="9"/>
      <c r="D2996" s="9"/>
      <c r="E2996" s="9"/>
      <c r="F2996" s="9"/>
      <c r="G2996" s="9"/>
      <c r="H2996" s="10"/>
      <c r="I2996" s="11"/>
    </row>
    <row r="2997" spans="3:9" x14ac:dyDescent="0.25">
      <c r="C2997" s="9"/>
      <c r="D2997" s="9"/>
      <c r="E2997" s="9"/>
      <c r="F2997" s="9"/>
      <c r="G2997" s="9"/>
      <c r="H2997" s="10"/>
      <c r="I2997" s="11"/>
    </row>
    <row r="2998" spans="3:9" x14ac:dyDescent="0.25">
      <c r="C2998" s="9"/>
      <c r="D2998" s="9"/>
      <c r="E2998" s="9"/>
      <c r="F2998" s="9"/>
      <c r="G2998" s="9"/>
      <c r="H2998" s="10"/>
      <c r="I2998" s="11"/>
    </row>
    <row r="2999" spans="3:9" x14ac:dyDescent="0.25">
      <c r="C2999" s="9"/>
      <c r="D2999" s="9"/>
      <c r="E2999" s="9"/>
      <c r="F2999" s="9"/>
      <c r="G2999" s="9"/>
      <c r="H2999" s="10"/>
      <c r="I2999" s="11"/>
    </row>
    <row r="3000" spans="3:9" x14ac:dyDescent="0.25">
      <c r="C3000" s="9"/>
      <c r="D3000" s="9"/>
      <c r="E3000" s="9"/>
      <c r="F3000" s="9"/>
      <c r="G3000" s="9"/>
      <c r="H3000" s="10"/>
      <c r="I3000" s="11"/>
    </row>
    <row r="3001" spans="3:9" x14ac:dyDescent="0.25">
      <c r="C3001" s="9"/>
      <c r="D3001" s="9"/>
      <c r="E3001" s="9"/>
      <c r="F3001" s="9"/>
      <c r="G3001" s="9"/>
      <c r="H3001" s="10"/>
      <c r="I3001" s="11"/>
    </row>
    <row r="3002" spans="3:9" x14ac:dyDescent="0.25">
      <c r="C3002" s="9"/>
      <c r="D3002" s="9"/>
      <c r="E3002" s="9"/>
      <c r="F3002" s="9"/>
      <c r="G3002" s="9"/>
      <c r="H3002" s="10"/>
      <c r="I3002" s="11"/>
    </row>
    <row r="3003" spans="3:9" x14ac:dyDescent="0.25">
      <c r="C3003" s="9"/>
      <c r="D3003" s="9"/>
      <c r="E3003" s="9"/>
      <c r="F3003" s="9"/>
      <c r="G3003" s="9"/>
      <c r="H3003" s="10"/>
      <c r="I3003" s="11"/>
    </row>
    <row r="3004" spans="3:9" x14ac:dyDescent="0.25">
      <c r="C3004" s="9"/>
      <c r="D3004" s="9"/>
      <c r="E3004" s="9"/>
      <c r="F3004" s="9"/>
      <c r="G3004" s="9"/>
      <c r="H3004" s="10"/>
      <c r="I3004" s="11"/>
    </row>
    <row r="3005" spans="3:9" x14ac:dyDescent="0.25">
      <c r="C3005" s="9"/>
      <c r="D3005" s="9"/>
      <c r="E3005" s="9"/>
      <c r="F3005" s="9"/>
      <c r="G3005" s="9"/>
      <c r="H3005" s="10"/>
      <c r="I3005" s="11"/>
    </row>
    <row r="3006" spans="3:9" x14ac:dyDescent="0.25">
      <c r="C3006" s="9"/>
      <c r="D3006" s="9"/>
      <c r="E3006" s="9"/>
      <c r="F3006" s="9"/>
      <c r="G3006" s="9"/>
      <c r="H3006" s="10"/>
      <c r="I3006" s="11"/>
    </row>
    <row r="3007" spans="3:9" x14ac:dyDescent="0.25">
      <c r="C3007" s="9"/>
      <c r="D3007" s="9"/>
      <c r="E3007" s="9"/>
      <c r="F3007" s="9"/>
      <c r="G3007" s="9"/>
      <c r="H3007" s="10"/>
      <c r="I3007" s="11"/>
    </row>
    <row r="3008" spans="3:9" x14ac:dyDescent="0.25">
      <c r="C3008" s="9"/>
      <c r="D3008" s="9"/>
      <c r="E3008" s="9"/>
      <c r="F3008" s="9"/>
      <c r="G3008" s="9"/>
      <c r="H3008" s="10"/>
      <c r="I3008" s="11"/>
    </row>
    <row r="3009" spans="3:9" x14ac:dyDescent="0.25">
      <c r="C3009" s="9"/>
      <c r="D3009" s="9"/>
      <c r="E3009" s="9"/>
      <c r="F3009" s="9"/>
      <c r="G3009" s="9"/>
      <c r="H3009" s="10"/>
      <c r="I3009" s="11"/>
    </row>
    <row r="3010" spans="3:9" x14ac:dyDescent="0.25">
      <c r="C3010" s="9"/>
      <c r="D3010" s="9"/>
      <c r="E3010" s="9"/>
      <c r="F3010" s="9"/>
      <c r="G3010" s="9"/>
      <c r="H3010" s="10"/>
      <c r="I3010" s="11"/>
    </row>
    <row r="3011" spans="3:9" x14ac:dyDescent="0.25">
      <c r="C3011" s="9"/>
      <c r="D3011" s="9"/>
      <c r="E3011" s="9"/>
      <c r="F3011" s="9"/>
      <c r="G3011" s="9"/>
      <c r="H3011" s="10"/>
      <c r="I3011" s="11"/>
    </row>
    <row r="3012" spans="3:9" x14ac:dyDescent="0.25">
      <c r="C3012" s="9"/>
      <c r="D3012" s="9"/>
      <c r="E3012" s="9"/>
      <c r="F3012" s="9"/>
      <c r="G3012" s="9"/>
      <c r="H3012" s="10"/>
      <c r="I3012" s="11"/>
    </row>
    <row r="3013" spans="3:9" x14ac:dyDescent="0.25">
      <c r="C3013" s="9"/>
      <c r="D3013" s="9"/>
      <c r="E3013" s="9"/>
      <c r="F3013" s="9"/>
      <c r="G3013" s="9"/>
      <c r="H3013" s="10"/>
      <c r="I3013" s="11"/>
    </row>
    <row r="3014" spans="3:9" x14ac:dyDescent="0.25">
      <c r="C3014" s="9"/>
      <c r="D3014" s="9"/>
      <c r="E3014" s="9"/>
      <c r="F3014" s="9"/>
      <c r="G3014" s="9"/>
      <c r="H3014" s="10"/>
      <c r="I3014" s="11"/>
    </row>
    <row r="3015" spans="3:9" x14ac:dyDescent="0.25">
      <c r="C3015" s="9"/>
      <c r="D3015" s="9"/>
      <c r="E3015" s="9"/>
      <c r="F3015" s="9"/>
      <c r="G3015" s="9"/>
      <c r="H3015" s="10"/>
      <c r="I3015" s="11"/>
    </row>
    <row r="3016" spans="3:9" x14ac:dyDescent="0.25">
      <c r="C3016" s="9"/>
      <c r="D3016" s="9"/>
      <c r="E3016" s="9"/>
      <c r="F3016" s="9"/>
      <c r="G3016" s="9"/>
      <c r="H3016" s="10"/>
      <c r="I3016" s="11"/>
    </row>
    <row r="3017" spans="3:9" x14ac:dyDescent="0.25">
      <c r="C3017" s="9"/>
      <c r="D3017" s="9"/>
      <c r="E3017" s="9"/>
      <c r="F3017" s="9"/>
      <c r="G3017" s="9"/>
      <c r="H3017" s="10"/>
      <c r="I3017" s="11"/>
    </row>
    <row r="3018" spans="3:9" x14ac:dyDescent="0.25">
      <c r="C3018" s="9"/>
      <c r="D3018" s="9"/>
      <c r="E3018" s="9"/>
      <c r="F3018" s="9"/>
      <c r="G3018" s="9"/>
      <c r="H3018" s="10"/>
      <c r="I3018" s="11"/>
    </row>
    <row r="3019" spans="3:9" x14ac:dyDescent="0.25">
      <c r="C3019" s="9"/>
      <c r="D3019" s="9"/>
      <c r="E3019" s="9"/>
      <c r="F3019" s="9"/>
      <c r="G3019" s="9"/>
      <c r="H3019" s="10"/>
      <c r="I3019" s="11"/>
    </row>
    <row r="3020" spans="3:9" x14ac:dyDescent="0.25">
      <c r="C3020" s="9"/>
      <c r="D3020" s="9"/>
      <c r="E3020" s="9"/>
      <c r="F3020" s="9"/>
      <c r="G3020" s="9"/>
      <c r="H3020" s="10"/>
      <c r="I3020" s="11"/>
    </row>
    <row r="3021" spans="3:9" x14ac:dyDescent="0.25">
      <c r="C3021" s="9"/>
      <c r="D3021" s="9"/>
      <c r="E3021" s="9"/>
      <c r="F3021" s="9"/>
      <c r="G3021" s="9"/>
      <c r="H3021" s="10"/>
      <c r="I3021" s="11"/>
    </row>
    <row r="3022" spans="3:9" x14ac:dyDescent="0.25">
      <c r="C3022" s="9"/>
      <c r="D3022" s="9"/>
      <c r="E3022" s="9"/>
      <c r="F3022" s="9"/>
      <c r="G3022" s="9"/>
      <c r="H3022" s="10"/>
      <c r="I3022" s="11"/>
    </row>
    <row r="3023" spans="3:9" x14ac:dyDescent="0.25">
      <c r="C3023" s="9"/>
      <c r="D3023" s="9"/>
      <c r="E3023" s="9"/>
      <c r="F3023" s="9"/>
      <c r="G3023" s="9"/>
      <c r="H3023" s="10"/>
      <c r="I3023" s="11"/>
    </row>
    <row r="3024" spans="3:9" x14ac:dyDescent="0.25">
      <c r="C3024" s="9"/>
      <c r="D3024" s="9"/>
      <c r="E3024" s="9"/>
      <c r="F3024" s="9"/>
      <c r="G3024" s="9"/>
      <c r="H3024" s="10"/>
      <c r="I3024" s="11"/>
    </row>
    <row r="3025" spans="3:9" x14ac:dyDescent="0.25">
      <c r="C3025" s="9"/>
      <c r="D3025" s="9"/>
      <c r="E3025" s="9"/>
      <c r="F3025" s="9"/>
      <c r="G3025" s="9"/>
      <c r="H3025" s="10"/>
      <c r="I3025" s="11"/>
    </row>
    <row r="3026" spans="3:9" x14ac:dyDescent="0.25">
      <c r="C3026" s="9"/>
      <c r="D3026" s="9"/>
      <c r="E3026" s="9"/>
      <c r="F3026" s="9"/>
      <c r="G3026" s="9"/>
      <c r="H3026" s="10"/>
      <c r="I3026" s="11"/>
    </row>
    <row r="3027" spans="3:9" x14ac:dyDescent="0.25">
      <c r="C3027" s="9"/>
      <c r="D3027" s="9"/>
      <c r="E3027" s="9"/>
      <c r="F3027" s="9"/>
      <c r="G3027" s="9"/>
      <c r="H3027" s="10"/>
      <c r="I3027" s="11"/>
    </row>
    <row r="3028" spans="3:9" x14ac:dyDescent="0.25">
      <c r="C3028" s="9"/>
      <c r="D3028" s="9"/>
      <c r="E3028" s="9"/>
      <c r="F3028" s="9"/>
      <c r="G3028" s="9"/>
      <c r="H3028" s="10"/>
      <c r="I3028" s="11"/>
    </row>
    <row r="3029" spans="3:9" x14ac:dyDescent="0.25">
      <c r="C3029" s="9"/>
      <c r="D3029" s="9"/>
      <c r="E3029" s="9"/>
      <c r="F3029" s="9"/>
      <c r="G3029" s="9"/>
      <c r="H3029" s="10"/>
      <c r="I3029" s="11"/>
    </row>
    <row r="3030" spans="3:9" x14ac:dyDescent="0.25">
      <c r="C3030" s="9"/>
      <c r="D3030" s="9"/>
      <c r="E3030" s="9"/>
      <c r="F3030" s="9"/>
      <c r="G3030" s="9"/>
      <c r="H3030" s="10"/>
      <c r="I3030" s="11"/>
    </row>
    <row r="3031" spans="3:9" x14ac:dyDescent="0.25">
      <c r="C3031" s="9"/>
      <c r="D3031" s="9"/>
      <c r="E3031" s="9"/>
      <c r="F3031" s="9"/>
      <c r="G3031" s="9"/>
      <c r="H3031" s="10"/>
      <c r="I3031" s="11"/>
    </row>
    <row r="3032" spans="3:9" x14ac:dyDescent="0.25">
      <c r="C3032" s="9"/>
      <c r="D3032" s="9"/>
      <c r="E3032" s="9"/>
      <c r="F3032" s="9"/>
      <c r="G3032" s="9"/>
      <c r="H3032" s="10"/>
      <c r="I3032" s="11"/>
    </row>
    <row r="3033" spans="3:9" x14ac:dyDescent="0.25">
      <c r="C3033" s="9"/>
      <c r="D3033" s="9"/>
      <c r="E3033" s="9"/>
      <c r="F3033" s="9"/>
      <c r="G3033" s="9"/>
      <c r="H3033" s="10"/>
      <c r="I3033" s="11"/>
    </row>
    <row r="3034" spans="3:9" x14ac:dyDescent="0.25">
      <c r="C3034" s="9"/>
      <c r="D3034" s="9"/>
      <c r="E3034" s="9"/>
      <c r="F3034" s="9"/>
      <c r="G3034" s="9"/>
      <c r="H3034" s="10"/>
      <c r="I3034" s="11"/>
    </row>
    <row r="3035" spans="3:9" x14ac:dyDescent="0.25">
      <c r="C3035" s="9"/>
      <c r="D3035" s="9"/>
      <c r="E3035" s="9"/>
      <c r="F3035" s="9"/>
      <c r="G3035" s="9"/>
      <c r="H3035" s="10"/>
      <c r="I3035" s="11"/>
    </row>
    <row r="3036" spans="3:9" x14ac:dyDescent="0.25">
      <c r="C3036" s="9"/>
      <c r="D3036" s="9"/>
      <c r="E3036" s="9"/>
      <c r="F3036" s="9"/>
      <c r="G3036" s="9"/>
      <c r="H3036" s="10"/>
      <c r="I3036" s="11"/>
    </row>
    <row r="3037" spans="3:9" x14ac:dyDescent="0.25">
      <c r="C3037" s="9"/>
      <c r="D3037" s="9"/>
      <c r="E3037" s="9"/>
      <c r="F3037" s="9"/>
      <c r="G3037" s="9"/>
      <c r="H3037" s="10"/>
      <c r="I3037" s="11"/>
    </row>
    <row r="3038" spans="3:9" x14ac:dyDescent="0.25">
      <c r="C3038" s="9"/>
      <c r="D3038" s="9"/>
      <c r="E3038" s="9"/>
      <c r="F3038" s="9"/>
      <c r="G3038" s="9"/>
      <c r="H3038" s="10"/>
      <c r="I3038" s="11"/>
    </row>
    <row r="3039" spans="3:9" x14ac:dyDescent="0.25">
      <c r="C3039" s="9"/>
      <c r="D3039" s="9"/>
      <c r="E3039" s="9"/>
      <c r="F3039" s="9"/>
      <c r="G3039" s="9"/>
      <c r="H3039" s="10"/>
      <c r="I3039" s="11"/>
    </row>
    <row r="3040" spans="3:9" x14ac:dyDescent="0.25">
      <c r="C3040" s="9"/>
      <c r="D3040" s="9"/>
      <c r="E3040" s="9"/>
      <c r="F3040" s="9"/>
      <c r="G3040" s="9"/>
      <c r="H3040" s="10"/>
      <c r="I3040" s="11"/>
    </row>
    <row r="3041" spans="3:9" x14ac:dyDescent="0.25">
      <c r="C3041" s="9"/>
      <c r="D3041" s="9"/>
      <c r="E3041" s="9"/>
      <c r="F3041" s="9"/>
      <c r="G3041" s="9"/>
      <c r="H3041" s="10"/>
      <c r="I3041" s="11"/>
    </row>
    <row r="3042" spans="3:9" x14ac:dyDescent="0.25">
      <c r="C3042" s="9"/>
      <c r="D3042" s="9"/>
      <c r="E3042" s="9"/>
      <c r="F3042" s="9"/>
      <c r="G3042" s="9"/>
      <c r="H3042" s="10"/>
      <c r="I3042" s="11"/>
    </row>
    <row r="3043" spans="3:9" x14ac:dyDescent="0.25">
      <c r="C3043" s="9"/>
      <c r="D3043" s="9"/>
      <c r="E3043" s="9"/>
      <c r="F3043" s="9"/>
      <c r="G3043" s="9"/>
      <c r="H3043" s="10"/>
      <c r="I3043" s="11"/>
    </row>
    <row r="3044" spans="3:9" x14ac:dyDescent="0.25">
      <c r="C3044" s="9"/>
      <c r="D3044" s="9"/>
      <c r="E3044" s="9"/>
      <c r="F3044" s="9"/>
      <c r="G3044" s="9"/>
      <c r="H3044" s="10"/>
      <c r="I3044" s="11"/>
    </row>
    <row r="3045" spans="3:9" x14ac:dyDescent="0.25">
      <c r="C3045" s="9"/>
      <c r="D3045" s="9"/>
      <c r="E3045" s="9"/>
      <c r="F3045" s="9"/>
      <c r="G3045" s="9"/>
      <c r="H3045" s="10"/>
      <c r="I3045" s="11"/>
    </row>
    <row r="3046" spans="3:9" x14ac:dyDescent="0.25">
      <c r="C3046" s="9"/>
      <c r="D3046" s="9"/>
      <c r="E3046" s="9"/>
      <c r="F3046" s="9"/>
      <c r="G3046" s="9"/>
      <c r="H3046" s="10"/>
      <c r="I3046" s="11"/>
    </row>
    <row r="3047" spans="3:9" x14ac:dyDescent="0.25">
      <c r="C3047" s="9"/>
      <c r="D3047" s="9"/>
      <c r="E3047" s="9"/>
      <c r="F3047" s="9"/>
      <c r="G3047" s="9"/>
      <c r="H3047" s="10"/>
      <c r="I3047" s="11"/>
    </row>
    <row r="3048" spans="3:9" x14ac:dyDescent="0.25">
      <c r="H3048" s="10"/>
      <c r="I3048" s="13"/>
    </row>
    <row r="3049" spans="3:9" x14ac:dyDescent="0.25">
      <c r="H3049" s="10"/>
      <c r="I3049" s="13"/>
    </row>
    <row r="3050" spans="3:9" x14ac:dyDescent="0.25">
      <c r="H3050" s="10"/>
      <c r="I3050" s="13"/>
    </row>
    <row r="3051" spans="3:9" x14ac:dyDescent="0.25">
      <c r="H3051" s="10"/>
      <c r="I3051" s="13"/>
    </row>
    <row r="3052" spans="3:9" x14ac:dyDescent="0.25">
      <c r="H3052" s="10"/>
      <c r="I3052" s="13"/>
    </row>
    <row r="3053" spans="3:9" x14ac:dyDescent="0.25">
      <c r="H3053" s="10"/>
      <c r="I3053" s="13"/>
    </row>
    <row r="3054" spans="3:9" x14ac:dyDescent="0.25">
      <c r="H3054" s="10"/>
      <c r="I3054" s="13"/>
    </row>
    <row r="3055" spans="3:9" x14ac:dyDescent="0.25">
      <c r="H3055" s="10"/>
      <c r="I3055" s="13"/>
    </row>
    <row r="3056" spans="3:9" x14ac:dyDescent="0.25">
      <c r="H3056" s="10"/>
      <c r="I3056" s="13"/>
    </row>
    <row r="3057" spans="8:9" x14ac:dyDescent="0.25">
      <c r="H3057" s="10"/>
      <c r="I3057" s="13"/>
    </row>
    <row r="3058" spans="8:9" x14ac:dyDescent="0.25">
      <c r="H3058" s="10"/>
      <c r="I3058" s="13"/>
    </row>
    <row r="3059" spans="8:9" x14ac:dyDescent="0.25">
      <c r="H3059" s="10"/>
      <c r="I3059" s="13"/>
    </row>
    <row r="3060" spans="8:9" x14ac:dyDescent="0.25">
      <c r="H3060" s="10"/>
      <c r="I3060" s="13"/>
    </row>
    <row r="3061" spans="8:9" x14ac:dyDescent="0.25">
      <c r="H3061" s="10"/>
      <c r="I3061" s="13"/>
    </row>
    <row r="3062" spans="8:9" x14ac:dyDescent="0.25">
      <c r="H3062" s="10"/>
      <c r="I3062" s="13"/>
    </row>
    <row r="3063" spans="8:9" x14ac:dyDescent="0.25">
      <c r="H3063" s="10"/>
      <c r="I3063" s="13"/>
    </row>
    <row r="3064" spans="8:9" x14ac:dyDescent="0.25">
      <c r="H3064" s="10"/>
      <c r="I3064" s="13"/>
    </row>
    <row r="3065" spans="8:9" x14ac:dyDescent="0.25">
      <c r="H3065" s="10"/>
      <c r="I3065" s="13"/>
    </row>
    <row r="3066" spans="8:9" x14ac:dyDescent="0.25">
      <c r="H3066" s="10"/>
      <c r="I3066" s="13"/>
    </row>
    <row r="3067" spans="8:9" x14ac:dyDescent="0.25">
      <c r="H3067" s="10"/>
      <c r="I3067" s="13"/>
    </row>
    <row r="3068" spans="8:9" x14ac:dyDescent="0.25">
      <c r="H3068" s="10"/>
      <c r="I3068" s="13"/>
    </row>
    <row r="3069" spans="8:9" x14ac:dyDescent="0.25">
      <c r="H3069" s="10"/>
      <c r="I3069" s="13"/>
    </row>
    <row r="3070" spans="8:9" x14ac:dyDescent="0.25">
      <c r="H3070" s="10"/>
      <c r="I3070" s="13"/>
    </row>
    <row r="3071" spans="8:9" x14ac:dyDescent="0.25">
      <c r="H3071" s="10"/>
      <c r="I3071" s="13"/>
    </row>
    <row r="3072" spans="8:9" x14ac:dyDescent="0.25">
      <c r="H3072" s="10"/>
      <c r="I3072" s="13"/>
    </row>
    <row r="3073" spans="8:9" x14ac:dyDescent="0.25">
      <c r="H3073" s="10"/>
      <c r="I3073" s="13"/>
    </row>
    <row r="3074" spans="8:9" x14ac:dyDescent="0.25">
      <c r="H3074" s="10"/>
      <c r="I3074" s="13"/>
    </row>
    <row r="3075" spans="8:9" x14ac:dyDescent="0.25">
      <c r="H3075" s="10"/>
      <c r="I3075" s="13"/>
    </row>
    <row r="3076" spans="8:9" x14ac:dyDescent="0.25">
      <c r="H3076" s="10"/>
      <c r="I3076" s="13"/>
    </row>
    <row r="3077" spans="8:9" x14ac:dyDescent="0.25">
      <c r="H3077" s="10"/>
      <c r="I3077" s="13"/>
    </row>
    <row r="3078" spans="8:9" x14ac:dyDescent="0.25">
      <c r="H3078" s="10"/>
      <c r="I3078" s="13"/>
    </row>
    <row r="3079" spans="8:9" x14ac:dyDescent="0.25">
      <c r="H3079" s="10"/>
      <c r="I3079" s="13"/>
    </row>
    <row r="3080" spans="8:9" x14ac:dyDescent="0.25">
      <c r="H3080" s="10"/>
      <c r="I3080" s="13"/>
    </row>
    <row r="3081" spans="8:9" x14ac:dyDescent="0.25">
      <c r="H3081" s="10"/>
      <c r="I3081" s="13"/>
    </row>
    <row r="3082" spans="8:9" x14ac:dyDescent="0.25">
      <c r="H3082" s="10"/>
      <c r="I3082" s="13"/>
    </row>
    <row r="3083" spans="8:9" x14ac:dyDescent="0.25">
      <c r="H3083" s="10"/>
      <c r="I3083" s="13"/>
    </row>
    <row r="3084" spans="8:9" x14ac:dyDescent="0.25">
      <c r="H3084" s="10"/>
      <c r="I3084" s="13"/>
    </row>
    <row r="3085" spans="8:9" x14ac:dyDescent="0.25">
      <c r="H3085" s="10"/>
      <c r="I3085" s="13"/>
    </row>
    <row r="3086" spans="8:9" x14ac:dyDescent="0.25">
      <c r="H3086" s="10"/>
      <c r="I3086" s="13"/>
    </row>
    <row r="3087" spans="8:9" x14ac:dyDescent="0.25">
      <c r="H3087" s="10"/>
      <c r="I3087" s="13"/>
    </row>
    <row r="3088" spans="8:9" x14ac:dyDescent="0.25">
      <c r="H3088" s="10"/>
      <c r="I3088" s="13"/>
    </row>
    <row r="3089" spans="8:9" x14ac:dyDescent="0.25">
      <c r="H3089" s="10"/>
      <c r="I3089" s="13"/>
    </row>
    <row r="3090" spans="8:9" x14ac:dyDescent="0.25">
      <c r="H3090" s="10"/>
      <c r="I3090" s="13"/>
    </row>
    <row r="3091" spans="8:9" x14ac:dyDescent="0.25">
      <c r="H3091" s="10"/>
      <c r="I3091" s="13"/>
    </row>
    <row r="3092" spans="8:9" x14ac:dyDescent="0.25">
      <c r="H3092" s="10"/>
      <c r="I3092" s="13"/>
    </row>
    <row r="3093" spans="8:9" x14ac:dyDescent="0.25">
      <c r="H3093" s="10"/>
      <c r="I3093" s="13"/>
    </row>
    <row r="3094" spans="8:9" x14ac:dyDescent="0.25">
      <c r="H3094" s="10"/>
      <c r="I3094" s="13"/>
    </row>
    <row r="3095" spans="8:9" x14ac:dyDescent="0.25">
      <c r="H3095" s="10"/>
      <c r="I3095" s="13"/>
    </row>
    <row r="3096" spans="8:9" x14ac:dyDescent="0.25">
      <c r="H3096" s="10"/>
      <c r="I3096" s="13"/>
    </row>
    <row r="3097" spans="8:9" x14ac:dyDescent="0.25">
      <c r="H3097" s="10"/>
      <c r="I3097" s="13"/>
    </row>
    <row r="3098" spans="8:9" x14ac:dyDescent="0.25">
      <c r="H3098" s="10"/>
      <c r="I3098" s="13"/>
    </row>
    <row r="3099" spans="8:9" x14ac:dyDescent="0.25">
      <c r="H3099" s="10"/>
      <c r="I3099" s="13"/>
    </row>
    <row r="3100" spans="8:9" x14ac:dyDescent="0.25">
      <c r="H3100" s="10"/>
      <c r="I3100" s="13"/>
    </row>
    <row r="3101" spans="8:9" x14ac:dyDescent="0.25">
      <c r="H3101" s="10"/>
      <c r="I3101" s="13"/>
    </row>
    <row r="3102" spans="8:9" x14ac:dyDescent="0.25">
      <c r="H3102" s="10"/>
      <c r="I3102" s="13"/>
    </row>
    <row r="3103" spans="8:9" x14ac:dyDescent="0.25">
      <c r="H3103" s="10"/>
      <c r="I3103" s="13"/>
    </row>
    <row r="3104" spans="8:9" x14ac:dyDescent="0.25">
      <c r="H3104" s="10"/>
      <c r="I3104" s="13"/>
    </row>
    <row r="3105" spans="8:9" x14ac:dyDescent="0.25">
      <c r="H3105" s="10"/>
      <c r="I3105" s="13"/>
    </row>
    <row r="3106" spans="8:9" x14ac:dyDescent="0.25">
      <c r="H3106" s="10"/>
      <c r="I3106" s="13"/>
    </row>
    <row r="3107" spans="8:9" x14ac:dyDescent="0.25">
      <c r="H3107" s="10"/>
      <c r="I3107" s="13"/>
    </row>
    <row r="3108" spans="8:9" x14ac:dyDescent="0.25">
      <c r="H3108" s="10"/>
      <c r="I3108" s="13"/>
    </row>
    <row r="3109" spans="8:9" x14ac:dyDescent="0.25">
      <c r="H3109" s="10"/>
      <c r="I3109" s="13"/>
    </row>
    <row r="3110" spans="8:9" x14ac:dyDescent="0.25">
      <c r="H3110" s="10"/>
      <c r="I3110" s="13"/>
    </row>
    <row r="3111" spans="8:9" x14ac:dyDescent="0.25">
      <c r="H3111" s="10"/>
      <c r="I3111" s="13"/>
    </row>
    <row r="3112" spans="8:9" x14ac:dyDescent="0.25">
      <c r="H3112" s="10"/>
      <c r="I3112" s="13"/>
    </row>
    <row r="3113" spans="8:9" x14ac:dyDescent="0.25">
      <c r="H3113" s="10"/>
      <c r="I3113" s="13"/>
    </row>
    <row r="3114" spans="8:9" x14ac:dyDescent="0.25">
      <c r="H3114" s="10"/>
      <c r="I3114" s="13"/>
    </row>
    <row r="3115" spans="8:9" x14ac:dyDescent="0.25">
      <c r="H3115" s="10"/>
      <c r="I3115" s="13"/>
    </row>
    <row r="3116" spans="8:9" x14ac:dyDescent="0.25">
      <c r="H3116" s="10"/>
      <c r="I3116" s="13"/>
    </row>
    <row r="3117" spans="8:9" x14ac:dyDescent="0.25">
      <c r="H3117" s="10"/>
      <c r="I3117" s="13"/>
    </row>
    <row r="3118" spans="8:9" x14ac:dyDescent="0.25">
      <c r="H3118" s="10"/>
      <c r="I3118" s="13"/>
    </row>
    <row r="3119" spans="8:9" x14ac:dyDescent="0.25">
      <c r="H3119" s="10"/>
      <c r="I3119" s="13"/>
    </row>
    <row r="3120" spans="8:9" x14ac:dyDescent="0.25">
      <c r="H3120" s="10"/>
      <c r="I3120" s="13"/>
    </row>
    <row r="3121" spans="8:9" x14ac:dyDescent="0.25">
      <c r="H3121" s="10"/>
      <c r="I3121" s="13"/>
    </row>
    <row r="3122" spans="8:9" x14ac:dyDescent="0.25">
      <c r="H3122" s="10"/>
      <c r="I3122" s="13"/>
    </row>
    <row r="3123" spans="8:9" x14ac:dyDescent="0.25">
      <c r="H3123" s="10"/>
      <c r="I3123" s="13"/>
    </row>
    <row r="3124" spans="8:9" x14ac:dyDescent="0.25">
      <c r="H3124" s="10"/>
      <c r="I3124" s="13"/>
    </row>
    <row r="3125" spans="8:9" x14ac:dyDescent="0.25">
      <c r="H3125" s="10"/>
      <c r="I3125" s="13"/>
    </row>
    <row r="3126" spans="8:9" x14ac:dyDescent="0.25">
      <c r="H3126" s="10"/>
      <c r="I3126" s="13"/>
    </row>
    <row r="3127" spans="8:9" x14ac:dyDescent="0.25">
      <c r="H3127" s="10"/>
      <c r="I3127" s="13"/>
    </row>
    <row r="3128" spans="8:9" x14ac:dyDescent="0.25">
      <c r="H3128" s="10"/>
      <c r="I3128" s="13"/>
    </row>
    <row r="3129" spans="8:9" x14ac:dyDescent="0.25">
      <c r="H3129" s="10"/>
      <c r="I3129" s="13"/>
    </row>
    <row r="3130" spans="8:9" x14ac:dyDescent="0.25">
      <c r="H3130" s="10"/>
      <c r="I3130" s="13"/>
    </row>
    <row r="3131" spans="8:9" x14ac:dyDescent="0.25">
      <c r="H3131" s="10"/>
      <c r="I3131" s="13"/>
    </row>
    <row r="3132" spans="8:9" x14ac:dyDescent="0.25">
      <c r="H3132" s="10"/>
      <c r="I3132" s="13"/>
    </row>
    <row r="3133" spans="8:9" x14ac:dyDescent="0.25">
      <c r="H3133" s="10"/>
      <c r="I3133" s="13"/>
    </row>
    <row r="3134" spans="8:9" x14ac:dyDescent="0.25">
      <c r="H3134" s="10"/>
      <c r="I3134" s="13"/>
    </row>
    <row r="3135" spans="8:9" x14ac:dyDescent="0.25">
      <c r="H3135" s="10"/>
      <c r="I3135" s="13"/>
    </row>
    <row r="3136" spans="8:9" x14ac:dyDescent="0.25">
      <c r="H3136" s="10"/>
      <c r="I3136" s="13"/>
    </row>
    <row r="3137" spans="8:9" x14ac:dyDescent="0.25">
      <c r="H3137" s="10"/>
      <c r="I3137" s="13"/>
    </row>
    <row r="3138" spans="8:9" x14ac:dyDescent="0.25">
      <c r="H3138" s="10"/>
      <c r="I3138" s="13"/>
    </row>
    <row r="3139" spans="8:9" x14ac:dyDescent="0.25">
      <c r="H3139" s="10"/>
      <c r="I3139" s="13"/>
    </row>
    <row r="3140" spans="8:9" x14ac:dyDescent="0.25">
      <c r="H3140" s="10"/>
      <c r="I3140" s="13"/>
    </row>
    <row r="3141" spans="8:9" x14ac:dyDescent="0.25">
      <c r="H3141" s="10"/>
      <c r="I3141" s="13"/>
    </row>
    <row r="3142" spans="8:9" x14ac:dyDescent="0.25">
      <c r="H3142" s="10"/>
      <c r="I3142" s="13"/>
    </row>
    <row r="3143" spans="8:9" x14ac:dyDescent="0.25">
      <c r="H3143" s="10"/>
      <c r="I3143" s="13"/>
    </row>
    <row r="3144" spans="8:9" x14ac:dyDescent="0.25">
      <c r="H3144" s="10"/>
      <c r="I3144" s="13"/>
    </row>
    <row r="3145" spans="8:9" x14ac:dyDescent="0.25">
      <c r="H3145" s="10"/>
      <c r="I3145" s="13"/>
    </row>
    <row r="3146" spans="8:9" x14ac:dyDescent="0.25">
      <c r="H3146" s="10"/>
      <c r="I3146" s="13"/>
    </row>
    <row r="3147" spans="8:9" x14ac:dyDescent="0.25">
      <c r="H3147" s="10"/>
      <c r="I3147" s="13"/>
    </row>
    <row r="3148" spans="8:9" x14ac:dyDescent="0.25">
      <c r="H3148" s="10"/>
      <c r="I3148" s="13"/>
    </row>
    <row r="3149" spans="8:9" x14ac:dyDescent="0.25">
      <c r="H3149" s="10"/>
      <c r="I3149" s="13"/>
    </row>
    <row r="3150" spans="8:9" x14ac:dyDescent="0.25">
      <c r="H3150" s="10"/>
      <c r="I3150" s="13"/>
    </row>
    <row r="3151" spans="8:9" x14ac:dyDescent="0.25">
      <c r="H3151" s="10"/>
      <c r="I3151" s="13"/>
    </row>
    <row r="3152" spans="8:9" x14ac:dyDescent="0.25">
      <c r="H3152" s="10"/>
      <c r="I3152" s="13"/>
    </row>
    <row r="3153" spans="8:9" x14ac:dyDescent="0.25">
      <c r="H3153" s="10"/>
      <c r="I3153" s="13"/>
    </row>
    <row r="3154" spans="8:9" x14ac:dyDescent="0.25">
      <c r="H3154" s="10"/>
      <c r="I3154" s="13"/>
    </row>
    <row r="3155" spans="8:9" x14ac:dyDescent="0.25">
      <c r="H3155" s="10"/>
      <c r="I3155" s="13"/>
    </row>
    <row r="3156" spans="8:9" x14ac:dyDescent="0.25">
      <c r="H3156" s="10"/>
      <c r="I3156" s="13"/>
    </row>
    <row r="3157" spans="8:9" x14ac:dyDescent="0.25">
      <c r="H3157" s="10"/>
      <c r="I3157" s="13"/>
    </row>
    <row r="3158" spans="8:9" x14ac:dyDescent="0.25">
      <c r="H3158" s="10"/>
      <c r="I3158" s="13"/>
    </row>
    <row r="3159" spans="8:9" x14ac:dyDescent="0.25">
      <c r="H3159" s="10"/>
      <c r="I3159" s="13"/>
    </row>
    <row r="3160" spans="8:9" x14ac:dyDescent="0.25">
      <c r="H3160" s="10"/>
      <c r="I3160" s="13"/>
    </row>
    <row r="3161" spans="8:9" x14ac:dyDescent="0.25">
      <c r="H3161" s="10"/>
      <c r="I3161" s="13"/>
    </row>
    <row r="3162" spans="8:9" x14ac:dyDescent="0.25">
      <c r="H3162" s="10"/>
      <c r="I3162" s="13"/>
    </row>
    <row r="3163" spans="8:9" x14ac:dyDescent="0.25">
      <c r="H3163" s="10"/>
      <c r="I3163" s="13"/>
    </row>
    <row r="3164" spans="8:9" x14ac:dyDescent="0.25">
      <c r="H3164" s="10"/>
      <c r="I3164" s="13"/>
    </row>
    <row r="3165" spans="8:9" x14ac:dyDescent="0.25">
      <c r="H3165" s="10"/>
      <c r="I3165" s="13"/>
    </row>
    <row r="3166" spans="8:9" x14ac:dyDescent="0.25">
      <c r="H3166" s="10"/>
      <c r="I3166" s="13"/>
    </row>
    <row r="3167" spans="8:9" x14ac:dyDescent="0.25">
      <c r="H3167" s="10"/>
      <c r="I3167" s="13"/>
    </row>
    <row r="3168" spans="8:9" x14ac:dyDescent="0.25">
      <c r="H3168" s="10"/>
      <c r="I3168" s="13"/>
    </row>
    <row r="3169" spans="8:9" x14ac:dyDescent="0.25">
      <c r="H3169" s="10"/>
      <c r="I3169" s="13"/>
    </row>
    <row r="3170" spans="8:9" x14ac:dyDescent="0.25">
      <c r="H3170" s="10"/>
      <c r="I3170" s="13"/>
    </row>
    <row r="3171" spans="8:9" x14ac:dyDescent="0.25">
      <c r="H3171" s="10"/>
      <c r="I3171" s="13"/>
    </row>
    <row r="3172" spans="8:9" x14ac:dyDescent="0.25">
      <c r="H3172" s="10"/>
      <c r="I3172" s="13"/>
    </row>
    <row r="3173" spans="8:9" x14ac:dyDescent="0.25">
      <c r="H3173" s="10"/>
      <c r="I3173" s="13"/>
    </row>
    <row r="3174" spans="8:9" x14ac:dyDescent="0.25">
      <c r="H3174" s="10"/>
      <c r="I3174" s="13"/>
    </row>
    <row r="3175" spans="8:9" x14ac:dyDescent="0.25">
      <c r="H3175" s="10"/>
      <c r="I3175" s="13"/>
    </row>
    <row r="3176" spans="8:9" x14ac:dyDescent="0.25">
      <c r="H3176" s="10"/>
      <c r="I3176" s="13"/>
    </row>
    <row r="3177" spans="8:9" x14ac:dyDescent="0.25">
      <c r="H3177" s="10"/>
      <c r="I3177" s="13"/>
    </row>
    <row r="3178" spans="8:9" x14ac:dyDescent="0.25">
      <c r="H3178" s="10"/>
      <c r="I3178" s="13"/>
    </row>
    <row r="3179" spans="8:9" x14ac:dyDescent="0.25">
      <c r="H3179" s="10"/>
      <c r="I3179" s="13"/>
    </row>
    <row r="3180" spans="8:9" x14ac:dyDescent="0.25">
      <c r="H3180" s="10"/>
      <c r="I3180" s="13"/>
    </row>
    <row r="3181" spans="8:9" x14ac:dyDescent="0.25">
      <c r="H3181" s="10"/>
      <c r="I3181" s="13"/>
    </row>
    <row r="3182" spans="8:9" x14ac:dyDescent="0.25">
      <c r="H3182" s="10"/>
      <c r="I3182" s="13"/>
    </row>
    <row r="3183" spans="8:9" x14ac:dyDescent="0.25">
      <c r="H3183" s="10"/>
      <c r="I3183" s="13"/>
    </row>
    <row r="3184" spans="8:9" x14ac:dyDescent="0.25">
      <c r="H3184" s="10"/>
      <c r="I3184" s="13"/>
    </row>
    <row r="3185" spans="8:9" x14ac:dyDescent="0.25">
      <c r="H3185" s="10"/>
      <c r="I3185" s="13"/>
    </row>
    <row r="3186" spans="8:9" x14ac:dyDescent="0.25">
      <c r="H3186" s="10"/>
      <c r="I3186" s="13"/>
    </row>
    <row r="3187" spans="8:9" x14ac:dyDescent="0.25">
      <c r="H3187" s="10"/>
      <c r="I3187" s="13"/>
    </row>
    <row r="3188" spans="8:9" x14ac:dyDescent="0.25">
      <c r="H3188" s="10"/>
      <c r="I3188" s="13"/>
    </row>
    <row r="3189" spans="8:9" x14ac:dyDescent="0.25">
      <c r="H3189" s="10"/>
      <c r="I3189" s="13"/>
    </row>
    <row r="3190" spans="8:9" x14ac:dyDescent="0.25">
      <c r="H3190" s="10"/>
      <c r="I3190" s="13"/>
    </row>
    <row r="3191" spans="8:9" x14ac:dyDescent="0.25">
      <c r="H3191" s="10"/>
      <c r="I3191" s="13"/>
    </row>
    <row r="3192" spans="8:9" x14ac:dyDescent="0.25">
      <c r="H3192" s="10"/>
      <c r="I3192" s="13"/>
    </row>
    <row r="3193" spans="8:9" x14ac:dyDescent="0.25">
      <c r="H3193" s="10"/>
      <c r="I3193" s="13"/>
    </row>
    <row r="3194" spans="8:9" x14ac:dyDescent="0.25">
      <c r="H3194" s="10"/>
      <c r="I3194" s="13"/>
    </row>
    <row r="3195" spans="8:9" x14ac:dyDescent="0.25">
      <c r="H3195" s="10"/>
      <c r="I3195" s="13"/>
    </row>
    <row r="3196" spans="8:9" x14ac:dyDescent="0.25">
      <c r="H3196" s="10"/>
      <c r="I3196" s="13"/>
    </row>
    <row r="3197" spans="8:9" x14ac:dyDescent="0.25">
      <c r="H3197" s="10"/>
      <c r="I3197" s="13"/>
    </row>
    <row r="3198" spans="8:9" x14ac:dyDescent="0.25">
      <c r="H3198" s="10"/>
      <c r="I3198" s="13"/>
    </row>
    <row r="3199" spans="8:9" x14ac:dyDescent="0.25">
      <c r="H3199" s="10"/>
      <c r="I3199" s="13"/>
    </row>
    <row r="3200" spans="8:9" x14ac:dyDescent="0.25">
      <c r="H3200" s="10"/>
      <c r="I3200" s="13"/>
    </row>
    <row r="3201" spans="8:9" x14ac:dyDescent="0.25">
      <c r="H3201" s="10"/>
      <c r="I3201" s="13"/>
    </row>
    <row r="3202" spans="8:9" x14ac:dyDescent="0.25">
      <c r="H3202" s="10"/>
      <c r="I3202" s="13"/>
    </row>
    <row r="3203" spans="8:9" x14ac:dyDescent="0.25">
      <c r="H3203" s="10"/>
      <c r="I3203" s="13"/>
    </row>
    <row r="3204" spans="8:9" x14ac:dyDescent="0.25">
      <c r="H3204" s="10"/>
      <c r="I3204" s="13"/>
    </row>
    <row r="3205" spans="8:9" x14ac:dyDescent="0.25">
      <c r="H3205" s="10"/>
      <c r="I3205" s="13"/>
    </row>
    <row r="3206" spans="8:9" x14ac:dyDescent="0.25">
      <c r="H3206" s="10"/>
      <c r="I3206" s="13"/>
    </row>
    <row r="3207" spans="8:9" x14ac:dyDescent="0.25">
      <c r="H3207" s="10"/>
      <c r="I3207" s="13"/>
    </row>
    <row r="3208" spans="8:9" x14ac:dyDescent="0.25">
      <c r="H3208" s="10"/>
      <c r="I3208" s="13"/>
    </row>
    <row r="3209" spans="8:9" x14ac:dyDescent="0.25">
      <c r="H3209" s="10"/>
      <c r="I3209" s="13"/>
    </row>
    <row r="3210" spans="8:9" x14ac:dyDescent="0.25">
      <c r="H3210" s="10"/>
      <c r="I3210" s="13"/>
    </row>
    <row r="3211" spans="8:9" x14ac:dyDescent="0.25">
      <c r="H3211" s="10"/>
      <c r="I3211" s="13"/>
    </row>
    <row r="3212" spans="8:9" x14ac:dyDescent="0.25">
      <c r="H3212" s="10"/>
      <c r="I3212" s="13"/>
    </row>
    <row r="3213" spans="8:9" x14ac:dyDescent="0.25">
      <c r="H3213" s="10"/>
      <c r="I3213" s="13"/>
    </row>
    <row r="3214" spans="8:9" x14ac:dyDescent="0.25">
      <c r="H3214" s="10"/>
      <c r="I3214" s="13"/>
    </row>
    <row r="3215" spans="8:9" x14ac:dyDescent="0.25">
      <c r="H3215" s="10"/>
      <c r="I3215" s="13"/>
    </row>
    <row r="3216" spans="8:9" x14ac:dyDescent="0.25">
      <c r="H3216" s="10"/>
      <c r="I3216" s="13"/>
    </row>
    <row r="3217" spans="8:9" x14ac:dyDescent="0.25">
      <c r="H3217" s="10"/>
      <c r="I3217" s="13"/>
    </row>
    <row r="3218" spans="8:9" x14ac:dyDescent="0.25">
      <c r="H3218" s="10"/>
      <c r="I3218" s="13"/>
    </row>
    <row r="3219" spans="8:9" x14ac:dyDescent="0.25">
      <c r="H3219" s="10"/>
      <c r="I3219" s="13"/>
    </row>
    <row r="3220" spans="8:9" x14ac:dyDescent="0.25">
      <c r="H3220" s="10"/>
      <c r="I3220" s="13"/>
    </row>
    <row r="3221" spans="8:9" x14ac:dyDescent="0.25">
      <c r="H3221" s="10"/>
      <c r="I3221" s="13"/>
    </row>
    <row r="3222" spans="8:9" x14ac:dyDescent="0.25">
      <c r="H3222" s="10"/>
      <c r="I3222" s="13"/>
    </row>
    <row r="3223" spans="8:9" x14ac:dyDescent="0.25">
      <c r="H3223" s="10"/>
      <c r="I3223" s="13"/>
    </row>
    <row r="3224" spans="8:9" x14ac:dyDescent="0.25">
      <c r="H3224" s="10"/>
      <c r="I3224" s="13"/>
    </row>
    <row r="3225" spans="8:9" x14ac:dyDescent="0.25">
      <c r="H3225" s="10"/>
      <c r="I3225" s="13"/>
    </row>
    <row r="3226" spans="8:9" x14ac:dyDescent="0.25">
      <c r="H3226" s="10"/>
      <c r="I3226" s="13"/>
    </row>
    <row r="3227" spans="8:9" x14ac:dyDescent="0.25">
      <c r="H3227" s="10"/>
      <c r="I3227" s="13"/>
    </row>
    <row r="3228" spans="8:9" x14ac:dyDescent="0.25">
      <c r="H3228" s="10"/>
      <c r="I3228" s="13"/>
    </row>
    <row r="3229" spans="8:9" x14ac:dyDescent="0.25">
      <c r="H3229" s="10"/>
      <c r="I3229" s="13"/>
    </row>
    <row r="3230" spans="8:9" x14ac:dyDescent="0.25">
      <c r="H3230" s="10"/>
      <c r="I3230" s="13"/>
    </row>
    <row r="3231" spans="8:9" x14ac:dyDescent="0.25">
      <c r="H3231" s="10"/>
      <c r="I3231" s="13"/>
    </row>
    <row r="3232" spans="8:9" x14ac:dyDescent="0.25">
      <c r="H3232" s="10"/>
      <c r="I3232" s="13"/>
    </row>
    <row r="3233" spans="8:9" x14ac:dyDescent="0.25">
      <c r="H3233" s="10"/>
      <c r="I3233" s="13"/>
    </row>
    <row r="3234" spans="8:9" x14ac:dyDescent="0.25">
      <c r="H3234" s="10"/>
      <c r="I3234" s="13"/>
    </row>
    <row r="3235" spans="8:9" x14ac:dyDescent="0.25">
      <c r="H3235" s="10"/>
      <c r="I3235" s="13"/>
    </row>
    <row r="3236" spans="8:9" x14ac:dyDescent="0.25">
      <c r="H3236" s="10"/>
      <c r="I3236" s="13"/>
    </row>
    <row r="3237" spans="8:9" x14ac:dyDescent="0.25">
      <c r="H3237" s="10"/>
      <c r="I3237" s="13"/>
    </row>
    <row r="3238" spans="8:9" x14ac:dyDescent="0.25">
      <c r="H3238" s="10"/>
      <c r="I3238" s="13"/>
    </row>
    <row r="3239" spans="8:9" x14ac:dyDescent="0.25">
      <c r="H3239" s="10"/>
      <c r="I3239" s="13"/>
    </row>
    <row r="3240" spans="8:9" x14ac:dyDescent="0.25">
      <c r="H3240" s="10"/>
      <c r="I3240" s="13"/>
    </row>
    <row r="3241" spans="8:9" x14ac:dyDescent="0.25">
      <c r="H3241" s="10"/>
      <c r="I3241" s="13"/>
    </row>
    <row r="3242" spans="8:9" x14ac:dyDescent="0.25">
      <c r="H3242" s="10"/>
      <c r="I3242" s="13"/>
    </row>
    <row r="3243" spans="8:9" x14ac:dyDescent="0.25">
      <c r="H3243" s="10"/>
      <c r="I3243" s="13"/>
    </row>
    <row r="3244" spans="8:9" x14ac:dyDescent="0.25">
      <c r="H3244" s="10"/>
      <c r="I3244" s="13"/>
    </row>
    <row r="3245" spans="8:9" x14ac:dyDescent="0.25">
      <c r="H3245" s="10"/>
      <c r="I3245" s="13"/>
    </row>
    <row r="3246" spans="8:9" x14ac:dyDescent="0.25">
      <c r="H3246" s="10"/>
      <c r="I3246" s="13"/>
    </row>
    <row r="3247" spans="8:9" x14ac:dyDescent="0.25">
      <c r="H3247" s="10"/>
      <c r="I3247" s="13"/>
    </row>
    <row r="3248" spans="8:9" x14ac:dyDescent="0.25">
      <c r="H3248" s="10"/>
      <c r="I3248" s="13"/>
    </row>
    <row r="3249" spans="8:9" x14ac:dyDescent="0.25">
      <c r="H3249" s="10"/>
      <c r="I3249" s="13"/>
    </row>
    <row r="3250" spans="8:9" x14ac:dyDescent="0.25">
      <c r="H3250" s="10"/>
      <c r="I3250" s="13"/>
    </row>
    <row r="3251" spans="8:9" x14ac:dyDescent="0.25">
      <c r="H3251" s="10"/>
      <c r="I3251" s="13"/>
    </row>
    <row r="3252" spans="8:9" x14ac:dyDescent="0.25">
      <c r="H3252" s="10"/>
      <c r="I3252" s="13"/>
    </row>
    <row r="3253" spans="8:9" x14ac:dyDescent="0.25">
      <c r="H3253" s="10"/>
      <c r="I3253" s="13"/>
    </row>
    <row r="3254" spans="8:9" x14ac:dyDescent="0.25">
      <c r="H3254" s="10"/>
      <c r="I3254" s="13"/>
    </row>
    <row r="3255" spans="8:9" x14ac:dyDescent="0.25">
      <c r="H3255" s="10"/>
      <c r="I3255" s="13"/>
    </row>
    <row r="3256" spans="8:9" x14ac:dyDescent="0.25">
      <c r="H3256" s="10"/>
      <c r="I3256" s="13"/>
    </row>
    <row r="3257" spans="8:9" x14ac:dyDescent="0.25">
      <c r="H3257" s="10"/>
      <c r="I3257" s="13"/>
    </row>
    <row r="3258" spans="8:9" x14ac:dyDescent="0.25">
      <c r="H3258" s="10"/>
      <c r="I3258" s="13"/>
    </row>
    <row r="3259" spans="8:9" x14ac:dyDescent="0.25">
      <c r="H3259" s="10"/>
      <c r="I3259" s="13"/>
    </row>
    <row r="3260" spans="8:9" x14ac:dyDescent="0.25">
      <c r="H3260" s="10"/>
      <c r="I3260" s="13"/>
    </row>
    <row r="3261" spans="8:9" x14ac:dyDescent="0.25">
      <c r="H3261" s="10"/>
      <c r="I3261" s="13"/>
    </row>
    <row r="3262" spans="8:9" x14ac:dyDescent="0.25">
      <c r="H3262" s="10"/>
      <c r="I3262" s="13"/>
    </row>
    <row r="3263" spans="8:9" x14ac:dyDescent="0.25">
      <c r="H3263" s="10"/>
      <c r="I3263" s="13"/>
    </row>
    <row r="3264" spans="8:9" x14ac:dyDescent="0.25">
      <c r="H3264" s="10"/>
      <c r="I3264" s="13"/>
    </row>
    <row r="3265" spans="8:9" x14ac:dyDescent="0.25">
      <c r="H3265" s="10"/>
      <c r="I3265" s="13"/>
    </row>
    <row r="3266" spans="8:9" x14ac:dyDescent="0.25">
      <c r="H3266" s="10"/>
      <c r="I3266" s="13"/>
    </row>
    <row r="3267" spans="8:9" x14ac:dyDescent="0.25">
      <c r="H3267" s="10"/>
      <c r="I3267" s="13"/>
    </row>
    <row r="3268" spans="8:9" x14ac:dyDescent="0.25">
      <c r="H3268" s="10"/>
      <c r="I3268" s="13"/>
    </row>
    <row r="3269" spans="8:9" x14ac:dyDescent="0.25">
      <c r="H3269" s="10"/>
      <c r="I3269" s="13"/>
    </row>
    <row r="3270" spans="8:9" x14ac:dyDescent="0.25">
      <c r="H3270" s="10"/>
      <c r="I3270" s="13"/>
    </row>
    <row r="3271" spans="8:9" x14ac:dyDescent="0.25">
      <c r="H3271" s="10"/>
      <c r="I3271" s="13"/>
    </row>
    <row r="3272" spans="8:9" x14ac:dyDescent="0.25">
      <c r="H3272" s="10"/>
      <c r="I3272" s="13"/>
    </row>
    <row r="3273" spans="8:9" x14ac:dyDescent="0.25">
      <c r="H3273" s="10"/>
      <c r="I3273" s="13"/>
    </row>
    <row r="3274" spans="8:9" x14ac:dyDescent="0.25">
      <c r="H3274" s="10"/>
      <c r="I3274" s="13"/>
    </row>
    <row r="3275" spans="8:9" x14ac:dyDescent="0.25">
      <c r="H3275" s="10"/>
      <c r="I3275" s="13"/>
    </row>
    <row r="3276" spans="8:9" x14ac:dyDescent="0.25">
      <c r="H3276" s="10"/>
      <c r="I3276" s="13"/>
    </row>
    <row r="3277" spans="8:9" x14ac:dyDescent="0.25">
      <c r="H3277" s="10"/>
      <c r="I3277" s="13"/>
    </row>
    <row r="3278" spans="8:9" x14ac:dyDescent="0.25">
      <c r="H3278" s="10"/>
      <c r="I3278" s="13"/>
    </row>
    <row r="3279" spans="8:9" x14ac:dyDescent="0.25">
      <c r="H3279" s="10"/>
      <c r="I3279" s="13"/>
    </row>
    <row r="3280" spans="8:9" x14ac:dyDescent="0.25">
      <c r="H3280" s="10"/>
      <c r="I3280" s="13"/>
    </row>
    <row r="3281" spans="8:9" x14ac:dyDescent="0.25">
      <c r="H3281" s="10"/>
      <c r="I3281" s="13"/>
    </row>
    <row r="3282" spans="8:9" x14ac:dyDescent="0.25">
      <c r="H3282" s="10"/>
      <c r="I3282" s="13"/>
    </row>
    <row r="3283" spans="8:9" x14ac:dyDescent="0.25">
      <c r="H3283" s="10"/>
      <c r="I3283" s="13"/>
    </row>
    <row r="3284" spans="8:9" x14ac:dyDescent="0.25">
      <c r="H3284" s="10"/>
      <c r="I3284" s="13"/>
    </row>
    <row r="3285" spans="8:9" x14ac:dyDescent="0.25">
      <c r="H3285" s="10"/>
      <c r="I3285" s="13"/>
    </row>
    <row r="3286" spans="8:9" x14ac:dyDescent="0.25">
      <c r="H3286" s="10"/>
      <c r="I3286" s="13"/>
    </row>
    <row r="3287" spans="8:9" x14ac:dyDescent="0.25">
      <c r="H3287" s="10"/>
      <c r="I3287" s="13"/>
    </row>
    <row r="3288" spans="8:9" x14ac:dyDescent="0.25">
      <c r="H3288" s="10"/>
      <c r="I3288" s="13"/>
    </row>
    <row r="3289" spans="8:9" x14ac:dyDescent="0.25">
      <c r="H3289" s="10"/>
      <c r="I3289" s="13"/>
    </row>
    <row r="3290" spans="8:9" x14ac:dyDescent="0.25">
      <c r="H3290" s="10"/>
      <c r="I3290" s="13"/>
    </row>
    <row r="3291" spans="8:9" x14ac:dyDescent="0.25">
      <c r="H3291" s="10"/>
      <c r="I3291" s="13"/>
    </row>
    <row r="3292" spans="8:9" x14ac:dyDescent="0.25">
      <c r="H3292" s="10"/>
      <c r="I3292" s="13"/>
    </row>
    <row r="3293" spans="8:9" x14ac:dyDescent="0.25">
      <c r="H3293" s="10"/>
      <c r="I3293" s="13"/>
    </row>
    <row r="3294" spans="8:9" x14ac:dyDescent="0.25">
      <c r="H3294" s="10"/>
      <c r="I3294" s="13"/>
    </row>
    <row r="3295" spans="8:9" x14ac:dyDescent="0.25">
      <c r="H3295" s="10"/>
      <c r="I3295" s="13"/>
    </row>
    <row r="3296" spans="8:9" x14ac:dyDescent="0.25">
      <c r="H3296" s="10"/>
      <c r="I3296" s="13"/>
    </row>
    <row r="3297" spans="8:9" x14ac:dyDescent="0.25">
      <c r="H3297" s="10"/>
      <c r="I3297" s="13"/>
    </row>
    <row r="3298" spans="8:9" x14ac:dyDescent="0.25">
      <c r="H3298" s="10"/>
      <c r="I3298" s="13"/>
    </row>
    <row r="3299" spans="8:9" x14ac:dyDescent="0.25">
      <c r="H3299" s="10"/>
      <c r="I3299" s="13"/>
    </row>
    <row r="3300" spans="8:9" x14ac:dyDescent="0.25">
      <c r="H3300" s="10"/>
      <c r="I3300" s="13"/>
    </row>
    <row r="3301" spans="8:9" x14ac:dyDescent="0.25">
      <c r="H3301" s="10"/>
      <c r="I3301" s="13"/>
    </row>
    <row r="3302" spans="8:9" x14ac:dyDescent="0.25">
      <c r="H3302" s="10"/>
      <c r="I3302" s="13"/>
    </row>
    <row r="3303" spans="8:9" x14ac:dyDescent="0.25">
      <c r="H3303" s="10"/>
      <c r="I3303" s="13"/>
    </row>
    <row r="3304" spans="8:9" x14ac:dyDescent="0.25">
      <c r="H3304" s="10"/>
      <c r="I3304" s="13"/>
    </row>
    <row r="3305" spans="8:9" x14ac:dyDescent="0.25">
      <c r="H3305" s="10"/>
      <c r="I3305" s="13"/>
    </row>
    <row r="3306" spans="8:9" x14ac:dyDescent="0.25">
      <c r="H3306" s="10"/>
      <c r="I3306" s="13"/>
    </row>
    <row r="3307" spans="8:9" x14ac:dyDescent="0.25">
      <c r="H3307" s="10"/>
      <c r="I3307" s="13"/>
    </row>
    <row r="3308" spans="8:9" x14ac:dyDescent="0.25">
      <c r="H3308" s="10"/>
      <c r="I3308" s="13"/>
    </row>
    <row r="3309" spans="8:9" x14ac:dyDescent="0.25">
      <c r="H3309" s="10"/>
      <c r="I3309" s="13"/>
    </row>
    <row r="3310" spans="8:9" x14ac:dyDescent="0.25">
      <c r="H3310" s="10"/>
      <c r="I3310" s="13"/>
    </row>
    <row r="3311" spans="8:9" x14ac:dyDescent="0.25">
      <c r="H3311" s="10"/>
      <c r="I3311" s="13"/>
    </row>
    <row r="3312" spans="8:9" x14ac:dyDescent="0.25">
      <c r="H3312" s="10"/>
      <c r="I3312" s="13"/>
    </row>
    <row r="3313" spans="8:9" x14ac:dyDescent="0.25">
      <c r="H3313" s="10"/>
      <c r="I3313" s="13"/>
    </row>
    <row r="3314" spans="8:9" x14ac:dyDescent="0.25">
      <c r="H3314" s="10"/>
      <c r="I3314" s="13"/>
    </row>
    <row r="3315" spans="8:9" x14ac:dyDescent="0.25">
      <c r="H3315" s="10"/>
      <c r="I3315" s="13"/>
    </row>
    <row r="3316" spans="8:9" x14ac:dyDescent="0.25">
      <c r="H3316" s="10"/>
      <c r="I3316" s="13"/>
    </row>
    <row r="3317" spans="8:9" x14ac:dyDescent="0.25">
      <c r="H3317" s="10"/>
      <c r="I3317" s="13"/>
    </row>
    <row r="3318" spans="8:9" x14ac:dyDescent="0.25">
      <c r="H3318" s="10"/>
      <c r="I3318" s="13"/>
    </row>
    <row r="3319" spans="8:9" x14ac:dyDescent="0.25">
      <c r="H3319" s="10"/>
      <c r="I3319" s="13"/>
    </row>
    <row r="3320" spans="8:9" x14ac:dyDescent="0.25">
      <c r="H3320" s="10"/>
      <c r="I3320" s="13"/>
    </row>
    <row r="3321" spans="8:9" x14ac:dyDescent="0.25">
      <c r="H3321" s="10"/>
      <c r="I3321" s="13"/>
    </row>
    <row r="3322" spans="8:9" x14ac:dyDescent="0.25">
      <c r="H3322" s="10"/>
      <c r="I3322" s="13"/>
    </row>
    <row r="3323" spans="8:9" x14ac:dyDescent="0.25">
      <c r="H3323" s="10"/>
      <c r="I3323" s="13"/>
    </row>
    <row r="3324" spans="8:9" x14ac:dyDescent="0.25">
      <c r="H3324" s="10"/>
      <c r="I3324" s="13"/>
    </row>
    <row r="3325" spans="8:9" x14ac:dyDescent="0.25">
      <c r="H3325" s="10"/>
      <c r="I3325" s="13"/>
    </row>
    <row r="3326" spans="8:9" x14ac:dyDescent="0.25">
      <c r="H3326" s="10"/>
      <c r="I3326" s="13"/>
    </row>
    <row r="3327" spans="8:9" x14ac:dyDescent="0.25">
      <c r="H3327" s="10"/>
      <c r="I3327" s="13"/>
    </row>
    <row r="3328" spans="8:9" x14ac:dyDescent="0.25">
      <c r="H3328" s="10"/>
      <c r="I3328" s="13"/>
    </row>
    <row r="3329" spans="8:9" x14ac:dyDescent="0.25">
      <c r="H3329" s="10"/>
      <c r="I3329" s="13"/>
    </row>
    <row r="3330" spans="8:9" x14ac:dyDescent="0.25">
      <c r="H3330" s="10"/>
      <c r="I3330" s="13"/>
    </row>
    <row r="3331" spans="8:9" x14ac:dyDescent="0.25">
      <c r="H3331" s="10"/>
      <c r="I3331" s="13"/>
    </row>
    <row r="3332" spans="8:9" x14ac:dyDescent="0.25">
      <c r="H3332" s="10"/>
      <c r="I3332" s="13"/>
    </row>
    <row r="3333" spans="8:9" x14ac:dyDescent="0.25">
      <c r="H3333" s="10"/>
      <c r="I3333" s="13"/>
    </row>
    <row r="3334" spans="8:9" x14ac:dyDescent="0.25">
      <c r="H3334" s="10"/>
      <c r="I3334" s="13"/>
    </row>
    <row r="3335" spans="8:9" x14ac:dyDescent="0.25">
      <c r="H3335" s="10"/>
      <c r="I3335" s="13"/>
    </row>
    <row r="3336" spans="8:9" x14ac:dyDescent="0.25">
      <c r="H3336" s="10"/>
      <c r="I3336" s="13"/>
    </row>
    <row r="3337" spans="8:9" x14ac:dyDescent="0.25">
      <c r="H3337" s="10"/>
      <c r="I3337" s="13"/>
    </row>
    <row r="3338" spans="8:9" x14ac:dyDescent="0.25">
      <c r="H3338" s="10"/>
      <c r="I3338" s="13"/>
    </row>
    <row r="3339" spans="8:9" x14ac:dyDescent="0.25">
      <c r="H3339" s="10"/>
      <c r="I3339" s="13"/>
    </row>
    <row r="3340" spans="8:9" x14ac:dyDescent="0.25">
      <c r="H3340" s="10"/>
      <c r="I3340" s="13"/>
    </row>
    <row r="3341" spans="8:9" x14ac:dyDescent="0.25">
      <c r="H3341" s="10"/>
      <c r="I3341" s="13"/>
    </row>
    <row r="3342" spans="8:9" x14ac:dyDescent="0.25">
      <c r="H3342" s="10"/>
      <c r="I3342" s="13"/>
    </row>
    <row r="3343" spans="8:9" x14ac:dyDescent="0.25">
      <c r="H3343" s="10"/>
      <c r="I3343" s="13"/>
    </row>
    <row r="3344" spans="8:9" x14ac:dyDescent="0.25">
      <c r="H3344" s="10"/>
      <c r="I3344" s="13"/>
    </row>
    <row r="3345" spans="8:9" x14ac:dyDescent="0.25">
      <c r="H3345" s="10"/>
      <c r="I3345" s="13"/>
    </row>
    <row r="3346" spans="8:9" x14ac:dyDescent="0.25">
      <c r="H3346" s="10"/>
      <c r="I3346" s="13"/>
    </row>
    <row r="3347" spans="8:9" x14ac:dyDescent="0.25">
      <c r="H3347" s="10"/>
      <c r="I3347" s="13"/>
    </row>
    <row r="3348" spans="8:9" x14ac:dyDescent="0.25">
      <c r="H3348" s="10"/>
      <c r="I3348" s="13"/>
    </row>
    <row r="3349" spans="8:9" x14ac:dyDescent="0.25">
      <c r="H3349" s="10"/>
      <c r="I3349" s="13"/>
    </row>
    <row r="3350" spans="8:9" x14ac:dyDescent="0.25">
      <c r="H3350" s="10"/>
      <c r="I3350" s="13"/>
    </row>
    <row r="3351" spans="8:9" x14ac:dyDescent="0.25">
      <c r="H3351" s="10"/>
      <c r="I3351" s="13"/>
    </row>
    <row r="3352" spans="8:9" x14ac:dyDescent="0.25">
      <c r="H3352" s="10"/>
      <c r="I3352" s="13"/>
    </row>
    <row r="3353" spans="8:9" x14ac:dyDescent="0.25">
      <c r="H3353" s="10"/>
      <c r="I3353" s="13"/>
    </row>
    <row r="3354" spans="8:9" x14ac:dyDescent="0.25">
      <c r="H3354" s="10"/>
      <c r="I3354" s="13"/>
    </row>
    <row r="3355" spans="8:9" x14ac:dyDescent="0.25">
      <c r="H3355" s="10"/>
      <c r="I3355" s="13"/>
    </row>
    <row r="3356" spans="8:9" x14ac:dyDescent="0.25">
      <c r="H3356" s="10"/>
      <c r="I3356" s="13"/>
    </row>
    <row r="3357" spans="8:9" x14ac:dyDescent="0.25">
      <c r="H3357" s="10"/>
      <c r="I3357" s="13"/>
    </row>
    <row r="3358" spans="8:9" x14ac:dyDescent="0.25">
      <c r="H3358" s="10"/>
      <c r="I3358" s="13"/>
    </row>
    <row r="3359" spans="8:9" x14ac:dyDescent="0.25">
      <c r="H3359" s="10"/>
      <c r="I3359" s="13"/>
    </row>
    <row r="3360" spans="8:9" x14ac:dyDescent="0.25">
      <c r="H3360" s="10"/>
      <c r="I3360" s="13"/>
    </row>
    <row r="3361" spans="8:9" x14ac:dyDescent="0.25">
      <c r="H3361" s="10"/>
      <c r="I3361" s="13"/>
    </row>
    <row r="3362" spans="8:9" x14ac:dyDescent="0.25">
      <c r="H3362" s="10"/>
      <c r="I3362" s="13"/>
    </row>
    <row r="3363" spans="8:9" x14ac:dyDescent="0.25">
      <c r="H3363" s="10"/>
      <c r="I3363" s="13"/>
    </row>
    <row r="3364" spans="8:9" x14ac:dyDescent="0.25">
      <c r="H3364" s="10"/>
      <c r="I3364" s="13"/>
    </row>
    <row r="3365" spans="8:9" x14ac:dyDescent="0.25">
      <c r="H3365" s="10"/>
      <c r="I3365" s="13"/>
    </row>
    <row r="3366" spans="8:9" x14ac:dyDescent="0.25">
      <c r="H3366" s="10"/>
      <c r="I3366" s="13"/>
    </row>
    <row r="3367" spans="8:9" x14ac:dyDescent="0.25">
      <c r="H3367" s="10"/>
      <c r="I3367" s="13"/>
    </row>
    <row r="3368" spans="8:9" x14ac:dyDescent="0.25">
      <c r="H3368" s="10"/>
      <c r="I3368" s="13"/>
    </row>
    <row r="3369" spans="8:9" x14ac:dyDescent="0.25">
      <c r="H3369" s="10"/>
      <c r="I3369" s="13"/>
    </row>
    <row r="3370" spans="8:9" x14ac:dyDescent="0.25">
      <c r="H3370" s="10"/>
      <c r="I3370" s="13"/>
    </row>
    <row r="3371" spans="8:9" x14ac:dyDescent="0.25">
      <c r="H3371" s="10"/>
      <c r="I3371" s="13"/>
    </row>
    <row r="3372" spans="8:9" x14ac:dyDescent="0.25">
      <c r="H3372" s="10"/>
      <c r="I3372" s="13"/>
    </row>
    <row r="3373" spans="8:9" x14ac:dyDescent="0.25">
      <c r="H3373" s="10"/>
      <c r="I3373" s="13"/>
    </row>
    <row r="3374" spans="8:9" x14ac:dyDescent="0.25">
      <c r="H3374" s="10"/>
      <c r="I3374" s="13"/>
    </row>
    <row r="3375" spans="8:9" x14ac:dyDescent="0.25">
      <c r="H3375" s="10"/>
      <c r="I3375" s="13"/>
    </row>
    <row r="3376" spans="8:9" x14ac:dyDescent="0.25">
      <c r="H3376" s="10"/>
      <c r="I3376" s="13"/>
    </row>
    <row r="3377" spans="8:9" x14ac:dyDescent="0.25">
      <c r="H3377" s="10"/>
      <c r="I3377" s="13"/>
    </row>
    <row r="3378" spans="8:9" x14ac:dyDescent="0.25">
      <c r="H3378" s="10"/>
      <c r="I3378" s="13"/>
    </row>
    <row r="3379" spans="8:9" x14ac:dyDescent="0.25">
      <c r="H3379" s="10"/>
      <c r="I3379" s="13"/>
    </row>
    <row r="3380" spans="8:9" x14ac:dyDescent="0.25">
      <c r="H3380" s="10"/>
      <c r="I3380" s="13"/>
    </row>
    <row r="3381" spans="8:9" x14ac:dyDescent="0.25">
      <c r="H3381" s="10"/>
      <c r="I3381" s="13"/>
    </row>
    <row r="3382" spans="8:9" x14ac:dyDescent="0.25">
      <c r="H3382" s="10"/>
      <c r="I3382" s="13"/>
    </row>
    <row r="3383" spans="8:9" x14ac:dyDescent="0.25">
      <c r="H3383" s="10"/>
      <c r="I3383" s="13"/>
    </row>
    <row r="3384" spans="8:9" x14ac:dyDescent="0.25">
      <c r="H3384" s="10"/>
      <c r="I3384" s="13"/>
    </row>
    <row r="3385" spans="8:9" x14ac:dyDescent="0.25">
      <c r="H3385" s="10"/>
      <c r="I3385" s="13"/>
    </row>
    <row r="3386" spans="8:9" x14ac:dyDescent="0.25">
      <c r="H3386" s="10"/>
      <c r="I3386" s="13"/>
    </row>
    <row r="3387" spans="8:9" x14ac:dyDescent="0.25">
      <c r="H3387" s="10"/>
      <c r="I3387" s="13"/>
    </row>
    <row r="3388" spans="8:9" x14ac:dyDescent="0.25">
      <c r="H3388" s="10"/>
      <c r="I3388" s="13"/>
    </row>
    <row r="3389" spans="8:9" x14ac:dyDescent="0.25">
      <c r="H3389" s="10"/>
      <c r="I3389" s="13"/>
    </row>
    <row r="3390" spans="8:9" x14ac:dyDescent="0.25">
      <c r="H3390" s="10"/>
      <c r="I3390" s="13"/>
    </row>
    <row r="3391" spans="8:9" x14ac:dyDescent="0.25">
      <c r="H3391" s="10"/>
      <c r="I3391" s="13"/>
    </row>
    <row r="3392" spans="8:9" x14ac:dyDescent="0.25">
      <c r="H3392" s="10"/>
      <c r="I3392" s="13"/>
    </row>
    <row r="3393" spans="8:9" x14ac:dyDescent="0.25">
      <c r="H3393" s="10"/>
      <c r="I3393" s="13"/>
    </row>
    <row r="3394" spans="8:9" x14ac:dyDescent="0.25">
      <c r="H3394" s="10"/>
      <c r="I3394" s="13"/>
    </row>
    <row r="3395" spans="8:9" x14ac:dyDescent="0.25">
      <c r="H3395" s="10"/>
      <c r="I3395" s="13"/>
    </row>
    <row r="3396" spans="8:9" x14ac:dyDescent="0.25">
      <c r="H3396" s="10"/>
      <c r="I3396" s="13"/>
    </row>
    <row r="3397" spans="8:9" x14ac:dyDescent="0.25">
      <c r="H3397" s="10"/>
      <c r="I3397" s="13"/>
    </row>
    <row r="3398" spans="8:9" x14ac:dyDescent="0.25">
      <c r="H3398" s="10"/>
      <c r="I3398" s="13"/>
    </row>
    <row r="3399" spans="8:9" x14ac:dyDescent="0.25">
      <c r="H3399" s="10"/>
      <c r="I3399" s="13"/>
    </row>
    <row r="3400" spans="8:9" x14ac:dyDescent="0.25">
      <c r="H3400" s="10"/>
      <c r="I3400" s="13"/>
    </row>
    <row r="3401" spans="8:9" x14ac:dyDescent="0.25">
      <c r="H3401" s="10"/>
      <c r="I3401" s="13"/>
    </row>
    <row r="3402" spans="8:9" x14ac:dyDescent="0.25">
      <c r="H3402" s="10"/>
      <c r="I3402" s="13"/>
    </row>
    <row r="3403" spans="8:9" x14ac:dyDescent="0.25">
      <c r="H3403" s="10"/>
      <c r="I3403" s="13"/>
    </row>
    <row r="3404" spans="8:9" x14ac:dyDescent="0.25">
      <c r="H3404" s="10"/>
      <c r="I3404" s="13"/>
    </row>
    <row r="3405" spans="8:9" x14ac:dyDescent="0.25">
      <c r="H3405" s="10"/>
      <c r="I3405" s="13"/>
    </row>
    <row r="3406" spans="8:9" x14ac:dyDescent="0.25">
      <c r="H3406" s="10"/>
      <c r="I3406" s="13"/>
    </row>
    <row r="3407" spans="8:9" x14ac:dyDescent="0.25">
      <c r="H3407" s="10"/>
      <c r="I3407" s="13"/>
    </row>
    <row r="3408" spans="8:9" x14ac:dyDescent="0.25">
      <c r="H3408" s="10"/>
      <c r="I3408" s="13"/>
    </row>
    <row r="3409" spans="8:9" x14ac:dyDescent="0.25">
      <c r="H3409" s="10"/>
      <c r="I3409" s="13"/>
    </row>
    <row r="3410" spans="8:9" x14ac:dyDescent="0.25">
      <c r="H3410" s="10"/>
      <c r="I3410" s="13"/>
    </row>
    <row r="3411" spans="8:9" x14ac:dyDescent="0.25">
      <c r="H3411" s="10"/>
      <c r="I3411" s="13"/>
    </row>
    <row r="3412" spans="8:9" x14ac:dyDescent="0.25">
      <c r="H3412" s="10"/>
      <c r="I3412" s="13"/>
    </row>
    <row r="3413" spans="8:9" x14ac:dyDescent="0.25">
      <c r="H3413" s="10"/>
      <c r="I3413" s="13"/>
    </row>
    <row r="3414" spans="8:9" x14ac:dyDescent="0.25">
      <c r="H3414" s="10"/>
      <c r="I3414" s="13"/>
    </row>
    <row r="3415" spans="8:9" x14ac:dyDescent="0.25">
      <c r="H3415" s="10"/>
      <c r="I3415" s="13"/>
    </row>
    <row r="3416" spans="8:9" x14ac:dyDescent="0.25">
      <c r="H3416" s="10"/>
      <c r="I3416" s="13"/>
    </row>
    <row r="3417" spans="8:9" x14ac:dyDescent="0.25">
      <c r="H3417" s="10"/>
      <c r="I3417" s="13"/>
    </row>
    <row r="3418" spans="8:9" x14ac:dyDescent="0.25">
      <c r="H3418" s="10"/>
      <c r="I3418" s="13"/>
    </row>
    <row r="3419" spans="8:9" x14ac:dyDescent="0.25">
      <c r="H3419" s="10"/>
      <c r="I3419" s="13"/>
    </row>
    <row r="3420" spans="8:9" x14ac:dyDescent="0.25">
      <c r="H3420" s="10"/>
      <c r="I3420" s="13"/>
    </row>
    <row r="3421" spans="8:9" x14ac:dyDescent="0.25">
      <c r="H3421" s="10"/>
      <c r="I3421" s="13"/>
    </row>
    <row r="3422" spans="8:9" x14ac:dyDescent="0.25">
      <c r="H3422" s="10"/>
      <c r="I3422" s="13"/>
    </row>
    <row r="3423" spans="8:9" x14ac:dyDescent="0.25">
      <c r="H3423" s="10"/>
      <c r="I3423" s="13"/>
    </row>
    <row r="3424" spans="8:9" x14ac:dyDescent="0.25">
      <c r="H3424" s="10"/>
      <c r="I3424" s="13"/>
    </row>
    <row r="3425" spans="8:9" x14ac:dyDescent="0.25">
      <c r="H3425" s="10"/>
      <c r="I3425" s="13"/>
    </row>
    <row r="3426" spans="8:9" x14ac:dyDescent="0.25">
      <c r="H3426" s="10"/>
      <c r="I3426" s="13"/>
    </row>
    <row r="3427" spans="8:9" x14ac:dyDescent="0.25">
      <c r="H3427" s="10"/>
      <c r="I3427" s="13"/>
    </row>
    <row r="3428" spans="8:9" x14ac:dyDescent="0.25">
      <c r="H3428" s="10"/>
      <c r="I3428" s="13"/>
    </row>
    <row r="3429" spans="8:9" x14ac:dyDescent="0.25">
      <c r="H3429" s="10"/>
      <c r="I3429" s="13"/>
    </row>
    <row r="3430" spans="8:9" x14ac:dyDescent="0.25">
      <c r="H3430" s="10"/>
      <c r="I3430" s="13"/>
    </row>
    <row r="3431" spans="8:9" x14ac:dyDescent="0.25">
      <c r="H3431" s="10"/>
      <c r="I3431" s="13"/>
    </row>
    <row r="3432" spans="8:9" x14ac:dyDescent="0.25">
      <c r="H3432" s="10"/>
      <c r="I3432" s="13"/>
    </row>
    <row r="3433" spans="8:9" x14ac:dyDescent="0.25">
      <c r="H3433" s="10"/>
      <c r="I3433" s="13"/>
    </row>
    <row r="3434" spans="8:9" x14ac:dyDescent="0.25">
      <c r="H3434" s="10"/>
      <c r="I3434" s="13"/>
    </row>
    <row r="3435" spans="8:9" x14ac:dyDescent="0.25">
      <c r="H3435" s="10"/>
      <c r="I3435" s="13"/>
    </row>
    <row r="3436" spans="8:9" x14ac:dyDescent="0.25">
      <c r="H3436" s="10"/>
      <c r="I3436" s="13"/>
    </row>
    <row r="3437" spans="8:9" x14ac:dyDescent="0.25">
      <c r="H3437" s="10"/>
      <c r="I3437" s="13"/>
    </row>
    <row r="3438" spans="8:9" x14ac:dyDescent="0.25">
      <c r="H3438" s="10"/>
      <c r="I3438" s="13"/>
    </row>
    <row r="3439" spans="8:9" x14ac:dyDescent="0.25">
      <c r="H3439" s="10"/>
      <c r="I3439" s="13"/>
    </row>
    <row r="3440" spans="8:9" x14ac:dyDescent="0.25">
      <c r="H3440" s="10"/>
      <c r="I3440" s="13"/>
    </row>
    <row r="3441" spans="8:9" x14ac:dyDescent="0.25">
      <c r="H3441" s="10"/>
      <c r="I3441" s="13"/>
    </row>
    <row r="3442" spans="8:9" x14ac:dyDescent="0.25">
      <c r="H3442" s="10"/>
      <c r="I3442" s="13"/>
    </row>
    <row r="3443" spans="8:9" x14ac:dyDescent="0.25">
      <c r="H3443" s="10"/>
      <c r="I3443" s="13"/>
    </row>
    <row r="3444" spans="8:9" x14ac:dyDescent="0.25">
      <c r="H3444" s="10"/>
      <c r="I3444" s="13"/>
    </row>
    <row r="3445" spans="8:9" x14ac:dyDescent="0.25">
      <c r="H3445" s="10"/>
      <c r="I3445" s="13"/>
    </row>
    <row r="3446" spans="8:9" x14ac:dyDescent="0.25">
      <c r="H3446" s="10"/>
      <c r="I3446" s="13"/>
    </row>
    <row r="3447" spans="8:9" x14ac:dyDescent="0.25">
      <c r="H3447" s="10"/>
      <c r="I3447" s="13"/>
    </row>
    <row r="3448" spans="8:9" x14ac:dyDescent="0.25">
      <c r="H3448" s="10"/>
      <c r="I3448" s="13"/>
    </row>
    <row r="3449" spans="8:9" x14ac:dyDescent="0.25">
      <c r="H3449" s="10"/>
      <c r="I3449" s="13"/>
    </row>
    <row r="3450" spans="8:9" x14ac:dyDescent="0.25">
      <c r="H3450" s="10"/>
      <c r="I3450" s="13"/>
    </row>
    <row r="3451" spans="8:9" x14ac:dyDescent="0.25">
      <c r="H3451" s="10"/>
      <c r="I3451" s="13"/>
    </row>
    <row r="3452" spans="8:9" x14ac:dyDescent="0.25">
      <c r="H3452" s="10"/>
      <c r="I3452" s="13"/>
    </row>
    <row r="3453" spans="8:9" x14ac:dyDescent="0.25">
      <c r="H3453" s="10"/>
      <c r="I3453" s="13"/>
    </row>
    <row r="3454" spans="8:9" x14ac:dyDescent="0.25">
      <c r="H3454" s="10"/>
      <c r="I3454" s="13"/>
    </row>
    <row r="3455" spans="8:9" x14ac:dyDescent="0.25">
      <c r="H3455" s="10"/>
      <c r="I3455" s="13"/>
    </row>
    <row r="3456" spans="8:9" x14ac:dyDescent="0.25">
      <c r="H3456" s="10"/>
      <c r="I3456" s="13"/>
    </row>
    <row r="3457" spans="8:9" x14ac:dyDescent="0.25">
      <c r="H3457" s="10"/>
      <c r="I3457" s="13"/>
    </row>
    <row r="3458" spans="8:9" x14ac:dyDescent="0.25">
      <c r="H3458" s="10"/>
      <c r="I3458" s="13"/>
    </row>
    <row r="3459" spans="8:9" x14ac:dyDescent="0.25">
      <c r="H3459" s="10"/>
      <c r="I3459" s="13"/>
    </row>
    <row r="3460" spans="8:9" x14ac:dyDescent="0.25">
      <c r="H3460" s="10"/>
      <c r="I3460" s="13"/>
    </row>
    <row r="3461" spans="8:9" x14ac:dyDescent="0.25">
      <c r="H3461" s="10"/>
      <c r="I3461" s="13"/>
    </row>
    <row r="3462" spans="8:9" x14ac:dyDescent="0.25">
      <c r="H3462" s="10"/>
      <c r="I3462" s="13"/>
    </row>
    <row r="3463" spans="8:9" x14ac:dyDescent="0.25">
      <c r="H3463" s="10"/>
      <c r="I3463" s="13"/>
    </row>
    <row r="3464" spans="8:9" x14ac:dyDescent="0.25">
      <c r="H3464" s="10"/>
      <c r="I3464" s="13"/>
    </row>
    <row r="3465" spans="8:9" x14ac:dyDescent="0.25">
      <c r="H3465" s="10"/>
      <c r="I3465" s="13"/>
    </row>
    <row r="3466" spans="8:9" x14ac:dyDescent="0.25">
      <c r="H3466" s="10"/>
      <c r="I3466" s="13"/>
    </row>
    <row r="3467" spans="8:9" x14ac:dyDescent="0.25">
      <c r="H3467" s="10"/>
      <c r="I3467" s="13"/>
    </row>
    <row r="3468" spans="8:9" x14ac:dyDescent="0.25">
      <c r="H3468" s="10"/>
      <c r="I3468" s="13"/>
    </row>
    <row r="3469" spans="8:9" x14ac:dyDescent="0.25">
      <c r="H3469" s="10"/>
      <c r="I3469" s="13"/>
    </row>
    <row r="3470" spans="8:9" x14ac:dyDescent="0.25">
      <c r="H3470" s="10"/>
      <c r="I3470" s="13"/>
    </row>
    <row r="3471" spans="8:9" x14ac:dyDescent="0.25">
      <c r="H3471" s="10"/>
      <c r="I3471" s="13"/>
    </row>
    <row r="3472" spans="8:9" x14ac:dyDescent="0.25">
      <c r="H3472" s="10"/>
      <c r="I3472" s="13"/>
    </row>
    <row r="3473" spans="8:9" x14ac:dyDescent="0.25">
      <c r="H3473" s="10"/>
      <c r="I3473" s="13"/>
    </row>
    <row r="3474" spans="8:9" x14ac:dyDescent="0.25">
      <c r="H3474" s="10"/>
      <c r="I3474" s="13"/>
    </row>
    <row r="3475" spans="8:9" x14ac:dyDescent="0.25">
      <c r="H3475" s="10"/>
      <c r="I3475" s="13"/>
    </row>
    <row r="3476" spans="8:9" x14ac:dyDescent="0.25">
      <c r="H3476" s="10"/>
      <c r="I3476" s="13"/>
    </row>
    <row r="3477" spans="8:9" x14ac:dyDescent="0.25">
      <c r="H3477" s="10"/>
      <c r="I3477" s="13"/>
    </row>
    <row r="3478" spans="8:9" x14ac:dyDescent="0.25">
      <c r="H3478" s="10"/>
      <c r="I3478" s="13"/>
    </row>
    <row r="3479" spans="8:9" x14ac:dyDescent="0.25">
      <c r="H3479" s="10"/>
      <c r="I3479" s="13"/>
    </row>
    <row r="3480" spans="8:9" x14ac:dyDescent="0.25">
      <c r="H3480" s="10"/>
      <c r="I3480" s="13"/>
    </row>
    <row r="3481" spans="8:9" x14ac:dyDescent="0.25">
      <c r="H3481" s="10"/>
      <c r="I3481" s="13"/>
    </row>
    <row r="3482" spans="8:9" x14ac:dyDescent="0.25">
      <c r="H3482" s="10"/>
      <c r="I3482" s="13"/>
    </row>
    <row r="3483" spans="8:9" x14ac:dyDescent="0.25">
      <c r="H3483" s="10"/>
      <c r="I3483" s="13"/>
    </row>
    <row r="3484" spans="8:9" x14ac:dyDescent="0.25">
      <c r="H3484" s="10"/>
      <c r="I3484" s="13"/>
    </row>
    <row r="3485" spans="8:9" x14ac:dyDescent="0.25">
      <c r="H3485" s="10"/>
      <c r="I3485" s="13"/>
    </row>
    <row r="3486" spans="8:9" x14ac:dyDescent="0.25">
      <c r="H3486" s="10"/>
      <c r="I3486" s="13"/>
    </row>
    <row r="3487" spans="8:9" x14ac:dyDescent="0.25">
      <c r="H3487" s="10"/>
      <c r="I3487" s="13"/>
    </row>
    <row r="3488" spans="8:9" x14ac:dyDescent="0.25">
      <c r="H3488" s="10"/>
      <c r="I3488" s="13"/>
    </row>
    <row r="3489" spans="8:9" x14ac:dyDescent="0.25">
      <c r="H3489" s="10"/>
      <c r="I3489" s="13"/>
    </row>
    <row r="3490" spans="8:9" x14ac:dyDescent="0.25">
      <c r="H3490" s="10"/>
      <c r="I3490" s="13"/>
    </row>
    <row r="3491" spans="8:9" x14ac:dyDescent="0.25">
      <c r="H3491" s="10"/>
      <c r="I3491" s="13"/>
    </row>
    <row r="3492" spans="8:9" x14ac:dyDescent="0.25">
      <c r="H3492" s="10"/>
      <c r="I3492" s="13"/>
    </row>
    <row r="3493" spans="8:9" x14ac:dyDescent="0.25">
      <c r="H3493" s="10"/>
      <c r="I3493" s="13"/>
    </row>
    <row r="3494" spans="8:9" x14ac:dyDescent="0.25">
      <c r="H3494" s="10"/>
      <c r="I3494" s="13"/>
    </row>
    <row r="3495" spans="8:9" x14ac:dyDescent="0.25">
      <c r="H3495" s="10"/>
      <c r="I3495" s="13"/>
    </row>
    <row r="3496" spans="8:9" x14ac:dyDescent="0.25">
      <c r="H3496" s="10"/>
      <c r="I3496" s="13"/>
    </row>
    <row r="3497" spans="8:9" x14ac:dyDescent="0.25">
      <c r="H3497" s="10"/>
      <c r="I3497" s="13"/>
    </row>
    <row r="3498" spans="8:9" x14ac:dyDescent="0.25">
      <c r="H3498" s="10"/>
      <c r="I3498" s="13"/>
    </row>
    <row r="3499" spans="8:9" x14ac:dyDescent="0.25">
      <c r="H3499" s="10"/>
      <c r="I3499" s="13"/>
    </row>
    <row r="3500" spans="8:9" x14ac:dyDescent="0.25">
      <c r="H3500" s="10"/>
      <c r="I3500" s="13"/>
    </row>
    <row r="3501" spans="8:9" x14ac:dyDescent="0.25">
      <c r="H3501" s="10"/>
      <c r="I3501" s="13"/>
    </row>
    <row r="3502" spans="8:9" x14ac:dyDescent="0.25">
      <c r="H3502" s="10"/>
      <c r="I3502" s="13"/>
    </row>
    <row r="3503" spans="8:9" x14ac:dyDescent="0.25">
      <c r="H3503" s="10"/>
      <c r="I3503" s="13"/>
    </row>
    <row r="3504" spans="8:9" x14ac:dyDescent="0.25">
      <c r="H3504" s="10"/>
      <c r="I3504" s="13"/>
    </row>
    <row r="3505" spans="8:9" x14ac:dyDescent="0.25">
      <c r="H3505" s="10"/>
      <c r="I3505" s="13"/>
    </row>
    <row r="3506" spans="8:9" x14ac:dyDescent="0.25">
      <c r="H3506" s="10"/>
      <c r="I3506" s="13"/>
    </row>
    <row r="3507" spans="8:9" x14ac:dyDescent="0.25">
      <c r="H3507" s="10"/>
      <c r="I3507" s="13"/>
    </row>
    <row r="3508" spans="8:9" x14ac:dyDescent="0.25">
      <c r="H3508" s="10"/>
      <c r="I3508" s="13"/>
    </row>
    <row r="3509" spans="8:9" x14ac:dyDescent="0.25">
      <c r="H3509" s="10"/>
      <c r="I3509" s="13"/>
    </row>
    <row r="3510" spans="8:9" x14ac:dyDescent="0.25">
      <c r="H3510" s="10"/>
      <c r="I3510" s="13"/>
    </row>
    <row r="3511" spans="8:9" x14ac:dyDescent="0.25">
      <c r="H3511" s="10"/>
      <c r="I3511" s="13"/>
    </row>
    <row r="3512" spans="8:9" x14ac:dyDescent="0.25">
      <c r="H3512" s="10"/>
      <c r="I3512" s="13"/>
    </row>
    <row r="3513" spans="8:9" x14ac:dyDescent="0.25">
      <c r="H3513" s="10"/>
      <c r="I3513" s="13"/>
    </row>
    <row r="3514" spans="8:9" x14ac:dyDescent="0.25">
      <c r="H3514" s="10"/>
      <c r="I3514" s="13"/>
    </row>
    <row r="3515" spans="8:9" x14ac:dyDescent="0.25">
      <c r="H3515" s="10"/>
      <c r="I3515" s="13"/>
    </row>
    <row r="3516" spans="8:9" x14ac:dyDescent="0.25">
      <c r="H3516" s="10"/>
      <c r="I3516" s="13"/>
    </row>
    <row r="3517" spans="8:9" x14ac:dyDescent="0.25">
      <c r="H3517" s="10"/>
      <c r="I3517" s="13"/>
    </row>
    <row r="3518" spans="8:9" x14ac:dyDescent="0.25">
      <c r="H3518" s="10"/>
      <c r="I3518" s="13"/>
    </row>
    <row r="3519" spans="8:9" x14ac:dyDescent="0.25">
      <c r="H3519" s="10"/>
      <c r="I3519" s="13"/>
    </row>
    <row r="3520" spans="8:9" x14ac:dyDescent="0.25">
      <c r="H3520" s="10"/>
      <c r="I3520" s="13"/>
    </row>
    <row r="3521" spans="8:9" x14ac:dyDescent="0.25">
      <c r="H3521" s="10"/>
      <c r="I3521" s="13"/>
    </row>
    <row r="3522" spans="8:9" x14ac:dyDescent="0.25">
      <c r="H3522" s="10"/>
      <c r="I3522" s="13"/>
    </row>
    <row r="3523" spans="8:9" x14ac:dyDescent="0.25">
      <c r="H3523" s="10"/>
      <c r="I3523" s="13"/>
    </row>
    <row r="3524" spans="8:9" x14ac:dyDescent="0.25">
      <c r="H3524" s="10"/>
      <c r="I3524" s="13"/>
    </row>
    <row r="3525" spans="8:9" x14ac:dyDescent="0.25">
      <c r="H3525" s="10"/>
      <c r="I3525" s="13"/>
    </row>
    <row r="3526" spans="8:9" x14ac:dyDescent="0.25">
      <c r="H3526" s="10"/>
      <c r="I3526" s="13"/>
    </row>
    <row r="3527" spans="8:9" x14ac:dyDescent="0.25">
      <c r="H3527" s="10"/>
      <c r="I3527" s="13"/>
    </row>
    <row r="3528" spans="8:9" x14ac:dyDescent="0.25">
      <c r="H3528" s="10"/>
      <c r="I3528" s="13"/>
    </row>
    <row r="3529" spans="8:9" x14ac:dyDescent="0.25">
      <c r="H3529" s="10"/>
      <c r="I3529" s="13"/>
    </row>
    <row r="3530" spans="8:9" x14ac:dyDescent="0.25">
      <c r="H3530" s="10"/>
      <c r="I3530" s="13"/>
    </row>
    <row r="3531" spans="8:9" x14ac:dyDescent="0.25">
      <c r="H3531" s="10"/>
      <c r="I3531" s="13"/>
    </row>
    <row r="3532" spans="8:9" x14ac:dyDescent="0.25">
      <c r="H3532" s="10"/>
      <c r="I3532" s="13"/>
    </row>
    <row r="3533" spans="8:9" x14ac:dyDescent="0.25">
      <c r="H3533" s="10"/>
      <c r="I3533" s="13"/>
    </row>
    <row r="3534" spans="8:9" x14ac:dyDescent="0.25">
      <c r="H3534" s="10"/>
      <c r="I3534" s="13"/>
    </row>
    <row r="3535" spans="8:9" x14ac:dyDescent="0.25">
      <c r="H3535" s="10"/>
      <c r="I3535" s="13"/>
    </row>
    <row r="3536" spans="8:9" x14ac:dyDescent="0.25">
      <c r="H3536" s="10"/>
      <c r="I3536" s="13"/>
    </row>
    <row r="3537" spans="8:9" x14ac:dyDescent="0.25">
      <c r="H3537" s="10"/>
      <c r="I3537" s="13"/>
    </row>
    <row r="3538" spans="8:9" x14ac:dyDescent="0.25">
      <c r="H3538" s="10"/>
      <c r="I3538" s="13"/>
    </row>
    <row r="3539" spans="8:9" x14ac:dyDescent="0.25">
      <c r="H3539" s="10"/>
      <c r="I3539" s="13"/>
    </row>
    <row r="3540" spans="8:9" x14ac:dyDescent="0.25">
      <c r="H3540" s="10"/>
      <c r="I3540" s="13"/>
    </row>
    <row r="3541" spans="8:9" x14ac:dyDescent="0.25">
      <c r="H3541" s="10"/>
      <c r="I3541" s="13"/>
    </row>
    <row r="3542" spans="8:9" x14ac:dyDescent="0.25">
      <c r="H3542" s="10"/>
      <c r="I3542" s="13"/>
    </row>
    <row r="3543" spans="8:9" x14ac:dyDescent="0.25">
      <c r="H3543" s="10"/>
      <c r="I3543" s="13"/>
    </row>
    <row r="3544" spans="8:9" x14ac:dyDescent="0.25">
      <c r="H3544" s="10"/>
      <c r="I3544" s="13"/>
    </row>
    <row r="3545" spans="8:9" x14ac:dyDescent="0.25">
      <c r="H3545" s="10"/>
      <c r="I3545" s="13"/>
    </row>
    <row r="3546" spans="8:9" x14ac:dyDescent="0.25">
      <c r="H3546" s="10"/>
      <c r="I3546" s="13"/>
    </row>
    <row r="3547" spans="8:9" x14ac:dyDescent="0.25">
      <c r="H3547" s="10"/>
      <c r="I3547" s="13"/>
    </row>
    <row r="3548" spans="8:9" x14ac:dyDescent="0.25">
      <c r="H3548" s="10"/>
      <c r="I3548" s="13"/>
    </row>
    <row r="3549" spans="8:9" x14ac:dyDescent="0.25">
      <c r="H3549" s="10"/>
      <c r="I3549" s="13"/>
    </row>
    <row r="3550" spans="8:9" x14ac:dyDescent="0.25">
      <c r="H3550" s="10"/>
      <c r="I3550" s="13"/>
    </row>
    <row r="3551" spans="8:9" x14ac:dyDescent="0.25">
      <c r="H3551" s="10"/>
      <c r="I3551" s="13"/>
    </row>
    <row r="3552" spans="8:9" x14ac:dyDescent="0.25">
      <c r="H3552" s="10"/>
      <c r="I3552" s="13"/>
    </row>
    <row r="3553" spans="8:9" x14ac:dyDescent="0.25">
      <c r="H3553" s="10"/>
      <c r="I3553" s="13"/>
    </row>
    <row r="3554" spans="8:9" x14ac:dyDescent="0.25">
      <c r="H3554" s="10"/>
      <c r="I3554" s="13"/>
    </row>
    <row r="3555" spans="8:9" x14ac:dyDescent="0.25">
      <c r="H3555" s="10"/>
      <c r="I3555" s="13"/>
    </row>
    <row r="3556" spans="8:9" x14ac:dyDescent="0.25">
      <c r="H3556" s="10"/>
      <c r="I3556" s="13"/>
    </row>
    <row r="3557" spans="8:9" x14ac:dyDescent="0.25">
      <c r="H3557" s="10"/>
      <c r="I3557" s="13"/>
    </row>
    <row r="3558" spans="8:9" x14ac:dyDescent="0.25">
      <c r="H3558" s="10"/>
      <c r="I3558" s="13"/>
    </row>
    <row r="3559" spans="8:9" x14ac:dyDescent="0.25">
      <c r="H3559" s="10"/>
      <c r="I3559" s="13"/>
    </row>
    <row r="3560" spans="8:9" x14ac:dyDescent="0.25">
      <c r="H3560" s="10"/>
      <c r="I3560" s="13"/>
    </row>
    <row r="3561" spans="8:9" x14ac:dyDescent="0.25">
      <c r="H3561" s="10"/>
      <c r="I3561" s="13"/>
    </row>
    <row r="3562" spans="8:9" x14ac:dyDescent="0.25">
      <c r="H3562" s="10"/>
      <c r="I3562" s="13"/>
    </row>
    <row r="3563" spans="8:9" x14ac:dyDescent="0.25">
      <c r="H3563" s="10"/>
      <c r="I3563" s="13"/>
    </row>
    <row r="3564" spans="8:9" x14ac:dyDescent="0.25">
      <c r="H3564" s="10"/>
      <c r="I3564" s="13"/>
    </row>
    <row r="3565" spans="8:9" x14ac:dyDescent="0.25">
      <c r="H3565" s="10"/>
      <c r="I3565" s="13"/>
    </row>
    <row r="3566" spans="8:9" x14ac:dyDescent="0.25">
      <c r="H3566" s="10"/>
      <c r="I3566" s="13"/>
    </row>
    <row r="3567" spans="8:9" x14ac:dyDescent="0.25">
      <c r="H3567" s="10"/>
      <c r="I3567" s="13"/>
    </row>
    <row r="3568" spans="8:9" x14ac:dyDescent="0.25">
      <c r="H3568" s="10"/>
      <c r="I3568" s="13"/>
    </row>
    <row r="3569" spans="8:9" x14ac:dyDescent="0.25">
      <c r="H3569" s="10"/>
      <c r="I3569" s="13"/>
    </row>
    <row r="3570" spans="8:9" x14ac:dyDescent="0.25">
      <c r="H3570" s="10"/>
      <c r="I3570" s="13"/>
    </row>
    <row r="3571" spans="8:9" x14ac:dyDescent="0.25">
      <c r="H3571" s="10"/>
      <c r="I3571" s="13"/>
    </row>
    <row r="3572" spans="8:9" x14ac:dyDescent="0.25">
      <c r="H3572" s="10"/>
      <c r="I3572" s="13"/>
    </row>
    <row r="3573" spans="8:9" x14ac:dyDescent="0.25">
      <c r="H3573" s="10"/>
      <c r="I3573" s="13"/>
    </row>
    <row r="3574" spans="8:9" x14ac:dyDescent="0.25">
      <c r="H3574" s="10"/>
      <c r="I3574" s="13"/>
    </row>
    <row r="3575" spans="8:9" x14ac:dyDescent="0.25">
      <c r="H3575" s="10"/>
      <c r="I3575" s="13"/>
    </row>
    <row r="3576" spans="8:9" x14ac:dyDescent="0.25">
      <c r="H3576" s="10"/>
      <c r="I3576" s="13"/>
    </row>
    <row r="3577" spans="8:9" x14ac:dyDescent="0.25">
      <c r="H3577" s="10"/>
      <c r="I3577" s="13"/>
    </row>
    <row r="3578" spans="8:9" x14ac:dyDescent="0.25">
      <c r="H3578" s="10"/>
      <c r="I3578" s="13"/>
    </row>
    <row r="3579" spans="8:9" x14ac:dyDescent="0.25">
      <c r="H3579" s="10"/>
      <c r="I3579" s="13"/>
    </row>
    <row r="3580" spans="8:9" x14ac:dyDescent="0.25">
      <c r="H3580" s="10"/>
      <c r="I3580" s="13"/>
    </row>
    <row r="3581" spans="8:9" x14ac:dyDescent="0.25">
      <c r="H3581" s="10"/>
      <c r="I3581" s="13"/>
    </row>
    <row r="3582" spans="8:9" x14ac:dyDescent="0.25">
      <c r="H3582" s="10"/>
      <c r="I3582" s="13"/>
    </row>
    <row r="3583" spans="8:9" x14ac:dyDescent="0.25">
      <c r="H3583" s="10"/>
      <c r="I3583" s="13"/>
    </row>
    <row r="3584" spans="8:9" x14ac:dyDescent="0.25">
      <c r="H3584" s="10"/>
      <c r="I3584" s="13"/>
    </row>
    <row r="3585" spans="8:9" x14ac:dyDescent="0.25">
      <c r="H3585" s="10"/>
      <c r="I3585" s="13"/>
    </row>
    <row r="3586" spans="8:9" x14ac:dyDescent="0.25">
      <c r="H3586" s="10"/>
      <c r="I3586" s="13"/>
    </row>
    <row r="3587" spans="8:9" x14ac:dyDescent="0.25">
      <c r="H3587" s="10"/>
      <c r="I3587" s="13"/>
    </row>
    <row r="3588" spans="8:9" x14ac:dyDescent="0.25">
      <c r="H3588" s="10"/>
      <c r="I3588" s="13"/>
    </row>
    <row r="3589" spans="8:9" x14ac:dyDescent="0.25">
      <c r="H3589" s="10"/>
      <c r="I3589" s="13"/>
    </row>
    <row r="3590" spans="8:9" x14ac:dyDescent="0.25">
      <c r="H3590" s="10"/>
      <c r="I3590" s="13"/>
    </row>
    <row r="3591" spans="8:9" x14ac:dyDescent="0.25">
      <c r="H3591" s="10"/>
      <c r="I3591" s="13"/>
    </row>
    <row r="3592" spans="8:9" x14ac:dyDescent="0.25">
      <c r="H3592" s="10"/>
      <c r="I3592" s="13"/>
    </row>
    <row r="3593" spans="8:9" x14ac:dyDescent="0.25">
      <c r="H3593" s="10"/>
      <c r="I3593" s="13"/>
    </row>
    <row r="3594" spans="8:9" x14ac:dyDescent="0.25">
      <c r="H3594" s="10"/>
      <c r="I3594" s="13"/>
    </row>
    <row r="3595" spans="8:9" x14ac:dyDescent="0.25">
      <c r="H3595" s="10"/>
      <c r="I3595" s="13"/>
    </row>
    <row r="3596" spans="8:9" x14ac:dyDescent="0.25">
      <c r="H3596" s="10"/>
      <c r="I3596" s="13"/>
    </row>
    <row r="3597" spans="8:9" x14ac:dyDescent="0.25">
      <c r="H3597" s="10"/>
      <c r="I3597" s="13"/>
    </row>
    <row r="3598" spans="8:9" x14ac:dyDescent="0.25">
      <c r="H3598" s="10"/>
      <c r="I3598" s="13"/>
    </row>
    <row r="3599" spans="8:9" x14ac:dyDescent="0.25">
      <c r="H3599" s="10"/>
      <c r="I3599" s="13"/>
    </row>
    <row r="3600" spans="8:9" x14ac:dyDescent="0.25">
      <c r="H3600" s="10"/>
      <c r="I3600" s="13"/>
    </row>
    <row r="3601" spans="8:9" x14ac:dyDescent="0.25">
      <c r="H3601" s="10"/>
      <c r="I3601" s="13"/>
    </row>
    <row r="3602" spans="8:9" x14ac:dyDescent="0.25">
      <c r="H3602" s="10"/>
      <c r="I3602" s="13"/>
    </row>
    <row r="3603" spans="8:9" x14ac:dyDescent="0.25">
      <c r="H3603" s="10"/>
      <c r="I3603" s="13"/>
    </row>
    <row r="3604" spans="8:9" x14ac:dyDescent="0.25">
      <c r="H3604" s="10"/>
      <c r="I3604" s="13"/>
    </row>
    <row r="3605" spans="8:9" x14ac:dyDescent="0.25">
      <c r="H3605" s="10"/>
      <c r="I3605" s="13"/>
    </row>
    <row r="3606" spans="8:9" x14ac:dyDescent="0.25">
      <c r="H3606" s="10"/>
      <c r="I3606" s="13"/>
    </row>
    <row r="3607" spans="8:9" x14ac:dyDescent="0.25">
      <c r="H3607" s="10"/>
      <c r="I3607" s="13"/>
    </row>
    <row r="3608" spans="8:9" x14ac:dyDescent="0.25">
      <c r="H3608" s="10"/>
      <c r="I3608" s="13"/>
    </row>
    <row r="3609" spans="8:9" x14ac:dyDescent="0.25">
      <c r="H3609" s="10"/>
      <c r="I3609" s="13"/>
    </row>
    <row r="3610" spans="8:9" x14ac:dyDescent="0.25">
      <c r="H3610" s="10"/>
      <c r="I3610" s="13"/>
    </row>
    <row r="3611" spans="8:9" x14ac:dyDescent="0.25">
      <c r="H3611" s="10"/>
      <c r="I3611" s="13"/>
    </row>
    <row r="3612" spans="8:9" x14ac:dyDescent="0.25">
      <c r="H3612" s="10"/>
      <c r="I3612" s="13"/>
    </row>
    <row r="3613" spans="8:9" x14ac:dyDescent="0.25">
      <c r="H3613" s="10"/>
      <c r="I3613" s="13"/>
    </row>
    <row r="3614" spans="8:9" x14ac:dyDescent="0.25">
      <c r="H3614" s="10"/>
      <c r="I3614" s="13"/>
    </row>
    <row r="3615" spans="8:9" x14ac:dyDescent="0.25">
      <c r="H3615" s="10"/>
      <c r="I3615" s="13"/>
    </row>
    <row r="3616" spans="8:9" x14ac:dyDescent="0.25">
      <c r="H3616" s="10"/>
      <c r="I3616" s="13"/>
    </row>
    <row r="3617" spans="8:9" x14ac:dyDescent="0.25">
      <c r="H3617" s="10"/>
      <c r="I3617" s="13"/>
    </row>
    <row r="3618" spans="8:9" x14ac:dyDescent="0.25">
      <c r="H3618" s="10"/>
      <c r="I3618" s="13"/>
    </row>
    <row r="3619" spans="8:9" x14ac:dyDescent="0.25">
      <c r="H3619" s="10"/>
      <c r="I3619" s="13"/>
    </row>
    <row r="3620" spans="8:9" x14ac:dyDescent="0.25">
      <c r="H3620" s="10"/>
      <c r="I3620" s="13"/>
    </row>
    <row r="3621" spans="8:9" x14ac:dyDescent="0.25">
      <c r="H3621" s="10"/>
      <c r="I3621" s="13"/>
    </row>
    <row r="3622" spans="8:9" x14ac:dyDescent="0.25">
      <c r="H3622" s="10"/>
      <c r="I3622" s="13"/>
    </row>
    <row r="3623" spans="8:9" x14ac:dyDescent="0.25">
      <c r="H3623" s="10"/>
      <c r="I3623" s="13"/>
    </row>
    <row r="3624" spans="8:9" x14ac:dyDescent="0.25">
      <c r="H3624" s="10"/>
      <c r="I3624" s="13"/>
    </row>
    <row r="3625" spans="8:9" x14ac:dyDescent="0.25">
      <c r="H3625" s="10"/>
      <c r="I3625" s="13"/>
    </row>
    <row r="3626" spans="8:9" x14ac:dyDescent="0.25">
      <c r="H3626" s="10"/>
      <c r="I3626" s="13"/>
    </row>
    <row r="3627" spans="8:9" x14ac:dyDescent="0.25">
      <c r="H3627" s="10"/>
      <c r="I3627" s="13"/>
    </row>
    <row r="3628" spans="8:9" x14ac:dyDescent="0.25">
      <c r="H3628" s="10"/>
      <c r="I3628" s="13"/>
    </row>
    <row r="3629" spans="8:9" x14ac:dyDescent="0.25">
      <c r="H3629" s="10"/>
      <c r="I3629" s="13"/>
    </row>
    <row r="3630" spans="8:9" x14ac:dyDescent="0.25">
      <c r="H3630" s="10"/>
      <c r="I3630" s="13"/>
    </row>
    <row r="3631" spans="8:9" x14ac:dyDescent="0.25">
      <c r="H3631" s="10"/>
      <c r="I3631" s="13"/>
    </row>
    <row r="3632" spans="8:9" x14ac:dyDescent="0.25">
      <c r="H3632" s="10"/>
      <c r="I3632" s="13"/>
    </row>
    <row r="3633" spans="8:9" x14ac:dyDescent="0.25">
      <c r="H3633" s="10"/>
      <c r="I3633" s="13"/>
    </row>
    <row r="3634" spans="8:9" x14ac:dyDescent="0.25">
      <c r="H3634" s="10"/>
      <c r="I3634" s="13"/>
    </row>
    <row r="3635" spans="8:9" x14ac:dyDescent="0.25">
      <c r="H3635" s="10"/>
      <c r="I3635" s="13"/>
    </row>
    <row r="3636" spans="8:9" x14ac:dyDescent="0.25">
      <c r="H3636" s="10"/>
      <c r="I3636" s="13"/>
    </row>
    <row r="3637" spans="8:9" x14ac:dyDescent="0.25">
      <c r="H3637" s="10"/>
      <c r="I3637" s="13"/>
    </row>
    <row r="3638" spans="8:9" x14ac:dyDescent="0.25">
      <c r="H3638" s="10"/>
      <c r="I3638" s="13"/>
    </row>
    <row r="3639" spans="8:9" x14ac:dyDescent="0.25">
      <c r="H3639" s="10"/>
      <c r="I3639" s="13"/>
    </row>
    <row r="3640" spans="8:9" x14ac:dyDescent="0.25">
      <c r="H3640" s="10"/>
      <c r="I3640" s="13"/>
    </row>
    <row r="3641" spans="8:9" x14ac:dyDescent="0.25">
      <c r="H3641" s="10"/>
      <c r="I3641" s="13"/>
    </row>
    <row r="3642" spans="8:9" x14ac:dyDescent="0.25">
      <c r="H3642" s="10"/>
      <c r="I3642" s="13"/>
    </row>
    <row r="3643" spans="8:9" x14ac:dyDescent="0.25">
      <c r="H3643" s="10"/>
      <c r="I3643" s="13"/>
    </row>
    <row r="3644" spans="8:9" x14ac:dyDescent="0.25">
      <c r="H3644" s="10"/>
      <c r="I3644" s="13"/>
    </row>
    <row r="3645" spans="8:9" x14ac:dyDescent="0.25">
      <c r="H3645" s="10"/>
      <c r="I3645" s="13"/>
    </row>
    <row r="3646" spans="8:9" x14ac:dyDescent="0.25">
      <c r="H3646" s="10"/>
      <c r="I3646" s="13"/>
    </row>
    <row r="3647" spans="8:9" x14ac:dyDescent="0.25">
      <c r="H3647" s="10"/>
      <c r="I3647" s="13"/>
    </row>
    <row r="3648" spans="8:9" x14ac:dyDescent="0.25">
      <c r="H3648" s="10"/>
      <c r="I3648" s="13"/>
    </row>
    <row r="3649" spans="8:9" x14ac:dyDescent="0.25">
      <c r="H3649" s="10"/>
      <c r="I3649" s="13"/>
    </row>
    <row r="3650" spans="8:9" x14ac:dyDescent="0.25">
      <c r="H3650" s="10"/>
      <c r="I3650" s="13"/>
    </row>
    <row r="3651" spans="8:9" x14ac:dyDescent="0.25">
      <c r="H3651" s="10"/>
      <c r="I3651" s="13"/>
    </row>
    <row r="3652" spans="8:9" x14ac:dyDescent="0.25">
      <c r="H3652" s="10"/>
      <c r="I3652" s="13"/>
    </row>
    <row r="3653" spans="8:9" x14ac:dyDescent="0.25">
      <c r="H3653" s="10"/>
      <c r="I3653" s="13"/>
    </row>
    <row r="3654" spans="8:9" x14ac:dyDescent="0.25">
      <c r="H3654" s="10"/>
      <c r="I3654" s="13"/>
    </row>
    <row r="3655" spans="8:9" x14ac:dyDescent="0.25">
      <c r="H3655" s="10"/>
      <c r="I3655" s="13"/>
    </row>
    <row r="3656" spans="8:9" x14ac:dyDescent="0.25">
      <c r="H3656" s="10"/>
      <c r="I3656" s="13"/>
    </row>
    <row r="3657" spans="8:9" x14ac:dyDescent="0.25">
      <c r="H3657" s="10"/>
      <c r="I3657" s="13"/>
    </row>
    <row r="3658" spans="8:9" x14ac:dyDescent="0.25">
      <c r="H3658" s="10"/>
      <c r="I3658" s="13"/>
    </row>
    <row r="3659" spans="8:9" x14ac:dyDescent="0.25">
      <c r="H3659" s="10"/>
      <c r="I3659" s="13"/>
    </row>
    <row r="3660" spans="8:9" x14ac:dyDescent="0.25">
      <c r="H3660" s="10"/>
      <c r="I3660" s="13"/>
    </row>
    <row r="3661" spans="8:9" x14ac:dyDescent="0.25">
      <c r="H3661" s="10"/>
      <c r="I3661" s="13"/>
    </row>
    <row r="3662" spans="8:9" x14ac:dyDescent="0.25">
      <c r="H3662" s="10"/>
      <c r="I3662" s="13"/>
    </row>
    <row r="3663" spans="8:9" x14ac:dyDescent="0.25">
      <c r="H3663" s="10"/>
      <c r="I3663" s="13"/>
    </row>
    <row r="3664" spans="8:9" x14ac:dyDescent="0.25">
      <c r="H3664" s="10"/>
      <c r="I3664" s="13"/>
    </row>
    <row r="3665" spans="8:9" x14ac:dyDescent="0.25">
      <c r="H3665" s="10"/>
      <c r="I3665" s="13"/>
    </row>
    <row r="3666" spans="8:9" x14ac:dyDescent="0.25">
      <c r="H3666" s="10"/>
      <c r="I3666" s="13"/>
    </row>
    <row r="3667" spans="8:9" x14ac:dyDescent="0.25">
      <c r="H3667" s="10"/>
      <c r="I3667" s="13"/>
    </row>
    <row r="3668" spans="8:9" x14ac:dyDescent="0.25">
      <c r="H3668" s="10"/>
      <c r="I3668" s="13"/>
    </row>
    <row r="3669" spans="8:9" x14ac:dyDescent="0.25">
      <c r="H3669" s="10"/>
      <c r="I3669" s="13"/>
    </row>
    <row r="3670" spans="8:9" x14ac:dyDescent="0.25">
      <c r="H3670" s="10"/>
      <c r="I3670" s="13"/>
    </row>
    <row r="3671" spans="8:9" x14ac:dyDescent="0.25">
      <c r="H3671" s="10"/>
      <c r="I3671" s="13"/>
    </row>
    <row r="3672" spans="8:9" x14ac:dyDescent="0.25">
      <c r="H3672" s="10"/>
      <c r="I3672" s="13"/>
    </row>
    <row r="3673" spans="8:9" x14ac:dyDescent="0.25">
      <c r="H3673" s="10"/>
      <c r="I3673" s="13"/>
    </row>
    <row r="3674" spans="8:9" x14ac:dyDescent="0.25">
      <c r="H3674" s="10"/>
      <c r="I3674" s="13"/>
    </row>
    <row r="3675" spans="8:9" x14ac:dyDescent="0.25">
      <c r="H3675" s="10"/>
      <c r="I3675" s="13"/>
    </row>
    <row r="3676" spans="8:9" x14ac:dyDescent="0.25">
      <c r="H3676" s="10"/>
      <c r="I3676" s="13"/>
    </row>
    <row r="3677" spans="8:9" x14ac:dyDescent="0.25">
      <c r="H3677" s="10"/>
      <c r="I3677" s="13"/>
    </row>
    <row r="3678" spans="8:9" x14ac:dyDescent="0.25">
      <c r="H3678" s="10"/>
      <c r="I3678" s="13"/>
    </row>
    <row r="3679" spans="8:9" x14ac:dyDescent="0.25">
      <c r="H3679" s="10"/>
      <c r="I3679" s="13"/>
    </row>
    <row r="3680" spans="8:9" x14ac:dyDescent="0.25">
      <c r="H3680" s="10"/>
      <c r="I3680" s="13"/>
    </row>
    <row r="3681" spans="8:9" x14ac:dyDescent="0.25">
      <c r="H3681" s="10"/>
      <c r="I3681" s="13"/>
    </row>
    <row r="3682" spans="8:9" x14ac:dyDescent="0.25">
      <c r="H3682" s="10"/>
      <c r="I3682" s="13"/>
    </row>
    <row r="3683" spans="8:9" x14ac:dyDescent="0.25">
      <c r="H3683" s="10"/>
      <c r="I3683" s="13"/>
    </row>
    <row r="3684" spans="8:9" x14ac:dyDescent="0.25">
      <c r="H3684" s="10"/>
      <c r="I3684" s="13"/>
    </row>
    <row r="3685" spans="8:9" x14ac:dyDescent="0.25">
      <c r="H3685" s="10"/>
      <c r="I3685" s="13"/>
    </row>
    <row r="3686" spans="8:9" x14ac:dyDescent="0.25">
      <c r="H3686" s="10"/>
      <c r="I3686" s="13"/>
    </row>
    <row r="3687" spans="8:9" x14ac:dyDescent="0.25">
      <c r="H3687" s="10"/>
      <c r="I3687" s="13"/>
    </row>
    <row r="3688" spans="8:9" x14ac:dyDescent="0.25">
      <c r="H3688" s="10"/>
      <c r="I3688" s="13"/>
    </row>
    <row r="3689" spans="8:9" x14ac:dyDescent="0.25">
      <c r="H3689" s="10"/>
      <c r="I3689" s="13"/>
    </row>
    <row r="3690" spans="8:9" x14ac:dyDescent="0.25">
      <c r="H3690" s="10"/>
      <c r="I3690" s="13"/>
    </row>
    <row r="3691" spans="8:9" x14ac:dyDescent="0.25">
      <c r="H3691" s="10"/>
      <c r="I3691" s="13"/>
    </row>
    <row r="3692" spans="8:9" x14ac:dyDescent="0.25">
      <c r="H3692" s="10"/>
      <c r="I3692" s="13"/>
    </row>
    <row r="3693" spans="8:9" x14ac:dyDescent="0.25">
      <c r="H3693" s="10"/>
      <c r="I3693" s="13"/>
    </row>
    <row r="3694" spans="8:9" x14ac:dyDescent="0.25">
      <c r="H3694" s="10"/>
      <c r="I3694" s="13"/>
    </row>
    <row r="3695" spans="8:9" x14ac:dyDescent="0.25">
      <c r="H3695" s="10"/>
      <c r="I3695" s="13"/>
    </row>
    <row r="3696" spans="8:9" x14ac:dyDescent="0.25">
      <c r="H3696" s="10"/>
      <c r="I3696" s="13"/>
    </row>
    <row r="3697" spans="8:9" x14ac:dyDescent="0.25">
      <c r="H3697" s="10"/>
      <c r="I3697" s="13"/>
    </row>
    <row r="3698" spans="8:9" x14ac:dyDescent="0.25">
      <c r="H3698" s="10"/>
      <c r="I3698" s="13"/>
    </row>
    <row r="3699" spans="8:9" x14ac:dyDescent="0.25">
      <c r="H3699" s="10"/>
      <c r="I3699" s="13"/>
    </row>
    <row r="3700" spans="8:9" x14ac:dyDescent="0.25">
      <c r="H3700" s="10"/>
      <c r="I3700" s="13"/>
    </row>
    <row r="3701" spans="8:9" x14ac:dyDescent="0.25">
      <c r="H3701" s="10"/>
      <c r="I3701" s="13"/>
    </row>
    <row r="3702" spans="8:9" x14ac:dyDescent="0.25">
      <c r="H3702" s="10"/>
      <c r="I3702" s="13"/>
    </row>
    <row r="3703" spans="8:9" x14ac:dyDescent="0.25">
      <c r="H3703" s="10"/>
      <c r="I3703" s="13"/>
    </row>
    <row r="3704" spans="8:9" x14ac:dyDescent="0.25">
      <c r="H3704" s="10"/>
      <c r="I3704" s="13"/>
    </row>
    <row r="3705" spans="8:9" x14ac:dyDescent="0.25">
      <c r="H3705" s="10"/>
      <c r="I3705" s="13"/>
    </row>
    <row r="3706" spans="8:9" x14ac:dyDescent="0.25">
      <c r="H3706" s="10"/>
      <c r="I3706" s="13"/>
    </row>
    <row r="3707" spans="8:9" x14ac:dyDescent="0.25">
      <c r="H3707" s="10"/>
      <c r="I3707" s="13"/>
    </row>
    <row r="3708" spans="8:9" x14ac:dyDescent="0.25">
      <c r="H3708" s="10"/>
      <c r="I3708" s="13"/>
    </row>
    <row r="3709" spans="8:9" x14ac:dyDescent="0.25">
      <c r="H3709" s="10"/>
      <c r="I3709" s="13"/>
    </row>
    <row r="3710" spans="8:9" x14ac:dyDescent="0.25">
      <c r="H3710" s="10"/>
      <c r="I3710" s="13"/>
    </row>
    <row r="3711" spans="8:9" x14ac:dyDescent="0.25">
      <c r="H3711" s="10"/>
      <c r="I3711" s="13"/>
    </row>
    <row r="3712" spans="8:9" x14ac:dyDescent="0.25">
      <c r="H3712" s="10"/>
      <c r="I3712" s="13"/>
    </row>
    <row r="3713" spans="8:9" x14ac:dyDescent="0.25">
      <c r="H3713" s="10"/>
      <c r="I3713" s="13"/>
    </row>
    <row r="3714" spans="8:9" x14ac:dyDescent="0.25">
      <c r="H3714" s="10"/>
      <c r="I3714" s="13"/>
    </row>
    <row r="3715" spans="8:9" x14ac:dyDescent="0.25">
      <c r="H3715" s="10"/>
      <c r="I3715" s="13"/>
    </row>
    <row r="3716" spans="8:9" x14ac:dyDescent="0.25">
      <c r="H3716" s="10"/>
      <c r="I3716" s="13"/>
    </row>
    <row r="3717" spans="8:9" x14ac:dyDescent="0.25">
      <c r="H3717" s="10"/>
      <c r="I3717" s="13"/>
    </row>
    <row r="3718" spans="8:9" x14ac:dyDescent="0.25">
      <c r="H3718" s="10"/>
      <c r="I3718" s="13"/>
    </row>
    <row r="3719" spans="8:9" x14ac:dyDescent="0.25">
      <c r="H3719" s="10"/>
      <c r="I3719" s="13"/>
    </row>
    <row r="3720" spans="8:9" x14ac:dyDescent="0.25">
      <c r="H3720" s="10"/>
      <c r="I3720" s="13"/>
    </row>
    <row r="3721" spans="8:9" x14ac:dyDescent="0.25">
      <c r="H3721" s="10"/>
      <c r="I3721" s="13"/>
    </row>
    <row r="3722" spans="8:9" x14ac:dyDescent="0.25">
      <c r="H3722" s="10"/>
      <c r="I3722" s="13"/>
    </row>
    <row r="3723" spans="8:9" x14ac:dyDescent="0.25">
      <c r="H3723" s="10"/>
      <c r="I3723" s="13"/>
    </row>
    <row r="3724" spans="8:9" x14ac:dyDescent="0.25">
      <c r="H3724" s="10"/>
      <c r="I3724" s="13"/>
    </row>
    <row r="3725" spans="8:9" x14ac:dyDescent="0.25">
      <c r="H3725" s="10"/>
      <c r="I3725" s="13"/>
    </row>
    <row r="3726" spans="8:9" x14ac:dyDescent="0.25">
      <c r="H3726" s="10"/>
      <c r="I3726" s="13"/>
    </row>
    <row r="3727" spans="8:9" x14ac:dyDescent="0.25">
      <c r="H3727" s="10"/>
      <c r="I3727" s="13"/>
    </row>
    <row r="3728" spans="8:9" x14ac:dyDescent="0.25">
      <c r="H3728" s="10"/>
      <c r="I3728" s="13"/>
    </row>
    <row r="3729" spans="8:9" x14ac:dyDescent="0.25">
      <c r="H3729" s="10"/>
      <c r="I3729" s="13"/>
    </row>
    <row r="3730" spans="8:9" x14ac:dyDescent="0.25">
      <c r="H3730" s="10"/>
      <c r="I3730" s="13"/>
    </row>
    <row r="3731" spans="8:9" x14ac:dyDescent="0.25">
      <c r="H3731" s="10"/>
      <c r="I3731" s="13"/>
    </row>
    <row r="3732" spans="8:9" x14ac:dyDescent="0.25">
      <c r="H3732" s="10"/>
      <c r="I3732" s="13"/>
    </row>
    <row r="3733" spans="8:9" x14ac:dyDescent="0.25">
      <c r="H3733" s="10"/>
      <c r="I3733" s="13"/>
    </row>
    <row r="3734" spans="8:9" x14ac:dyDescent="0.25">
      <c r="H3734" s="10"/>
      <c r="I3734" s="13"/>
    </row>
    <row r="3735" spans="8:9" x14ac:dyDescent="0.25">
      <c r="H3735" s="10"/>
      <c r="I3735" s="13"/>
    </row>
    <row r="3736" spans="8:9" x14ac:dyDescent="0.25">
      <c r="H3736" s="10"/>
      <c r="I3736" s="13"/>
    </row>
    <row r="3737" spans="8:9" x14ac:dyDescent="0.25">
      <c r="H3737" s="10"/>
      <c r="I3737" s="13"/>
    </row>
    <row r="3738" spans="8:9" x14ac:dyDescent="0.25">
      <c r="H3738" s="10"/>
      <c r="I3738" s="13"/>
    </row>
    <row r="3739" spans="8:9" x14ac:dyDescent="0.25">
      <c r="H3739" s="10"/>
      <c r="I3739" s="13"/>
    </row>
    <row r="3740" spans="8:9" x14ac:dyDescent="0.25">
      <c r="H3740" s="10"/>
      <c r="I3740" s="13"/>
    </row>
    <row r="3741" spans="8:9" x14ac:dyDescent="0.25">
      <c r="H3741" s="10"/>
      <c r="I3741" s="13"/>
    </row>
    <row r="3742" spans="8:9" x14ac:dyDescent="0.25">
      <c r="H3742" s="10"/>
      <c r="I3742" s="13"/>
    </row>
    <row r="3743" spans="8:9" x14ac:dyDescent="0.25">
      <c r="H3743" s="10"/>
      <c r="I3743" s="13"/>
    </row>
    <row r="3744" spans="8:9" x14ac:dyDescent="0.25">
      <c r="H3744" s="10"/>
      <c r="I3744" s="13"/>
    </row>
    <row r="3745" spans="8:9" x14ac:dyDescent="0.25">
      <c r="H3745" s="10"/>
      <c r="I3745" s="13"/>
    </row>
    <row r="3746" spans="8:9" x14ac:dyDescent="0.25">
      <c r="H3746" s="10"/>
      <c r="I3746" s="13"/>
    </row>
    <row r="3747" spans="8:9" x14ac:dyDescent="0.25">
      <c r="H3747" s="10"/>
      <c r="I3747" s="13"/>
    </row>
    <row r="3748" spans="8:9" x14ac:dyDescent="0.25">
      <c r="H3748" s="10"/>
      <c r="I3748" s="13"/>
    </row>
    <row r="3749" spans="8:9" x14ac:dyDescent="0.25">
      <c r="H3749" s="10"/>
      <c r="I3749" s="13"/>
    </row>
    <row r="3750" spans="8:9" x14ac:dyDescent="0.25">
      <c r="H3750" s="10"/>
      <c r="I3750" s="13"/>
    </row>
    <row r="3751" spans="8:9" x14ac:dyDescent="0.25">
      <c r="H3751" s="10"/>
      <c r="I3751" s="13"/>
    </row>
    <row r="3752" spans="8:9" x14ac:dyDescent="0.25">
      <c r="H3752" s="10"/>
      <c r="I3752" s="13"/>
    </row>
    <row r="3753" spans="8:9" x14ac:dyDescent="0.25">
      <c r="H3753" s="10"/>
      <c r="I3753" s="13"/>
    </row>
    <row r="3754" spans="8:9" x14ac:dyDescent="0.25">
      <c r="H3754" s="10"/>
      <c r="I3754" s="13"/>
    </row>
    <row r="3755" spans="8:9" x14ac:dyDescent="0.25">
      <c r="H3755" s="10"/>
      <c r="I3755" s="13"/>
    </row>
    <row r="3756" spans="8:9" x14ac:dyDescent="0.25">
      <c r="H3756" s="10"/>
      <c r="I3756" s="13"/>
    </row>
    <row r="3757" spans="8:9" x14ac:dyDescent="0.25">
      <c r="H3757" s="10"/>
      <c r="I3757" s="13"/>
    </row>
    <row r="3758" spans="8:9" x14ac:dyDescent="0.25">
      <c r="H3758" s="10"/>
      <c r="I3758" s="13"/>
    </row>
    <row r="3759" spans="8:9" x14ac:dyDescent="0.25">
      <c r="H3759" s="10"/>
      <c r="I3759" s="13"/>
    </row>
    <row r="3760" spans="8:9" x14ac:dyDescent="0.25">
      <c r="H3760" s="10"/>
      <c r="I3760" s="13"/>
    </row>
    <row r="3761" spans="8:9" x14ac:dyDescent="0.25">
      <c r="H3761" s="10"/>
      <c r="I3761" s="13"/>
    </row>
    <row r="3762" spans="8:9" x14ac:dyDescent="0.25">
      <c r="H3762" s="10"/>
      <c r="I3762" s="13"/>
    </row>
    <row r="3763" spans="8:9" x14ac:dyDescent="0.25">
      <c r="H3763" s="10"/>
      <c r="I3763" s="13"/>
    </row>
    <row r="3764" spans="8:9" x14ac:dyDescent="0.25">
      <c r="H3764" s="10"/>
      <c r="I3764" s="13"/>
    </row>
    <row r="3765" spans="8:9" x14ac:dyDescent="0.25">
      <c r="H3765" s="10"/>
      <c r="I3765" s="13"/>
    </row>
    <row r="3766" spans="8:9" x14ac:dyDescent="0.25">
      <c r="H3766" s="10"/>
      <c r="I3766" s="13"/>
    </row>
    <row r="3767" spans="8:9" x14ac:dyDescent="0.25">
      <c r="H3767" s="10"/>
      <c r="I3767" s="13"/>
    </row>
    <row r="3768" spans="8:9" x14ac:dyDescent="0.25">
      <c r="H3768" s="10"/>
      <c r="I3768" s="13"/>
    </row>
    <row r="3769" spans="8:9" x14ac:dyDescent="0.25">
      <c r="H3769" s="10"/>
      <c r="I3769" s="13"/>
    </row>
    <row r="3770" spans="8:9" x14ac:dyDescent="0.25">
      <c r="H3770" s="10"/>
      <c r="I3770" s="13"/>
    </row>
    <row r="3771" spans="8:9" x14ac:dyDescent="0.25">
      <c r="H3771" s="10"/>
      <c r="I3771" s="13"/>
    </row>
    <row r="3772" spans="8:9" x14ac:dyDescent="0.25">
      <c r="H3772" s="10"/>
      <c r="I3772" s="13"/>
    </row>
    <row r="3773" spans="8:9" x14ac:dyDescent="0.25">
      <c r="H3773" s="10"/>
      <c r="I3773" s="13"/>
    </row>
    <row r="3774" spans="8:9" x14ac:dyDescent="0.25">
      <c r="H3774" s="10"/>
      <c r="I3774" s="13"/>
    </row>
    <row r="3775" spans="8:9" x14ac:dyDescent="0.25">
      <c r="H3775" s="10"/>
      <c r="I3775" s="13"/>
    </row>
    <row r="3776" spans="8:9" x14ac:dyDescent="0.25">
      <c r="H3776" s="10"/>
      <c r="I3776" s="13"/>
    </row>
    <row r="3777" spans="8:9" x14ac:dyDescent="0.25">
      <c r="H3777" s="10"/>
      <c r="I3777" s="13"/>
    </row>
    <row r="3778" spans="8:9" x14ac:dyDescent="0.25">
      <c r="H3778" s="10"/>
      <c r="I3778" s="13"/>
    </row>
    <row r="3779" spans="8:9" x14ac:dyDescent="0.25">
      <c r="H3779" s="10"/>
      <c r="I3779" s="13"/>
    </row>
    <row r="3780" spans="8:9" x14ac:dyDescent="0.25">
      <c r="H3780" s="10"/>
      <c r="I3780" s="13"/>
    </row>
    <row r="3781" spans="8:9" x14ac:dyDescent="0.25">
      <c r="H3781" s="10"/>
      <c r="I3781" s="13"/>
    </row>
    <row r="3782" spans="8:9" x14ac:dyDescent="0.25">
      <c r="H3782" s="10"/>
      <c r="I3782" s="13"/>
    </row>
    <row r="3783" spans="8:9" x14ac:dyDescent="0.25">
      <c r="H3783" s="10"/>
      <c r="I3783" s="13"/>
    </row>
    <row r="3784" spans="8:9" x14ac:dyDescent="0.25">
      <c r="H3784" s="10"/>
      <c r="I3784" s="13"/>
    </row>
    <row r="3785" spans="8:9" x14ac:dyDescent="0.25">
      <c r="H3785" s="10"/>
      <c r="I3785" s="13"/>
    </row>
    <row r="3786" spans="8:9" x14ac:dyDescent="0.25">
      <c r="H3786" s="10"/>
      <c r="I3786" s="13"/>
    </row>
    <row r="3787" spans="8:9" x14ac:dyDescent="0.25">
      <c r="H3787" s="10"/>
      <c r="I3787" s="13"/>
    </row>
    <row r="3788" spans="8:9" x14ac:dyDescent="0.25">
      <c r="H3788" s="10"/>
      <c r="I3788" s="13"/>
    </row>
    <row r="3789" spans="8:9" x14ac:dyDescent="0.25">
      <c r="H3789" s="10"/>
      <c r="I3789" s="13"/>
    </row>
    <row r="3790" spans="8:9" x14ac:dyDescent="0.25">
      <c r="H3790" s="10"/>
      <c r="I3790" s="13"/>
    </row>
    <row r="3791" spans="8:9" x14ac:dyDescent="0.25">
      <c r="H3791" s="10"/>
      <c r="I3791" s="13"/>
    </row>
    <row r="3792" spans="8:9" x14ac:dyDescent="0.25">
      <c r="H3792" s="10"/>
      <c r="I3792" s="13"/>
    </row>
    <row r="3793" spans="8:9" x14ac:dyDescent="0.25">
      <c r="H3793" s="10"/>
      <c r="I3793" s="13"/>
    </row>
    <row r="3794" spans="8:9" x14ac:dyDescent="0.25">
      <c r="H3794" s="10"/>
      <c r="I3794" s="13"/>
    </row>
    <row r="3795" spans="8:9" x14ac:dyDescent="0.25">
      <c r="H3795" s="10"/>
      <c r="I3795" s="13"/>
    </row>
    <row r="3796" spans="8:9" x14ac:dyDescent="0.25">
      <c r="H3796" s="10"/>
      <c r="I3796" s="13"/>
    </row>
    <row r="3797" spans="8:9" x14ac:dyDescent="0.25">
      <c r="H3797" s="10"/>
      <c r="I3797" s="13"/>
    </row>
    <row r="3798" spans="8:9" x14ac:dyDescent="0.25">
      <c r="H3798" s="10"/>
      <c r="I3798" s="13"/>
    </row>
    <row r="3799" spans="8:9" x14ac:dyDescent="0.25">
      <c r="H3799" s="10"/>
      <c r="I3799" s="13"/>
    </row>
    <row r="3800" spans="8:9" x14ac:dyDescent="0.25">
      <c r="H3800" s="10"/>
      <c r="I3800" s="13"/>
    </row>
    <row r="3801" spans="8:9" x14ac:dyDescent="0.25">
      <c r="H3801" s="10"/>
      <c r="I3801" s="13"/>
    </row>
    <row r="3802" spans="8:9" x14ac:dyDescent="0.25">
      <c r="H3802" s="10"/>
      <c r="I3802" s="13"/>
    </row>
    <row r="3803" spans="8:9" x14ac:dyDescent="0.25">
      <c r="H3803" s="10"/>
      <c r="I3803" s="13"/>
    </row>
    <row r="3804" spans="8:9" x14ac:dyDescent="0.25">
      <c r="H3804" s="10"/>
      <c r="I3804" s="13"/>
    </row>
    <row r="3805" spans="8:9" x14ac:dyDescent="0.25">
      <c r="H3805" s="10"/>
      <c r="I3805" s="13"/>
    </row>
    <row r="3806" spans="8:9" x14ac:dyDescent="0.25">
      <c r="H3806" s="10"/>
      <c r="I3806" s="13"/>
    </row>
    <row r="3807" spans="8:9" x14ac:dyDescent="0.25">
      <c r="H3807" s="10"/>
      <c r="I3807" s="13"/>
    </row>
    <row r="3808" spans="8:9" x14ac:dyDescent="0.25">
      <c r="H3808" s="10"/>
      <c r="I3808" s="13"/>
    </row>
    <row r="3809" spans="8:9" x14ac:dyDescent="0.25">
      <c r="H3809" s="10"/>
      <c r="I3809" s="13"/>
    </row>
    <row r="3810" spans="8:9" x14ac:dyDescent="0.25">
      <c r="H3810" s="10"/>
      <c r="I3810" s="13"/>
    </row>
    <row r="3811" spans="8:9" x14ac:dyDescent="0.25">
      <c r="H3811" s="10"/>
      <c r="I3811" s="13"/>
    </row>
    <row r="3812" spans="8:9" x14ac:dyDescent="0.25">
      <c r="H3812" s="10"/>
      <c r="I3812" s="13"/>
    </row>
    <row r="3813" spans="8:9" x14ac:dyDescent="0.25">
      <c r="H3813" s="10"/>
      <c r="I3813" s="13"/>
    </row>
    <row r="3814" spans="8:9" x14ac:dyDescent="0.25">
      <c r="H3814" s="10"/>
      <c r="I3814" s="13"/>
    </row>
    <row r="3815" spans="8:9" x14ac:dyDescent="0.25">
      <c r="H3815" s="10"/>
      <c r="I3815" s="13"/>
    </row>
    <row r="3816" spans="8:9" x14ac:dyDescent="0.25">
      <c r="H3816" s="10"/>
      <c r="I3816" s="13"/>
    </row>
    <row r="3817" spans="8:9" x14ac:dyDescent="0.25">
      <c r="H3817" s="10"/>
      <c r="I3817" s="13"/>
    </row>
    <row r="3818" spans="8:9" x14ac:dyDescent="0.25">
      <c r="H3818" s="10"/>
      <c r="I3818" s="13"/>
    </row>
    <row r="3819" spans="8:9" x14ac:dyDescent="0.25">
      <c r="H3819" s="10"/>
      <c r="I3819" s="13"/>
    </row>
    <row r="3820" spans="8:9" x14ac:dyDescent="0.25">
      <c r="H3820" s="10"/>
      <c r="I3820" s="13"/>
    </row>
    <row r="3821" spans="8:9" x14ac:dyDescent="0.25">
      <c r="H3821" s="10"/>
      <c r="I3821" s="13"/>
    </row>
    <row r="3822" spans="8:9" x14ac:dyDescent="0.25">
      <c r="H3822" s="10"/>
      <c r="I3822" s="13"/>
    </row>
    <row r="3823" spans="8:9" x14ac:dyDescent="0.25">
      <c r="H3823" s="10"/>
      <c r="I3823" s="13"/>
    </row>
    <row r="3824" spans="8:9" x14ac:dyDescent="0.25">
      <c r="H3824" s="10"/>
      <c r="I3824" s="13"/>
    </row>
    <row r="3825" spans="8:9" x14ac:dyDescent="0.25">
      <c r="H3825" s="10"/>
      <c r="I3825" s="13"/>
    </row>
    <row r="3826" spans="8:9" x14ac:dyDescent="0.25">
      <c r="H3826" s="10"/>
      <c r="I3826" s="13"/>
    </row>
    <row r="3827" spans="8:9" x14ac:dyDescent="0.25">
      <c r="H3827" s="10"/>
      <c r="I3827" s="13"/>
    </row>
    <row r="3828" spans="8:9" x14ac:dyDescent="0.25">
      <c r="H3828" s="10"/>
      <c r="I3828" s="13"/>
    </row>
    <row r="3829" spans="8:9" x14ac:dyDescent="0.25">
      <c r="H3829" s="10"/>
      <c r="I3829" s="13"/>
    </row>
    <row r="3830" spans="8:9" x14ac:dyDescent="0.25">
      <c r="H3830" s="10"/>
      <c r="I3830" s="13"/>
    </row>
    <row r="3831" spans="8:9" x14ac:dyDescent="0.25">
      <c r="H3831" s="10"/>
      <c r="I3831" s="13"/>
    </row>
    <row r="3832" spans="8:9" x14ac:dyDescent="0.25">
      <c r="H3832" s="10"/>
      <c r="I3832" s="13"/>
    </row>
    <row r="3833" spans="8:9" x14ac:dyDescent="0.25">
      <c r="H3833" s="10"/>
      <c r="I3833" s="13"/>
    </row>
    <row r="3834" spans="8:9" x14ac:dyDescent="0.25">
      <c r="H3834" s="10"/>
      <c r="I3834" s="13"/>
    </row>
    <row r="3835" spans="8:9" x14ac:dyDescent="0.25">
      <c r="H3835" s="10"/>
      <c r="I3835" s="13"/>
    </row>
    <row r="3836" spans="8:9" x14ac:dyDescent="0.25">
      <c r="H3836" s="10"/>
      <c r="I3836" s="13"/>
    </row>
    <row r="3837" spans="8:9" x14ac:dyDescent="0.25">
      <c r="H3837" s="10"/>
      <c r="I3837" s="13"/>
    </row>
    <row r="3838" spans="8:9" x14ac:dyDescent="0.25">
      <c r="H3838" s="10"/>
      <c r="I3838" s="13"/>
    </row>
    <row r="3839" spans="8:9" x14ac:dyDescent="0.25">
      <c r="H3839" s="10"/>
      <c r="I3839" s="13"/>
    </row>
    <row r="3840" spans="8:9" x14ac:dyDescent="0.25">
      <c r="H3840" s="10"/>
      <c r="I3840" s="13"/>
    </row>
    <row r="3841" spans="8:9" x14ac:dyDescent="0.25">
      <c r="H3841" s="10"/>
      <c r="I3841" s="13"/>
    </row>
    <row r="3842" spans="8:9" x14ac:dyDescent="0.25">
      <c r="H3842" s="10"/>
      <c r="I3842" s="13"/>
    </row>
    <row r="3843" spans="8:9" x14ac:dyDescent="0.25">
      <c r="H3843" s="10"/>
      <c r="I3843" s="13"/>
    </row>
    <row r="3844" spans="8:9" x14ac:dyDescent="0.25">
      <c r="H3844" s="10"/>
      <c r="I3844" s="13"/>
    </row>
    <row r="3845" spans="8:9" x14ac:dyDescent="0.25">
      <c r="H3845" s="10"/>
      <c r="I3845" s="13"/>
    </row>
    <row r="3846" spans="8:9" x14ac:dyDescent="0.25">
      <c r="H3846" s="10"/>
      <c r="I3846" s="13"/>
    </row>
    <row r="3847" spans="8:9" x14ac:dyDescent="0.25">
      <c r="H3847" s="10"/>
      <c r="I3847" s="13"/>
    </row>
    <row r="3848" spans="8:9" x14ac:dyDescent="0.25">
      <c r="H3848" s="10"/>
      <c r="I3848" s="13"/>
    </row>
    <row r="3849" spans="8:9" x14ac:dyDescent="0.25">
      <c r="H3849" s="10"/>
      <c r="I3849" s="13"/>
    </row>
    <row r="3850" spans="8:9" x14ac:dyDescent="0.25">
      <c r="H3850" s="10"/>
      <c r="I3850" s="13"/>
    </row>
    <row r="3851" spans="8:9" x14ac:dyDescent="0.25">
      <c r="H3851" s="10"/>
      <c r="I3851" s="13"/>
    </row>
    <row r="3852" spans="8:9" x14ac:dyDescent="0.25">
      <c r="H3852" s="10"/>
      <c r="I3852" s="13"/>
    </row>
    <row r="3853" spans="8:9" x14ac:dyDescent="0.25">
      <c r="H3853" s="10"/>
      <c r="I3853" s="13"/>
    </row>
    <row r="3854" spans="8:9" x14ac:dyDescent="0.25">
      <c r="H3854" s="10"/>
      <c r="I3854" s="13"/>
    </row>
    <row r="3855" spans="8:9" x14ac:dyDescent="0.25">
      <c r="H3855" s="10"/>
      <c r="I3855" s="13"/>
    </row>
    <row r="3856" spans="8:9" x14ac:dyDescent="0.25">
      <c r="H3856" s="10"/>
      <c r="I3856" s="13"/>
    </row>
    <row r="3857" spans="8:9" x14ac:dyDescent="0.25">
      <c r="H3857" s="10"/>
      <c r="I3857" s="13"/>
    </row>
    <row r="3858" spans="8:9" x14ac:dyDescent="0.25">
      <c r="H3858" s="10"/>
      <c r="I3858" s="13"/>
    </row>
    <row r="3859" spans="8:9" x14ac:dyDescent="0.25">
      <c r="H3859" s="10"/>
      <c r="I3859" s="13"/>
    </row>
    <row r="3860" spans="8:9" x14ac:dyDescent="0.25">
      <c r="H3860" s="10"/>
      <c r="I3860" s="13"/>
    </row>
    <row r="3861" spans="8:9" x14ac:dyDescent="0.25">
      <c r="H3861" s="10"/>
      <c r="I3861" s="13"/>
    </row>
    <row r="3862" spans="8:9" x14ac:dyDescent="0.25">
      <c r="H3862" s="10"/>
      <c r="I3862" s="13"/>
    </row>
    <row r="3863" spans="8:9" x14ac:dyDescent="0.25">
      <c r="H3863" s="10"/>
      <c r="I3863" s="13"/>
    </row>
    <row r="3864" spans="8:9" x14ac:dyDescent="0.25">
      <c r="H3864" s="10"/>
      <c r="I3864" s="13"/>
    </row>
    <row r="3865" spans="8:9" x14ac:dyDescent="0.25">
      <c r="H3865" s="10"/>
      <c r="I3865" s="13"/>
    </row>
    <row r="3866" spans="8:9" x14ac:dyDescent="0.25">
      <c r="H3866" s="10"/>
      <c r="I3866" s="13"/>
    </row>
    <row r="3867" spans="8:9" x14ac:dyDescent="0.25">
      <c r="H3867" s="10"/>
      <c r="I3867" s="13"/>
    </row>
    <row r="3868" spans="8:9" x14ac:dyDescent="0.25">
      <c r="H3868" s="10"/>
      <c r="I3868" s="13"/>
    </row>
    <row r="3869" spans="8:9" x14ac:dyDescent="0.25">
      <c r="H3869" s="10"/>
      <c r="I3869" s="13"/>
    </row>
    <row r="3870" spans="8:9" x14ac:dyDescent="0.25">
      <c r="H3870" s="10"/>
      <c r="I3870" s="13"/>
    </row>
    <row r="3871" spans="8:9" x14ac:dyDescent="0.25">
      <c r="H3871" s="10"/>
      <c r="I3871" s="13"/>
    </row>
    <row r="3872" spans="8:9" x14ac:dyDescent="0.25">
      <c r="H3872" s="10"/>
      <c r="I3872" s="13"/>
    </row>
    <row r="3873" spans="8:9" x14ac:dyDescent="0.25">
      <c r="H3873" s="10"/>
      <c r="I3873" s="13"/>
    </row>
    <row r="3874" spans="8:9" x14ac:dyDescent="0.25">
      <c r="H3874" s="10"/>
      <c r="I3874" s="13"/>
    </row>
    <row r="3875" spans="8:9" x14ac:dyDescent="0.25">
      <c r="H3875" s="10"/>
      <c r="I3875" s="13"/>
    </row>
    <row r="3876" spans="8:9" x14ac:dyDescent="0.25">
      <c r="H3876" s="10"/>
      <c r="I3876" s="13"/>
    </row>
    <row r="3877" spans="8:9" x14ac:dyDescent="0.25">
      <c r="H3877" s="10"/>
      <c r="I3877" s="13"/>
    </row>
    <row r="3878" spans="8:9" x14ac:dyDescent="0.25">
      <c r="H3878" s="10"/>
      <c r="I3878" s="13"/>
    </row>
    <row r="3879" spans="8:9" x14ac:dyDescent="0.25">
      <c r="H3879" s="10"/>
      <c r="I3879" s="13"/>
    </row>
    <row r="3880" spans="8:9" x14ac:dyDescent="0.25">
      <c r="H3880" s="10"/>
      <c r="I3880" s="13"/>
    </row>
    <row r="3881" spans="8:9" x14ac:dyDescent="0.25">
      <c r="H3881" s="10"/>
      <c r="I3881" s="13"/>
    </row>
    <row r="3882" spans="8:9" x14ac:dyDescent="0.25">
      <c r="H3882" s="10"/>
      <c r="I3882" s="13"/>
    </row>
    <row r="3883" spans="8:9" x14ac:dyDescent="0.25">
      <c r="H3883" s="10"/>
      <c r="I3883" s="13"/>
    </row>
    <row r="3884" spans="8:9" x14ac:dyDescent="0.25">
      <c r="H3884" s="10"/>
      <c r="I3884" s="13"/>
    </row>
    <row r="3885" spans="8:9" x14ac:dyDescent="0.25">
      <c r="H3885" s="10"/>
      <c r="I3885" s="13"/>
    </row>
    <row r="3886" spans="8:9" x14ac:dyDescent="0.25">
      <c r="H3886" s="10"/>
      <c r="I3886" s="13"/>
    </row>
    <row r="3887" spans="8:9" x14ac:dyDescent="0.25">
      <c r="H3887" s="10"/>
      <c r="I3887" s="13"/>
    </row>
    <row r="3888" spans="8:9" x14ac:dyDescent="0.25">
      <c r="H3888" s="10"/>
      <c r="I3888" s="13"/>
    </row>
    <row r="3889" spans="8:9" x14ac:dyDescent="0.25">
      <c r="H3889" s="10"/>
      <c r="I3889" s="13"/>
    </row>
    <row r="3890" spans="8:9" x14ac:dyDescent="0.25">
      <c r="H3890" s="10"/>
      <c r="I3890" s="13"/>
    </row>
    <row r="3891" spans="8:9" x14ac:dyDescent="0.25">
      <c r="H3891" s="10"/>
      <c r="I3891" s="13"/>
    </row>
    <row r="3892" spans="8:9" x14ac:dyDescent="0.25">
      <c r="H3892" s="10"/>
      <c r="I3892" s="13"/>
    </row>
    <row r="3893" spans="8:9" x14ac:dyDescent="0.25">
      <c r="H3893" s="10"/>
      <c r="I3893" s="13"/>
    </row>
    <row r="3894" spans="8:9" x14ac:dyDescent="0.25">
      <c r="H3894" s="10"/>
      <c r="I3894" s="13"/>
    </row>
    <row r="3895" spans="8:9" x14ac:dyDescent="0.25">
      <c r="H3895" s="10"/>
      <c r="I3895" s="13"/>
    </row>
    <row r="3896" spans="8:9" x14ac:dyDescent="0.25">
      <c r="H3896" s="10"/>
      <c r="I3896" s="13"/>
    </row>
    <row r="3897" spans="8:9" x14ac:dyDescent="0.25">
      <c r="H3897" s="10"/>
      <c r="I3897" s="13"/>
    </row>
    <row r="3898" spans="8:9" x14ac:dyDescent="0.25">
      <c r="H3898" s="10"/>
      <c r="I3898" s="13"/>
    </row>
    <row r="3899" spans="8:9" x14ac:dyDescent="0.25">
      <c r="H3899" s="10"/>
      <c r="I3899" s="13"/>
    </row>
    <row r="3900" spans="8:9" x14ac:dyDescent="0.25">
      <c r="H3900" s="10"/>
      <c r="I3900" s="13"/>
    </row>
    <row r="3901" spans="8:9" x14ac:dyDescent="0.25">
      <c r="H3901" s="10"/>
      <c r="I3901" s="13"/>
    </row>
    <row r="3902" spans="8:9" x14ac:dyDescent="0.25">
      <c r="H3902" s="10"/>
      <c r="I3902" s="13"/>
    </row>
    <row r="3903" spans="8:9" x14ac:dyDescent="0.25">
      <c r="H3903" s="10"/>
      <c r="I3903" s="13"/>
    </row>
    <row r="3904" spans="8:9" x14ac:dyDescent="0.25">
      <c r="H3904" s="10"/>
      <c r="I3904" s="13"/>
    </row>
    <row r="3905" spans="8:9" x14ac:dyDescent="0.25">
      <c r="H3905" s="10"/>
      <c r="I3905" s="13"/>
    </row>
    <row r="3906" spans="8:9" x14ac:dyDescent="0.25">
      <c r="H3906" s="10"/>
      <c r="I3906" s="13"/>
    </row>
    <row r="3907" spans="8:9" x14ac:dyDescent="0.25">
      <c r="H3907" s="10"/>
      <c r="I3907" s="13"/>
    </row>
    <row r="3908" spans="8:9" x14ac:dyDescent="0.25">
      <c r="H3908" s="10"/>
      <c r="I3908" s="13"/>
    </row>
    <row r="3909" spans="8:9" x14ac:dyDescent="0.25">
      <c r="H3909" s="10"/>
      <c r="I3909" s="13"/>
    </row>
    <row r="3910" spans="8:9" x14ac:dyDescent="0.25">
      <c r="H3910" s="10"/>
      <c r="I3910" s="13"/>
    </row>
    <row r="3911" spans="8:9" x14ac:dyDescent="0.25">
      <c r="H3911" s="10"/>
      <c r="I3911" s="13"/>
    </row>
    <row r="3912" spans="8:9" x14ac:dyDescent="0.25">
      <c r="H3912" s="10"/>
      <c r="I3912" s="13"/>
    </row>
    <row r="3913" spans="8:9" x14ac:dyDescent="0.25">
      <c r="H3913" s="10"/>
      <c r="I3913" s="13"/>
    </row>
    <row r="3914" spans="8:9" x14ac:dyDescent="0.25">
      <c r="H3914" s="10"/>
      <c r="I3914" s="13"/>
    </row>
    <row r="3915" spans="8:9" x14ac:dyDescent="0.25">
      <c r="H3915" s="10"/>
      <c r="I3915" s="13"/>
    </row>
    <row r="3916" spans="8:9" x14ac:dyDescent="0.25">
      <c r="H3916" s="10"/>
      <c r="I3916" s="13"/>
    </row>
    <row r="3917" spans="8:9" x14ac:dyDescent="0.25">
      <c r="H3917" s="10"/>
      <c r="I3917" s="13"/>
    </row>
    <row r="3918" spans="8:9" x14ac:dyDescent="0.25">
      <c r="H3918" s="10"/>
      <c r="I3918" s="13"/>
    </row>
    <row r="3919" spans="8:9" x14ac:dyDescent="0.25">
      <c r="H3919" s="10"/>
      <c r="I3919" s="13"/>
    </row>
    <row r="3920" spans="8:9" x14ac:dyDescent="0.25">
      <c r="H3920" s="10"/>
      <c r="I3920" s="13"/>
    </row>
    <row r="3921" spans="8:9" x14ac:dyDescent="0.25">
      <c r="H3921" s="10"/>
      <c r="I3921" s="13"/>
    </row>
    <row r="3922" spans="8:9" x14ac:dyDescent="0.25">
      <c r="H3922" s="10"/>
      <c r="I3922" s="13"/>
    </row>
    <row r="3923" spans="8:9" x14ac:dyDescent="0.25">
      <c r="H3923" s="10"/>
      <c r="I3923" s="13"/>
    </row>
    <row r="3924" spans="8:9" x14ac:dyDescent="0.25">
      <c r="H3924" s="10"/>
      <c r="I3924" s="13"/>
    </row>
    <row r="3925" spans="8:9" x14ac:dyDescent="0.25">
      <c r="H3925" s="10"/>
      <c r="I3925" s="13"/>
    </row>
    <row r="3926" spans="8:9" x14ac:dyDescent="0.25">
      <c r="H3926" s="10"/>
      <c r="I3926" s="13"/>
    </row>
    <row r="3927" spans="8:9" x14ac:dyDescent="0.25">
      <c r="H3927" s="10"/>
      <c r="I3927" s="13"/>
    </row>
    <row r="3928" spans="8:9" x14ac:dyDescent="0.25">
      <c r="H3928" s="10"/>
      <c r="I3928" s="13"/>
    </row>
    <row r="3929" spans="8:9" x14ac:dyDescent="0.25">
      <c r="H3929" s="10"/>
      <c r="I3929" s="13"/>
    </row>
    <row r="3930" spans="8:9" x14ac:dyDescent="0.25">
      <c r="H3930" s="10"/>
      <c r="I3930" s="13"/>
    </row>
    <row r="3931" spans="8:9" x14ac:dyDescent="0.25">
      <c r="H3931" s="10"/>
      <c r="I3931" s="13"/>
    </row>
    <row r="3932" spans="8:9" x14ac:dyDescent="0.25">
      <c r="H3932" s="10"/>
      <c r="I3932" s="13"/>
    </row>
    <row r="3933" spans="8:9" x14ac:dyDescent="0.25">
      <c r="H3933" s="10"/>
      <c r="I3933" s="13"/>
    </row>
    <row r="3934" spans="8:9" x14ac:dyDescent="0.25">
      <c r="H3934" s="10"/>
      <c r="I3934" s="13"/>
    </row>
    <row r="3935" spans="8:9" x14ac:dyDescent="0.25">
      <c r="H3935" s="10"/>
      <c r="I3935" s="13"/>
    </row>
    <row r="3936" spans="8:9" x14ac:dyDescent="0.25">
      <c r="H3936" s="10"/>
      <c r="I3936" s="13"/>
    </row>
    <row r="3937" spans="8:9" x14ac:dyDescent="0.25">
      <c r="H3937" s="10"/>
      <c r="I3937" s="13"/>
    </row>
    <row r="3938" spans="8:9" x14ac:dyDescent="0.25">
      <c r="H3938" s="10"/>
      <c r="I3938" s="13"/>
    </row>
    <row r="3939" spans="8:9" x14ac:dyDescent="0.25">
      <c r="H3939" s="10"/>
      <c r="I3939" s="13"/>
    </row>
    <row r="3940" spans="8:9" x14ac:dyDescent="0.25">
      <c r="H3940" s="10"/>
      <c r="I3940" s="13"/>
    </row>
    <row r="3941" spans="8:9" x14ac:dyDescent="0.25">
      <c r="H3941" s="10"/>
      <c r="I3941" s="13"/>
    </row>
    <row r="3942" spans="8:9" x14ac:dyDescent="0.25">
      <c r="H3942" s="10"/>
      <c r="I3942" s="13"/>
    </row>
    <row r="3943" spans="8:9" x14ac:dyDescent="0.25">
      <c r="H3943" s="10"/>
      <c r="I3943" s="13"/>
    </row>
    <row r="3944" spans="8:9" x14ac:dyDescent="0.25">
      <c r="H3944" s="10"/>
      <c r="I3944" s="13"/>
    </row>
    <row r="3945" spans="8:9" x14ac:dyDescent="0.25">
      <c r="H3945" s="10"/>
      <c r="I3945" s="13"/>
    </row>
    <row r="3946" spans="8:9" x14ac:dyDescent="0.25">
      <c r="H3946" s="10"/>
      <c r="I3946" s="13"/>
    </row>
    <row r="3947" spans="8:9" x14ac:dyDescent="0.25">
      <c r="H3947" s="10"/>
      <c r="I3947" s="13"/>
    </row>
    <row r="3948" spans="8:9" x14ac:dyDescent="0.25">
      <c r="H3948" s="10"/>
      <c r="I3948" s="13"/>
    </row>
    <row r="3949" spans="8:9" x14ac:dyDescent="0.25">
      <c r="H3949" s="10"/>
      <c r="I3949" s="13"/>
    </row>
    <row r="3950" spans="8:9" x14ac:dyDescent="0.25">
      <c r="H3950" s="10"/>
      <c r="I3950" s="13"/>
    </row>
    <row r="3951" spans="8:9" x14ac:dyDescent="0.25">
      <c r="H3951" s="10"/>
      <c r="I3951" s="13"/>
    </row>
    <row r="3952" spans="8:9" x14ac:dyDescent="0.25">
      <c r="H3952" s="10"/>
      <c r="I3952" s="13"/>
    </row>
    <row r="3953" spans="8:9" x14ac:dyDescent="0.25">
      <c r="H3953" s="10"/>
      <c r="I3953" s="13"/>
    </row>
    <row r="3954" spans="8:9" x14ac:dyDescent="0.25">
      <c r="H3954" s="10"/>
      <c r="I3954" s="13"/>
    </row>
    <row r="3955" spans="8:9" x14ac:dyDescent="0.25">
      <c r="H3955" s="10"/>
      <c r="I3955" s="13"/>
    </row>
    <row r="3956" spans="8:9" x14ac:dyDescent="0.25">
      <c r="H3956" s="10"/>
      <c r="I3956" s="13"/>
    </row>
    <row r="3957" spans="8:9" x14ac:dyDescent="0.25">
      <c r="H3957" s="10"/>
      <c r="I3957" s="13"/>
    </row>
    <row r="3958" spans="8:9" x14ac:dyDescent="0.25">
      <c r="H3958" s="10"/>
      <c r="I3958" s="13"/>
    </row>
    <row r="3959" spans="8:9" x14ac:dyDescent="0.25">
      <c r="H3959" s="10"/>
      <c r="I3959" s="13"/>
    </row>
    <row r="3960" spans="8:9" x14ac:dyDescent="0.25">
      <c r="H3960" s="10"/>
      <c r="I3960" s="13"/>
    </row>
    <row r="3961" spans="8:9" x14ac:dyDescent="0.25">
      <c r="H3961" s="10"/>
      <c r="I3961" s="13"/>
    </row>
    <row r="3962" spans="8:9" x14ac:dyDescent="0.25">
      <c r="H3962" s="10"/>
      <c r="I3962" s="13"/>
    </row>
    <row r="3963" spans="8:9" x14ac:dyDescent="0.25">
      <c r="H3963" s="10"/>
      <c r="I3963" s="13"/>
    </row>
    <row r="3964" spans="8:9" x14ac:dyDescent="0.25">
      <c r="H3964" s="10"/>
      <c r="I3964" s="13"/>
    </row>
    <row r="3965" spans="8:9" x14ac:dyDescent="0.25">
      <c r="H3965" s="10"/>
      <c r="I3965" s="13"/>
    </row>
    <row r="3966" spans="8:9" x14ac:dyDescent="0.25">
      <c r="H3966" s="10"/>
      <c r="I3966" s="13"/>
    </row>
    <row r="3967" spans="8:9" x14ac:dyDescent="0.25">
      <c r="H3967" s="10"/>
      <c r="I3967" s="13"/>
    </row>
    <row r="3968" spans="8:9" x14ac:dyDescent="0.25">
      <c r="H3968" s="10"/>
      <c r="I3968" s="13"/>
    </row>
    <row r="3969" spans="8:9" x14ac:dyDescent="0.25">
      <c r="H3969" s="10"/>
      <c r="I3969" s="13"/>
    </row>
    <row r="3970" spans="8:9" x14ac:dyDescent="0.25">
      <c r="H3970" s="10"/>
      <c r="I3970" s="13"/>
    </row>
    <row r="3971" spans="8:9" x14ac:dyDescent="0.25">
      <c r="H3971" s="10"/>
      <c r="I3971" s="13"/>
    </row>
    <row r="3972" spans="8:9" x14ac:dyDescent="0.25">
      <c r="H3972" s="10"/>
      <c r="I3972" s="13"/>
    </row>
    <row r="3973" spans="8:9" x14ac:dyDescent="0.25">
      <c r="H3973" s="10"/>
      <c r="I3973" s="13"/>
    </row>
    <row r="3974" spans="8:9" x14ac:dyDescent="0.25">
      <c r="H3974" s="10"/>
      <c r="I3974" s="13"/>
    </row>
    <row r="3975" spans="8:9" x14ac:dyDescent="0.25">
      <c r="H3975" s="10"/>
      <c r="I3975" s="13"/>
    </row>
    <row r="3976" spans="8:9" x14ac:dyDescent="0.25">
      <c r="H3976" s="10"/>
      <c r="I3976" s="13"/>
    </row>
    <row r="3977" spans="8:9" x14ac:dyDescent="0.25">
      <c r="H3977" s="10"/>
      <c r="I3977" s="13"/>
    </row>
    <row r="3978" spans="8:9" x14ac:dyDescent="0.25">
      <c r="H3978" s="10"/>
      <c r="I3978" s="13"/>
    </row>
    <row r="3979" spans="8:9" x14ac:dyDescent="0.25">
      <c r="H3979" s="10"/>
      <c r="I3979" s="13"/>
    </row>
    <row r="3980" spans="8:9" x14ac:dyDescent="0.25">
      <c r="H3980" s="10"/>
      <c r="I3980" s="13"/>
    </row>
    <row r="3981" spans="8:9" x14ac:dyDescent="0.25">
      <c r="H3981" s="10"/>
      <c r="I3981" s="13"/>
    </row>
    <row r="3982" spans="8:9" x14ac:dyDescent="0.25">
      <c r="H3982" s="10"/>
      <c r="I3982" s="13"/>
    </row>
    <row r="3983" spans="8:9" x14ac:dyDescent="0.25">
      <c r="H3983" s="10"/>
      <c r="I3983" s="13"/>
    </row>
    <row r="3984" spans="8:9" x14ac:dyDescent="0.25">
      <c r="H3984" s="10"/>
      <c r="I3984" s="13"/>
    </row>
    <row r="3985" spans="8:9" x14ac:dyDescent="0.25">
      <c r="H3985" s="10"/>
      <c r="I3985" s="13"/>
    </row>
    <row r="3986" spans="8:9" x14ac:dyDescent="0.25">
      <c r="H3986" s="10"/>
      <c r="I3986" s="13"/>
    </row>
    <row r="3987" spans="8:9" x14ac:dyDescent="0.25">
      <c r="H3987" s="10"/>
      <c r="I3987" s="13"/>
    </row>
    <row r="3988" spans="8:9" x14ac:dyDescent="0.25">
      <c r="H3988" s="10"/>
      <c r="I3988" s="13"/>
    </row>
    <row r="3989" spans="8:9" x14ac:dyDescent="0.25">
      <c r="H3989" s="10"/>
      <c r="I3989" s="13"/>
    </row>
    <row r="3990" spans="8:9" x14ac:dyDescent="0.25">
      <c r="H3990" s="10"/>
      <c r="I3990" s="13"/>
    </row>
    <row r="3991" spans="8:9" x14ac:dyDescent="0.25">
      <c r="H3991" s="10"/>
      <c r="I3991" s="13"/>
    </row>
    <row r="3992" spans="8:9" x14ac:dyDescent="0.25">
      <c r="H3992" s="10"/>
      <c r="I3992" s="13"/>
    </row>
    <row r="3993" spans="8:9" x14ac:dyDescent="0.25">
      <c r="H3993" s="10"/>
      <c r="I3993" s="13"/>
    </row>
    <row r="3994" spans="8:9" x14ac:dyDescent="0.25">
      <c r="H3994" s="10"/>
      <c r="I3994" s="13"/>
    </row>
    <row r="3995" spans="8:9" x14ac:dyDescent="0.25">
      <c r="H3995" s="10"/>
      <c r="I3995" s="13"/>
    </row>
    <row r="3996" spans="8:9" x14ac:dyDescent="0.25">
      <c r="H3996" s="10"/>
      <c r="I3996" s="13"/>
    </row>
    <row r="3997" spans="8:9" x14ac:dyDescent="0.25">
      <c r="H3997" s="10"/>
      <c r="I3997" s="13"/>
    </row>
    <row r="3998" spans="8:9" x14ac:dyDescent="0.25">
      <c r="H3998" s="10"/>
      <c r="I3998" s="13"/>
    </row>
    <row r="3999" spans="8:9" x14ac:dyDescent="0.25">
      <c r="H3999" s="10"/>
      <c r="I3999" s="13"/>
    </row>
    <row r="4000" spans="8:9" x14ac:dyDescent="0.25">
      <c r="H4000" s="10"/>
      <c r="I4000" s="13"/>
    </row>
    <row r="4001" spans="8:9" x14ac:dyDescent="0.25">
      <c r="H4001" s="10"/>
      <c r="I4001" s="13"/>
    </row>
    <row r="4002" spans="8:9" x14ac:dyDescent="0.25">
      <c r="H4002" s="10"/>
      <c r="I4002" s="13"/>
    </row>
    <row r="4003" spans="8:9" x14ac:dyDescent="0.25">
      <c r="H4003" s="10"/>
      <c r="I4003" s="13"/>
    </row>
    <row r="4004" spans="8:9" x14ac:dyDescent="0.25">
      <c r="H4004" s="10"/>
      <c r="I4004" s="13"/>
    </row>
    <row r="4005" spans="8:9" x14ac:dyDescent="0.25">
      <c r="H4005" s="10"/>
      <c r="I4005" s="13"/>
    </row>
    <row r="4006" spans="8:9" x14ac:dyDescent="0.25">
      <c r="H4006" s="10"/>
      <c r="I4006" s="13"/>
    </row>
    <row r="4007" spans="8:9" x14ac:dyDescent="0.25">
      <c r="H4007" s="10"/>
      <c r="I4007" s="13"/>
    </row>
    <row r="4008" spans="8:9" x14ac:dyDescent="0.25">
      <c r="H4008" s="10"/>
      <c r="I4008" s="13"/>
    </row>
    <row r="4009" spans="8:9" x14ac:dyDescent="0.25">
      <c r="H4009" s="10"/>
      <c r="I4009" s="13"/>
    </row>
    <row r="4010" spans="8:9" x14ac:dyDescent="0.25">
      <c r="H4010" s="10"/>
      <c r="I4010" s="13"/>
    </row>
    <row r="4011" spans="8:9" x14ac:dyDescent="0.25">
      <c r="H4011" s="10"/>
      <c r="I4011" s="13"/>
    </row>
    <row r="4012" spans="8:9" x14ac:dyDescent="0.25">
      <c r="H4012" s="10"/>
      <c r="I4012" s="13"/>
    </row>
    <row r="4013" spans="8:9" x14ac:dyDescent="0.25">
      <c r="H4013" s="10"/>
      <c r="I4013" s="13"/>
    </row>
    <row r="4014" spans="8:9" x14ac:dyDescent="0.25">
      <c r="H4014" s="10"/>
      <c r="I4014" s="13"/>
    </row>
    <row r="4015" spans="8:9" x14ac:dyDescent="0.25">
      <c r="H4015" s="10"/>
      <c r="I4015" s="13"/>
    </row>
    <row r="4016" spans="8:9" x14ac:dyDescent="0.25">
      <c r="H4016" s="10"/>
      <c r="I4016" s="13"/>
    </row>
    <row r="4017" spans="8:9" x14ac:dyDescent="0.25">
      <c r="H4017" s="10"/>
      <c r="I4017" s="13"/>
    </row>
    <row r="4018" spans="8:9" x14ac:dyDescent="0.25">
      <c r="H4018" s="10"/>
      <c r="I4018" s="13"/>
    </row>
    <row r="4019" spans="8:9" x14ac:dyDescent="0.25">
      <c r="H4019" s="10"/>
      <c r="I4019" s="13"/>
    </row>
    <row r="4020" spans="8:9" x14ac:dyDescent="0.25">
      <c r="H4020" s="10"/>
      <c r="I4020" s="13"/>
    </row>
    <row r="4021" spans="8:9" x14ac:dyDescent="0.25">
      <c r="H4021" s="10"/>
      <c r="I4021" s="13"/>
    </row>
    <row r="4022" spans="8:9" x14ac:dyDescent="0.25">
      <c r="H4022" s="10"/>
      <c r="I4022" s="13"/>
    </row>
    <row r="4023" spans="8:9" x14ac:dyDescent="0.25">
      <c r="H4023" s="10"/>
      <c r="I4023" s="13"/>
    </row>
    <row r="4024" spans="8:9" x14ac:dyDescent="0.25">
      <c r="H4024" s="10"/>
      <c r="I4024" s="13"/>
    </row>
    <row r="4025" spans="8:9" x14ac:dyDescent="0.25">
      <c r="H4025" s="10"/>
      <c r="I4025" s="13"/>
    </row>
    <row r="4026" spans="8:9" x14ac:dyDescent="0.25">
      <c r="H4026" s="10"/>
      <c r="I4026" s="13"/>
    </row>
    <row r="4027" spans="8:9" x14ac:dyDescent="0.25">
      <c r="H4027" s="10"/>
      <c r="I4027" s="13"/>
    </row>
    <row r="4028" spans="8:9" x14ac:dyDescent="0.25">
      <c r="H4028" s="10"/>
      <c r="I4028" s="13"/>
    </row>
    <row r="4029" spans="8:9" x14ac:dyDescent="0.25">
      <c r="H4029" s="10"/>
      <c r="I4029" s="13"/>
    </row>
    <row r="4030" spans="8:9" x14ac:dyDescent="0.25">
      <c r="H4030" s="10"/>
      <c r="I4030" s="13"/>
    </row>
    <row r="4031" spans="8:9" x14ac:dyDescent="0.25">
      <c r="H4031" s="10"/>
      <c r="I4031" s="13"/>
    </row>
    <row r="4032" spans="8:9" x14ac:dyDescent="0.25">
      <c r="H4032" s="10"/>
      <c r="I4032" s="13"/>
    </row>
    <row r="4033" spans="8:9" x14ac:dyDescent="0.25">
      <c r="H4033" s="10"/>
      <c r="I4033" s="13"/>
    </row>
    <row r="4034" spans="8:9" x14ac:dyDescent="0.25">
      <c r="H4034" s="10"/>
      <c r="I4034" s="13"/>
    </row>
    <row r="4035" spans="8:9" x14ac:dyDescent="0.25">
      <c r="H4035" s="10"/>
      <c r="I4035" s="13"/>
    </row>
    <row r="4036" spans="8:9" x14ac:dyDescent="0.25">
      <c r="H4036" s="10"/>
      <c r="I4036" s="13"/>
    </row>
    <row r="4037" spans="8:9" x14ac:dyDescent="0.25">
      <c r="H4037" s="10"/>
      <c r="I4037" s="13"/>
    </row>
    <row r="4038" spans="8:9" x14ac:dyDescent="0.25">
      <c r="H4038" s="10"/>
      <c r="I4038" s="13"/>
    </row>
    <row r="4039" spans="8:9" x14ac:dyDescent="0.25">
      <c r="H4039" s="10"/>
      <c r="I4039" s="13"/>
    </row>
    <row r="4040" spans="8:9" x14ac:dyDescent="0.25">
      <c r="H4040" s="10"/>
      <c r="I4040" s="13"/>
    </row>
    <row r="4041" spans="8:9" x14ac:dyDescent="0.25">
      <c r="H4041" s="10"/>
      <c r="I4041" s="13"/>
    </row>
    <row r="4042" spans="8:9" x14ac:dyDescent="0.25">
      <c r="H4042" s="10"/>
      <c r="I4042" s="13"/>
    </row>
    <row r="4043" spans="8:9" x14ac:dyDescent="0.25">
      <c r="H4043" s="10"/>
      <c r="I4043" s="13"/>
    </row>
    <row r="4044" spans="8:9" x14ac:dyDescent="0.25">
      <c r="H4044" s="10"/>
      <c r="I4044" s="13"/>
    </row>
    <row r="4045" spans="8:9" x14ac:dyDescent="0.25">
      <c r="H4045" s="10"/>
      <c r="I4045" s="13"/>
    </row>
    <row r="4046" spans="8:9" x14ac:dyDescent="0.25">
      <c r="H4046" s="10"/>
      <c r="I4046" s="13"/>
    </row>
    <row r="4047" spans="8:9" x14ac:dyDescent="0.25">
      <c r="H4047" s="10"/>
      <c r="I4047" s="13"/>
    </row>
    <row r="4048" spans="8:9" x14ac:dyDescent="0.25">
      <c r="H4048" s="10"/>
      <c r="I4048" s="13"/>
    </row>
    <row r="4049" spans="8:9" x14ac:dyDescent="0.25">
      <c r="H4049" s="10"/>
      <c r="I4049" s="13"/>
    </row>
    <row r="4050" spans="8:9" x14ac:dyDescent="0.25">
      <c r="H4050" s="10"/>
      <c r="I4050" s="13"/>
    </row>
    <row r="4051" spans="8:9" x14ac:dyDescent="0.25">
      <c r="H4051" s="10"/>
      <c r="I4051" s="13"/>
    </row>
    <row r="4052" spans="8:9" x14ac:dyDescent="0.25">
      <c r="H4052" s="10"/>
      <c r="I4052" s="13"/>
    </row>
    <row r="4053" spans="8:9" x14ac:dyDescent="0.25">
      <c r="H4053" s="10"/>
      <c r="I4053" s="13"/>
    </row>
    <row r="4054" spans="8:9" x14ac:dyDescent="0.25">
      <c r="H4054" s="10"/>
      <c r="I4054" s="13"/>
    </row>
    <row r="4055" spans="8:9" x14ac:dyDescent="0.25">
      <c r="H4055" s="10"/>
      <c r="I4055" s="13"/>
    </row>
    <row r="4056" spans="8:9" x14ac:dyDescent="0.25">
      <c r="H4056" s="10"/>
      <c r="I4056" s="13"/>
    </row>
    <row r="4057" spans="8:9" x14ac:dyDescent="0.25">
      <c r="H4057" s="10"/>
      <c r="I4057" s="13"/>
    </row>
    <row r="4058" spans="8:9" x14ac:dyDescent="0.25">
      <c r="H4058" s="10"/>
      <c r="I4058" s="13"/>
    </row>
    <row r="4059" spans="8:9" x14ac:dyDescent="0.25">
      <c r="H4059" s="10"/>
      <c r="I4059" s="13"/>
    </row>
    <row r="4060" spans="8:9" x14ac:dyDescent="0.25">
      <c r="H4060" s="10"/>
      <c r="I4060" s="13"/>
    </row>
    <row r="4061" spans="8:9" x14ac:dyDescent="0.25">
      <c r="H4061" s="10"/>
      <c r="I4061" s="13"/>
    </row>
    <row r="4062" spans="8:9" x14ac:dyDescent="0.25">
      <c r="H4062" s="10"/>
      <c r="I4062" s="13"/>
    </row>
    <row r="4063" spans="8:9" x14ac:dyDescent="0.25">
      <c r="H4063" s="10"/>
      <c r="I4063" s="13"/>
    </row>
    <row r="4064" spans="8:9" x14ac:dyDescent="0.25">
      <c r="H4064" s="10"/>
      <c r="I4064" s="13"/>
    </row>
    <row r="4065" spans="8:9" x14ac:dyDescent="0.25">
      <c r="H4065" s="10"/>
      <c r="I4065" s="13"/>
    </row>
    <row r="4066" spans="8:9" x14ac:dyDescent="0.25">
      <c r="H4066" s="10"/>
      <c r="I4066" s="13"/>
    </row>
    <row r="4067" spans="8:9" x14ac:dyDescent="0.25">
      <c r="H4067" s="10"/>
      <c r="I4067" s="13"/>
    </row>
    <row r="4068" spans="8:9" x14ac:dyDescent="0.25">
      <c r="H4068" s="10"/>
      <c r="I4068" s="13"/>
    </row>
    <row r="4069" spans="8:9" x14ac:dyDescent="0.25">
      <c r="H4069" s="10"/>
      <c r="I4069" s="13"/>
    </row>
    <row r="4070" spans="8:9" x14ac:dyDescent="0.25">
      <c r="H4070" s="10"/>
      <c r="I4070" s="13"/>
    </row>
    <row r="4071" spans="8:9" x14ac:dyDescent="0.25">
      <c r="H4071" s="10"/>
      <c r="I4071" s="13"/>
    </row>
    <row r="4072" spans="8:9" x14ac:dyDescent="0.25">
      <c r="H4072" s="10"/>
      <c r="I4072" s="13"/>
    </row>
    <row r="4073" spans="8:9" x14ac:dyDescent="0.25">
      <c r="H4073" s="10"/>
      <c r="I4073" s="13"/>
    </row>
    <row r="4074" spans="8:9" x14ac:dyDescent="0.25">
      <c r="H4074" s="10"/>
      <c r="I4074" s="13"/>
    </row>
    <row r="4075" spans="8:9" x14ac:dyDescent="0.25">
      <c r="H4075" s="10"/>
      <c r="I4075" s="13"/>
    </row>
    <row r="4076" spans="8:9" x14ac:dyDescent="0.25">
      <c r="H4076" s="10"/>
      <c r="I4076" s="13"/>
    </row>
    <row r="4077" spans="8:9" x14ac:dyDescent="0.25">
      <c r="H4077" s="10"/>
      <c r="I4077" s="13"/>
    </row>
    <row r="4078" spans="8:9" x14ac:dyDescent="0.25">
      <c r="H4078" s="10"/>
      <c r="I4078" s="13"/>
    </row>
    <row r="4079" spans="8:9" x14ac:dyDescent="0.25">
      <c r="H4079" s="10"/>
      <c r="I4079" s="13"/>
    </row>
    <row r="4080" spans="8:9" x14ac:dyDescent="0.25">
      <c r="H4080" s="10"/>
      <c r="I4080" s="13"/>
    </row>
    <row r="4081" spans="8:9" x14ac:dyDescent="0.25">
      <c r="H4081" s="10"/>
      <c r="I4081" s="13"/>
    </row>
    <row r="4082" spans="8:9" x14ac:dyDescent="0.25">
      <c r="H4082" s="10"/>
      <c r="I4082" s="13"/>
    </row>
    <row r="4083" spans="8:9" x14ac:dyDescent="0.25">
      <c r="H4083" s="10"/>
      <c r="I4083" s="13"/>
    </row>
    <row r="4084" spans="8:9" x14ac:dyDescent="0.25">
      <c r="H4084" s="10"/>
      <c r="I4084" s="13"/>
    </row>
    <row r="4085" spans="8:9" x14ac:dyDescent="0.25">
      <c r="H4085" s="10"/>
      <c r="I4085" s="13"/>
    </row>
    <row r="4086" spans="8:9" x14ac:dyDescent="0.25">
      <c r="H4086" s="10"/>
      <c r="I4086" s="13"/>
    </row>
    <row r="4087" spans="8:9" x14ac:dyDescent="0.25">
      <c r="H4087" s="10"/>
      <c r="I4087" s="13"/>
    </row>
    <row r="4088" spans="8:9" x14ac:dyDescent="0.25">
      <c r="H4088" s="10"/>
      <c r="I4088" s="13"/>
    </row>
    <row r="4089" spans="8:9" x14ac:dyDescent="0.25">
      <c r="H4089" s="10"/>
      <c r="I4089" s="13"/>
    </row>
    <row r="4090" spans="8:9" x14ac:dyDescent="0.25">
      <c r="H4090" s="10"/>
      <c r="I4090" s="13"/>
    </row>
    <row r="4091" spans="8:9" x14ac:dyDescent="0.25">
      <c r="H4091" s="10"/>
      <c r="I4091" s="13"/>
    </row>
    <row r="4092" spans="8:9" x14ac:dyDescent="0.25">
      <c r="H4092" s="10"/>
      <c r="I4092" s="13"/>
    </row>
    <row r="4093" spans="8:9" x14ac:dyDescent="0.25">
      <c r="H4093" s="10"/>
      <c r="I4093" s="13"/>
    </row>
    <row r="4094" spans="8:9" x14ac:dyDescent="0.25">
      <c r="H4094" s="10"/>
      <c r="I4094" s="13"/>
    </row>
    <row r="4095" spans="8:9" x14ac:dyDescent="0.25">
      <c r="H4095" s="10"/>
      <c r="I4095" s="13"/>
    </row>
    <row r="4096" spans="8:9" x14ac:dyDescent="0.25">
      <c r="H4096" s="10"/>
      <c r="I4096" s="13"/>
    </row>
    <row r="4097" spans="8:9" x14ac:dyDescent="0.25">
      <c r="H4097" s="10"/>
      <c r="I4097" s="13"/>
    </row>
    <row r="4098" spans="8:9" x14ac:dyDescent="0.25">
      <c r="H4098" s="10"/>
      <c r="I4098" s="13"/>
    </row>
    <row r="4099" spans="8:9" x14ac:dyDescent="0.25">
      <c r="H4099" s="10"/>
      <c r="I4099" s="13"/>
    </row>
    <row r="4100" spans="8:9" x14ac:dyDescent="0.25">
      <c r="H4100" s="10"/>
      <c r="I4100" s="13"/>
    </row>
    <row r="4101" spans="8:9" x14ac:dyDescent="0.25">
      <c r="H4101" s="10"/>
      <c r="I4101" s="13"/>
    </row>
    <row r="4102" spans="8:9" x14ac:dyDescent="0.25">
      <c r="H4102" s="10"/>
      <c r="I4102" s="13"/>
    </row>
    <row r="4103" spans="8:9" x14ac:dyDescent="0.25">
      <c r="H4103" s="10"/>
      <c r="I4103" s="13"/>
    </row>
    <row r="4104" spans="8:9" x14ac:dyDescent="0.25">
      <c r="H4104" s="10"/>
      <c r="I4104" s="13"/>
    </row>
    <row r="4105" spans="8:9" x14ac:dyDescent="0.25">
      <c r="H4105" s="10"/>
      <c r="I4105" s="13"/>
    </row>
    <row r="4106" spans="8:9" x14ac:dyDescent="0.25">
      <c r="H4106" s="10"/>
      <c r="I4106" s="13"/>
    </row>
    <row r="4107" spans="8:9" x14ac:dyDescent="0.25">
      <c r="H4107" s="10"/>
      <c r="I4107" s="13"/>
    </row>
    <row r="4108" spans="8:9" x14ac:dyDescent="0.25">
      <c r="H4108" s="10"/>
      <c r="I4108" s="13"/>
    </row>
    <row r="4109" spans="8:9" x14ac:dyDescent="0.25">
      <c r="H4109" s="10"/>
      <c r="I4109" s="13"/>
    </row>
    <row r="4110" spans="8:9" x14ac:dyDescent="0.25">
      <c r="H4110" s="10"/>
      <c r="I4110" s="13"/>
    </row>
    <row r="4111" spans="8:9" x14ac:dyDescent="0.25">
      <c r="H4111" s="10"/>
      <c r="I4111" s="13"/>
    </row>
    <row r="4112" spans="8:9" x14ac:dyDescent="0.25">
      <c r="H4112" s="10"/>
      <c r="I4112" s="13"/>
    </row>
    <row r="4113" spans="8:9" x14ac:dyDescent="0.25">
      <c r="H4113" s="10"/>
      <c r="I4113" s="13"/>
    </row>
    <row r="4114" spans="8:9" x14ac:dyDescent="0.25">
      <c r="H4114" s="10"/>
      <c r="I4114" s="13"/>
    </row>
    <row r="4115" spans="8:9" x14ac:dyDescent="0.25">
      <c r="H4115" s="10"/>
      <c r="I4115" s="13"/>
    </row>
    <row r="4116" spans="8:9" x14ac:dyDescent="0.25">
      <c r="H4116" s="10"/>
      <c r="I4116" s="13"/>
    </row>
    <row r="4117" spans="8:9" x14ac:dyDescent="0.25">
      <c r="H4117" s="10"/>
      <c r="I4117" s="13"/>
    </row>
    <row r="4118" spans="8:9" x14ac:dyDescent="0.25">
      <c r="H4118" s="10"/>
      <c r="I4118" s="13"/>
    </row>
    <row r="4119" spans="8:9" x14ac:dyDescent="0.25">
      <c r="H4119" s="10"/>
      <c r="I4119" s="13"/>
    </row>
    <row r="4120" spans="8:9" x14ac:dyDescent="0.25">
      <c r="H4120" s="10"/>
      <c r="I4120" s="13"/>
    </row>
    <row r="4121" spans="8:9" x14ac:dyDescent="0.25">
      <c r="H4121" s="10"/>
      <c r="I4121" s="13"/>
    </row>
    <row r="4122" spans="8:9" x14ac:dyDescent="0.25">
      <c r="H4122" s="10"/>
      <c r="I4122" s="13"/>
    </row>
    <row r="4123" spans="8:9" x14ac:dyDescent="0.25">
      <c r="H4123" s="10"/>
      <c r="I4123" s="13"/>
    </row>
    <row r="4124" spans="8:9" x14ac:dyDescent="0.25">
      <c r="H4124" s="10"/>
      <c r="I4124" s="13"/>
    </row>
    <row r="4125" spans="8:9" x14ac:dyDescent="0.25">
      <c r="H4125" s="10"/>
      <c r="I4125" s="13"/>
    </row>
    <row r="4126" spans="8:9" x14ac:dyDescent="0.25">
      <c r="H4126" s="10"/>
      <c r="I4126" s="13"/>
    </row>
    <row r="4127" spans="8:9" x14ac:dyDescent="0.25">
      <c r="H4127" s="10"/>
      <c r="I4127" s="13"/>
    </row>
    <row r="4128" spans="8:9" x14ac:dyDescent="0.25">
      <c r="H4128" s="10"/>
      <c r="I4128" s="13"/>
    </row>
    <row r="4129" spans="8:9" x14ac:dyDescent="0.25">
      <c r="H4129" s="10"/>
      <c r="I4129" s="13"/>
    </row>
    <row r="4130" spans="8:9" x14ac:dyDescent="0.25">
      <c r="H4130" s="10"/>
      <c r="I4130" s="13"/>
    </row>
    <row r="4131" spans="8:9" x14ac:dyDescent="0.25">
      <c r="H4131" s="10"/>
      <c r="I4131" s="13"/>
    </row>
    <row r="4132" spans="8:9" x14ac:dyDescent="0.25">
      <c r="H4132" s="10"/>
      <c r="I4132" s="13"/>
    </row>
    <row r="4133" spans="8:9" x14ac:dyDescent="0.25">
      <c r="H4133" s="10"/>
      <c r="I4133" s="13"/>
    </row>
    <row r="4134" spans="8:9" x14ac:dyDescent="0.25">
      <c r="H4134" s="10"/>
      <c r="I4134" s="13"/>
    </row>
    <row r="4135" spans="8:9" x14ac:dyDescent="0.25">
      <c r="H4135" s="10"/>
      <c r="I4135" s="13"/>
    </row>
    <row r="4136" spans="8:9" x14ac:dyDescent="0.25">
      <c r="H4136" s="10"/>
      <c r="I4136" s="13"/>
    </row>
    <row r="4137" spans="8:9" x14ac:dyDescent="0.25">
      <c r="H4137" s="10"/>
      <c r="I4137" s="13"/>
    </row>
    <row r="4138" spans="8:9" x14ac:dyDescent="0.25">
      <c r="H4138" s="10"/>
      <c r="I4138" s="13"/>
    </row>
    <row r="4139" spans="8:9" x14ac:dyDescent="0.25">
      <c r="H4139" s="10"/>
      <c r="I4139" s="13"/>
    </row>
    <row r="4140" spans="8:9" x14ac:dyDescent="0.25">
      <c r="H4140" s="10"/>
      <c r="I4140" s="13"/>
    </row>
    <row r="4141" spans="8:9" x14ac:dyDescent="0.25">
      <c r="H4141" s="10"/>
      <c r="I4141" s="13"/>
    </row>
    <row r="4142" spans="8:9" x14ac:dyDescent="0.25">
      <c r="H4142" s="10"/>
      <c r="I4142" s="13"/>
    </row>
    <row r="4143" spans="8:9" x14ac:dyDescent="0.25">
      <c r="H4143" s="10"/>
      <c r="I4143" s="13"/>
    </row>
    <row r="4144" spans="8:9" x14ac:dyDescent="0.25">
      <c r="H4144" s="10"/>
      <c r="I4144" s="13"/>
    </row>
    <row r="4145" spans="8:9" x14ac:dyDescent="0.25">
      <c r="H4145" s="10"/>
      <c r="I4145" s="13"/>
    </row>
    <row r="4146" spans="8:9" x14ac:dyDescent="0.25">
      <c r="H4146" s="10"/>
      <c r="I4146" s="13"/>
    </row>
    <row r="4147" spans="8:9" x14ac:dyDescent="0.25">
      <c r="H4147" s="10"/>
      <c r="I4147" s="13"/>
    </row>
    <row r="4148" spans="8:9" x14ac:dyDescent="0.25">
      <c r="H4148" s="10"/>
      <c r="I4148" s="13"/>
    </row>
    <row r="4149" spans="8:9" x14ac:dyDescent="0.25">
      <c r="H4149" s="10"/>
      <c r="I4149" s="13"/>
    </row>
    <row r="4150" spans="8:9" x14ac:dyDescent="0.25">
      <c r="H4150" s="10"/>
      <c r="I4150" s="13"/>
    </row>
    <row r="4151" spans="8:9" x14ac:dyDescent="0.25">
      <c r="H4151" s="10"/>
      <c r="I4151" s="13"/>
    </row>
    <row r="4152" spans="8:9" x14ac:dyDescent="0.25">
      <c r="H4152" s="10"/>
      <c r="I4152" s="13"/>
    </row>
    <row r="4153" spans="8:9" x14ac:dyDescent="0.25">
      <c r="H4153" s="10"/>
      <c r="I4153" s="13"/>
    </row>
    <row r="4154" spans="8:9" x14ac:dyDescent="0.25">
      <c r="H4154" s="10"/>
      <c r="I4154" s="13"/>
    </row>
    <row r="4155" spans="8:9" x14ac:dyDescent="0.25">
      <c r="H4155" s="10"/>
      <c r="I4155" s="13"/>
    </row>
    <row r="4156" spans="8:9" x14ac:dyDescent="0.25">
      <c r="H4156" s="10"/>
      <c r="I4156" s="13"/>
    </row>
    <row r="4157" spans="8:9" x14ac:dyDescent="0.25">
      <c r="H4157" s="10"/>
      <c r="I4157" s="13"/>
    </row>
    <row r="4158" spans="8:9" x14ac:dyDescent="0.25">
      <c r="H4158" s="10"/>
      <c r="I4158" s="13"/>
    </row>
    <row r="4159" spans="8:9" x14ac:dyDescent="0.25">
      <c r="H4159" s="10"/>
      <c r="I4159" s="13"/>
    </row>
    <row r="4160" spans="8:9" x14ac:dyDescent="0.25">
      <c r="H4160" s="10"/>
      <c r="I4160" s="13"/>
    </row>
    <row r="4161" spans="8:9" x14ac:dyDescent="0.25">
      <c r="H4161" s="10"/>
      <c r="I4161" s="13"/>
    </row>
    <row r="4162" spans="8:9" x14ac:dyDescent="0.25">
      <c r="H4162" s="10"/>
      <c r="I4162" s="13"/>
    </row>
    <row r="4163" spans="8:9" x14ac:dyDescent="0.25">
      <c r="H4163" s="10"/>
      <c r="I4163" s="13"/>
    </row>
    <row r="4164" spans="8:9" x14ac:dyDescent="0.25">
      <c r="H4164" s="10"/>
      <c r="I4164" s="13"/>
    </row>
    <row r="4165" spans="8:9" x14ac:dyDescent="0.25">
      <c r="H4165" s="10"/>
      <c r="I4165" s="13"/>
    </row>
    <row r="4166" spans="8:9" x14ac:dyDescent="0.25">
      <c r="H4166" s="10"/>
      <c r="I4166" s="13"/>
    </row>
    <row r="4167" spans="8:9" x14ac:dyDescent="0.25">
      <c r="H4167" s="10"/>
      <c r="I4167" s="13"/>
    </row>
    <row r="4168" spans="8:9" x14ac:dyDescent="0.25">
      <c r="H4168" s="10"/>
      <c r="I4168" s="13"/>
    </row>
    <row r="4169" spans="8:9" x14ac:dyDescent="0.25">
      <c r="H4169" s="10"/>
      <c r="I4169" s="13"/>
    </row>
    <row r="4170" spans="8:9" x14ac:dyDescent="0.25">
      <c r="H4170" s="10"/>
      <c r="I4170" s="13"/>
    </row>
    <row r="4171" spans="8:9" x14ac:dyDescent="0.25">
      <c r="H4171" s="10"/>
      <c r="I4171" s="13"/>
    </row>
    <row r="4172" spans="8:9" x14ac:dyDescent="0.25">
      <c r="H4172" s="10"/>
      <c r="I4172" s="13"/>
    </row>
    <row r="4173" spans="8:9" x14ac:dyDescent="0.25">
      <c r="H4173" s="10"/>
      <c r="I4173" s="13"/>
    </row>
    <row r="4174" spans="8:9" x14ac:dyDescent="0.25">
      <c r="H4174" s="10"/>
      <c r="I4174" s="13"/>
    </row>
    <row r="4175" spans="8:9" x14ac:dyDescent="0.25">
      <c r="H4175" s="10"/>
      <c r="I4175" s="13"/>
    </row>
    <row r="4176" spans="8:9" x14ac:dyDescent="0.25">
      <c r="H4176" s="10"/>
      <c r="I4176" s="13"/>
    </row>
    <row r="4177" spans="8:9" x14ac:dyDescent="0.25">
      <c r="H4177" s="10"/>
      <c r="I4177" s="13"/>
    </row>
    <row r="4178" spans="8:9" x14ac:dyDescent="0.25">
      <c r="H4178" s="10"/>
      <c r="I4178" s="13"/>
    </row>
    <row r="4179" spans="8:9" x14ac:dyDescent="0.25">
      <c r="H4179" s="10"/>
      <c r="I4179" s="13"/>
    </row>
    <row r="4180" spans="8:9" x14ac:dyDescent="0.25">
      <c r="H4180" s="10"/>
      <c r="I4180" s="13"/>
    </row>
    <row r="4181" spans="8:9" x14ac:dyDescent="0.25">
      <c r="H4181" s="10"/>
      <c r="I4181" s="13"/>
    </row>
    <row r="4182" spans="8:9" x14ac:dyDescent="0.25">
      <c r="H4182" s="10"/>
      <c r="I4182" s="13"/>
    </row>
    <row r="4183" spans="8:9" x14ac:dyDescent="0.25">
      <c r="H4183" s="10"/>
      <c r="I4183" s="13"/>
    </row>
    <row r="4184" spans="8:9" x14ac:dyDescent="0.25">
      <c r="H4184" s="10"/>
      <c r="I4184" s="13"/>
    </row>
    <row r="4185" spans="8:9" x14ac:dyDescent="0.25">
      <c r="H4185" s="10"/>
      <c r="I4185" s="13"/>
    </row>
    <row r="4186" spans="8:9" x14ac:dyDescent="0.25">
      <c r="H4186" s="10"/>
      <c r="I4186" s="13"/>
    </row>
    <row r="4187" spans="8:9" x14ac:dyDescent="0.25">
      <c r="H4187" s="10"/>
      <c r="I4187" s="13"/>
    </row>
    <row r="4188" spans="8:9" x14ac:dyDescent="0.25">
      <c r="H4188" s="10"/>
      <c r="I4188" s="13"/>
    </row>
    <row r="4189" spans="8:9" x14ac:dyDescent="0.25">
      <c r="H4189" s="10"/>
      <c r="I4189" s="13"/>
    </row>
    <row r="4190" spans="8:9" x14ac:dyDescent="0.25">
      <c r="H4190" s="10"/>
      <c r="I4190" s="13"/>
    </row>
    <row r="4191" spans="8:9" x14ac:dyDescent="0.25">
      <c r="H4191" s="10"/>
      <c r="I4191" s="13"/>
    </row>
    <row r="4192" spans="8:9" x14ac:dyDescent="0.25">
      <c r="H4192" s="10"/>
      <c r="I4192" s="13"/>
    </row>
    <row r="4193" spans="8:9" x14ac:dyDescent="0.25">
      <c r="H4193" s="10"/>
      <c r="I4193" s="13"/>
    </row>
    <row r="4194" spans="8:9" x14ac:dyDescent="0.25">
      <c r="H4194" s="10"/>
      <c r="I4194" s="13"/>
    </row>
    <row r="4195" spans="8:9" x14ac:dyDescent="0.25">
      <c r="H4195" s="10"/>
      <c r="I4195" s="13"/>
    </row>
    <row r="4196" spans="8:9" x14ac:dyDescent="0.25">
      <c r="H4196" s="10"/>
      <c r="I4196" s="13"/>
    </row>
    <row r="4197" spans="8:9" x14ac:dyDescent="0.25">
      <c r="H4197" s="10"/>
      <c r="I4197" s="13"/>
    </row>
    <row r="4198" spans="8:9" x14ac:dyDescent="0.25">
      <c r="H4198" s="10"/>
      <c r="I4198" s="13"/>
    </row>
    <row r="4199" spans="8:9" x14ac:dyDescent="0.25">
      <c r="H4199" s="10"/>
      <c r="I4199" s="13"/>
    </row>
    <row r="4200" spans="8:9" x14ac:dyDescent="0.25">
      <c r="H4200" s="10"/>
      <c r="I4200" s="13"/>
    </row>
    <row r="4201" spans="8:9" x14ac:dyDescent="0.25">
      <c r="H4201" s="10"/>
      <c r="I4201" s="13"/>
    </row>
    <row r="4202" spans="8:9" x14ac:dyDescent="0.25">
      <c r="H4202" s="10"/>
      <c r="I4202" s="13"/>
    </row>
    <row r="4203" spans="8:9" x14ac:dyDescent="0.25">
      <c r="H4203" s="10"/>
      <c r="I4203" s="13"/>
    </row>
    <row r="4204" spans="8:9" x14ac:dyDescent="0.25">
      <c r="H4204" s="10"/>
      <c r="I4204" s="13"/>
    </row>
    <row r="4205" spans="8:9" x14ac:dyDescent="0.25">
      <c r="H4205" s="10"/>
      <c r="I4205" s="13"/>
    </row>
    <row r="4206" spans="8:9" x14ac:dyDescent="0.25">
      <c r="H4206" s="10"/>
      <c r="I4206" s="13"/>
    </row>
    <row r="4207" spans="8:9" x14ac:dyDescent="0.25">
      <c r="H4207" s="10"/>
      <c r="I4207" s="13"/>
    </row>
    <row r="4208" spans="8:9" x14ac:dyDescent="0.25">
      <c r="H4208" s="10"/>
      <c r="I4208" s="13"/>
    </row>
    <row r="4209" spans="8:9" x14ac:dyDescent="0.25">
      <c r="H4209" s="10"/>
      <c r="I4209" s="13"/>
    </row>
    <row r="4210" spans="8:9" x14ac:dyDescent="0.25">
      <c r="H4210" s="10"/>
      <c r="I4210" s="13"/>
    </row>
    <row r="4211" spans="8:9" x14ac:dyDescent="0.25">
      <c r="H4211" s="10"/>
      <c r="I4211" s="13"/>
    </row>
    <row r="4212" spans="8:9" x14ac:dyDescent="0.25">
      <c r="H4212" s="10"/>
      <c r="I4212" s="13"/>
    </row>
    <row r="4213" spans="8:9" x14ac:dyDescent="0.25">
      <c r="H4213" s="10"/>
      <c r="I4213" s="13"/>
    </row>
    <row r="4214" spans="8:9" x14ac:dyDescent="0.25">
      <c r="H4214" s="10"/>
      <c r="I4214" s="13"/>
    </row>
    <row r="4215" spans="8:9" x14ac:dyDescent="0.25">
      <c r="H4215" s="10"/>
      <c r="I4215" s="13"/>
    </row>
    <row r="4216" spans="8:9" x14ac:dyDescent="0.25">
      <c r="H4216" s="10"/>
      <c r="I4216" s="13"/>
    </row>
    <row r="4217" spans="8:9" x14ac:dyDescent="0.25">
      <c r="H4217" s="10"/>
      <c r="I4217" s="13"/>
    </row>
    <row r="4218" spans="8:9" x14ac:dyDescent="0.25">
      <c r="H4218" s="10"/>
      <c r="I4218" s="13"/>
    </row>
    <row r="4219" spans="8:9" x14ac:dyDescent="0.25">
      <c r="H4219" s="10"/>
      <c r="I4219" s="13"/>
    </row>
    <row r="4220" spans="8:9" x14ac:dyDescent="0.25">
      <c r="H4220" s="10"/>
      <c r="I4220" s="13"/>
    </row>
    <row r="4221" spans="8:9" x14ac:dyDescent="0.25">
      <c r="H4221" s="10"/>
      <c r="I4221" s="13"/>
    </row>
    <row r="4222" spans="8:9" x14ac:dyDescent="0.25">
      <c r="H4222" s="10"/>
      <c r="I4222" s="13"/>
    </row>
    <row r="4223" spans="8:9" x14ac:dyDescent="0.25">
      <c r="H4223" s="10"/>
      <c r="I4223" s="13"/>
    </row>
    <row r="4224" spans="8:9" x14ac:dyDescent="0.25">
      <c r="H4224" s="10"/>
      <c r="I4224" s="13"/>
    </row>
    <row r="4225" spans="8:16" x14ac:dyDescent="0.25">
      <c r="H4225" s="10"/>
      <c r="I4225" s="13"/>
    </row>
    <row r="4226" spans="8:16" x14ac:dyDescent="0.25">
      <c r="H4226" s="10"/>
      <c r="I4226" s="13"/>
    </row>
    <row r="4227" spans="8:16" x14ac:dyDescent="0.25">
      <c r="H4227" s="10"/>
      <c r="I4227" s="13"/>
    </row>
    <row r="4228" spans="8:16" x14ac:dyDescent="0.25">
      <c r="H4228" s="10"/>
      <c r="I4228" s="13"/>
    </row>
    <row r="4229" spans="8:16" x14ac:dyDescent="0.25">
      <c r="H4229" s="10"/>
      <c r="I4229" s="13"/>
    </row>
    <row r="4230" spans="8:16" x14ac:dyDescent="0.25">
      <c r="H4230" s="10"/>
      <c r="I4230" s="13"/>
    </row>
    <row r="4231" spans="8:16" x14ac:dyDescent="0.25">
      <c r="H4231" s="10"/>
      <c r="I4231" s="13"/>
    </row>
    <row r="4232" spans="8:16" x14ac:dyDescent="0.25">
      <c r="H4232" s="10"/>
      <c r="I4232" s="13"/>
    </row>
    <row r="4233" spans="8:16" x14ac:dyDescent="0.25">
      <c r="H4233" s="10"/>
      <c r="I4233" s="13"/>
    </row>
    <row r="4234" spans="8:16" x14ac:dyDescent="0.25">
      <c r="H4234" s="10"/>
      <c r="I4234" s="13"/>
    </row>
    <row r="4235" spans="8:16" x14ac:dyDescent="0.25">
      <c r="H4235" s="10"/>
      <c r="I4235" s="13"/>
    </row>
    <row r="4236" spans="8:16" x14ac:dyDescent="0.25">
      <c r="H4236" s="10"/>
      <c r="I4236" s="13"/>
    </row>
    <row r="4237" spans="8:16" x14ac:dyDescent="0.25">
      <c r="H4237" s="10"/>
      <c r="I4237" s="13"/>
    </row>
    <row r="4238" spans="8:16" x14ac:dyDescent="0.25">
      <c r="H4238" s="10"/>
      <c r="I4238" s="13"/>
    </row>
    <row r="4239" spans="8:16" x14ac:dyDescent="0.25">
      <c r="H4239" s="10"/>
      <c r="I4239" s="13"/>
      <c r="P4239" s="12"/>
    </row>
    <row r="4240" spans="8:16" x14ac:dyDescent="0.25">
      <c r="H4240" s="10"/>
      <c r="I4240" s="13"/>
    </row>
    <row r="4241" spans="8:9" x14ac:dyDescent="0.25">
      <c r="H4241" s="10"/>
      <c r="I4241" s="13"/>
    </row>
    <row r="4242" spans="8:9" x14ac:dyDescent="0.25">
      <c r="H4242" s="10"/>
      <c r="I4242" s="13"/>
    </row>
    <row r="4243" spans="8:9" x14ac:dyDescent="0.25">
      <c r="H4243" s="10"/>
      <c r="I4243" s="13"/>
    </row>
    <row r="4244" spans="8:9" x14ac:dyDescent="0.25">
      <c r="H4244" s="10"/>
      <c r="I4244" s="13"/>
    </row>
    <row r="4245" spans="8:9" x14ac:dyDescent="0.25">
      <c r="H4245" s="10"/>
      <c r="I4245" s="13"/>
    </row>
    <row r="4246" spans="8:9" x14ac:dyDescent="0.25">
      <c r="H4246" s="10"/>
      <c r="I4246" s="13"/>
    </row>
    <row r="4247" spans="8:9" x14ac:dyDescent="0.25">
      <c r="H4247" s="10"/>
      <c r="I4247" s="13"/>
    </row>
    <row r="4248" spans="8:9" x14ac:dyDescent="0.25">
      <c r="H4248" s="10"/>
      <c r="I4248" s="13"/>
    </row>
    <row r="4249" spans="8:9" x14ac:dyDescent="0.25">
      <c r="H4249" s="10"/>
      <c r="I4249" s="13"/>
    </row>
    <row r="4250" spans="8:9" x14ac:dyDescent="0.25">
      <c r="H4250" s="10"/>
      <c r="I4250" s="13"/>
    </row>
    <row r="4251" spans="8:9" x14ac:dyDescent="0.25">
      <c r="H4251" s="10"/>
      <c r="I4251" s="13"/>
    </row>
    <row r="4252" spans="8:9" x14ac:dyDescent="0.25">
      <c r="H4252" s="10"/>
      <c r="I4252" s="13"/>
    </row>
    <row r="4253" spans="8:9" x14ac:dyDescent="0.25">
      <c r="H4253" s="10"/>
      <c r="I4253" s="13"/>
    </row>
    <row r="4254" spans="8:9" x14ac:dyDescent="0.25">
      <c r="H4254" s="10"/>
      <c r="I4254" s="13"/>
    </row>
    <row r="4255" spans="8:9" x14ac:dyDescent="0.25">
      <c r="H4255" s="10"/>
      <c r="I4255" s="13"/>
    </row>
    <row r="4256" spans="8:9" x14ac:dyDescent="0.25">
      <c r="H4256" s="10"/>
      <c r="I4256" s="13"/>
    </row>
    <row r="4257" spans="8:9" x14ac:dyDescent="0.25">
      <c r="H4257" s="10"/>
      <c r="I4257" s="13"/>
    </row>
    <row r="4258" spans="8:9" x14ac:dyDescent="0.25">
      <c r="H4258" s="10"/>
      <c r="I4258" s="13"/>
    </row>
    <row r="4259" spans="8:9" x14ac:dyDescent="0.25">
      <c r="H4259" s="10"/>
      <c r="I4259" s="13"/>
    </row>
    <row r="4260" spans="8:9" x14ac:dyDescent="0.25">
      <c r="H4260" s="10"/>
      <c r="I4260" s="13"/>
    </row>
    <row r="4261" spans="8:9" x14ac:dyDescent="0.25">
      <c r="H4261" s="10"/>
      <c r="I4261" s="13"/>
    </row>
    <row r="4262" spans="8:9" x14ac:dyDescent="0.25">
      <c r="H4262" s="10"/>
      <c r="I4262" s="13"/>
    </row>
    <row r="4263" spans="8:9" x14ac:dyDescent="0.25">
      <c r="H4263" s="10"/>
      <c r="I4263" s="13"/>
    </row>
    <row r="4264" spans="8:9" x14ac:dyDescent="0.25">
      <c r="H4264" s="10"/>
      <c r="I4264" s="13"/>
    </row>
    <row r="4265" spans="8:9" x14ac:dyDescent="0.25">
      <c r="H4265" s="10"/>
      <c r="I4265" s="13"/>
    </row>
    <row r="4266" spans="8:9" x14ac:dyDescent="0.25">
      <c r="H4266" s="10"/>
      <c r="I4266" s="13"/>
    </row>
    <row r="4267" spans="8:9" x14ac:dyDescent="0.25">
      <c r="H4267" s="10"/>
      <c r="I4267" s="13"/>
    </row>
    <row r="4268" spans="8:9" x14ac:dyDescent="0.25">
      <c r="H4268" s="10"/>
      <c r="I4268" s="13"/>
    </row>
    <row r="4269" spans="8:9" x14ac:dyDescent="0.25">
      <c r="H4269" s="10"/>
      <c r="I4269" s="13"/>
    </row>
    <row r="4270" spans="8:9" x14ac:dyDescent="0.25">
      <c r="H4270" s="10"/>
      <c r="I4270" s="13"/>
    </row>
    <row r="4271" spans="8:9" x14ac:dyDescent="0.25">
      <c r="H4271" s="10"/>
      <c r="I4271" s="13"/>
    </row>
    <row r="4272" spans="8:9" x14ac:dyDescent="0.25">
      <c r="H4272" s="10"/>
      <c r="I4272" s="13"/>
    </row>
    <row r="4273" spans="8:9" x14ac:dyDescent="0.25">
      <c r="H4273" s="10"/>
      <c r="I4273" s="13"/>
    </row>
    <row r="4274" spans="8:9" x14ac:dyDescent="0.25">
      <c r="H4274" s="10"/>
      <c r="I4274" s="13"/>
    </row>
    <row r="4275" spans="8:9" x14ac:dyDescent="0.25">
      <c r="H4275" s="10"/>
      <c r="I4275" s="13"/>
    </row>
    <row r="4276" spans="8:9" x14ac:dyDescent="0.25">
      <c r="H4276" s="10"/>
      <c r="I4276" s="13"/>
    </row>
    <row r="4277" spans="8:9" x14ac:dyDescent="0.25">
      <c r="H4277" s="10"/>
      <c r="I4277" s="13"/>
    </row>
    <row r="4278" spans="8:9" x14ac:dyDescent="0.25">
      <c r="H4278" s="10"/>
      <c r="I4278" s="13"/>
    </row>
    <row r="4279" spans="8:9" x14ac:dyDescent="0.25">
      <c r="H4279" s="10"/>
      <c r="I4279" s="13"/>
    </row>
    <row r="4280" spans="8:9" x14ac:dyDescent="0.25">
      <c r="H4280" s="10"/>
      <c r="I4280" s="13"/>
    </row>
    <row r="4281" spans="8:9" x14ac:dyDescent="0.25">
      <c r="H4281" s="10"/>
      <c r="I4281" s="13"/>
    </row>
    <row r="4282" spans="8:9" x14ac:dyDescent="0.25">
      <c r="H4282" s="10"/>
      <c r="I4282" s="13"/>
    </row>
    <row r="4283" spans="8:9" x14ac:dyDescent="0.25">
      <c r="H4283" s="10"/>
      <c r="I4283" s="13"/>
    </row>
    <row r="4284" spans="8:9" x14ac:dyDescent="0.25">
      <c r="H4284" s="10"/>
      <c r="I4284" s="13"/>
    </row>
    <row r="4285" spans="8:9" x14ac:dyDescent="0.25">
      <c r="H4285" s="10"/>
      <c r="I4285" s="13"/>
    </row>
    <row r="4286" spans="8:9" x14ac:dyDescent="0.25">
      <c r="H4286" s="10"/>
      <c r="I4286" s="13"/>
    </row>
    <row r="4287" spans="8:9" x14ac:dyDescent="0.25">
      <c r="H4287" s="10"/>
      <c r="I4287" s="13"/>
    </row>
    <row r="4288" spans="8:9" x14ac:dyDescent="0.25">
      <c r="H4288" s="10"/>
      <c r="I4288" s="13"/>
    </row>
    <row r="4289" spans="8:9" x14ac:dyDescent="0.25">
      <c r="H4289" s="10"/>
      <c r="I4289" s="13"/>
    </row>
    <row r="4290" spans="8:9" x14ac:dyDescent="0.25">
      <c r="H4290" s="10"/>
      <c r="I4290" s="13"/>
    </row>
    <row r="4291" spans="8:9" x14ac:dyDescent="0.25">
      <c r="H4291" s="10"/>
      <c r="I4291" s="13"/>
    </row>
    <row r="4292" spans="8:9" x14ac:dyDescent="0.25">
      <c r="H4292" s="10"/>
      <c r="I4292" s="13"/>
    </row>
    <row r="4293" spans="8:9" x14ac:dyDescent="0.25">
      <c r="H4293" s="10"/>
      <c r="I4293" s="13"/>
    </row>
    <row r="4294" spans="8:9" x14ac:dyDescent="0.25">
      <c r="H4294" s="10"/>
      <c r="I4294" s="13"/>
    </row>
    <row r="4295" spans="8:9" x14ac:dyDescent="0.25">
      <c r="H4295" s="10"/>
      <c r="I4295" s="13"/>
    </row>
    <row r="4296" spans="8:9" x14ac:dyDescent="0.25">
      <c r="H4296" s="10"/>
      <c r="I4296" s="13"/>
    </row>
    <row r="4297" spans="8:9" x14ac:dyDescent="0.25">
      <c r="H4297" s="10"/>
      <c r="I4297" s="13"/>
    </row>
    <row r="4298" spans="8:9" x14ac:dyDescent="0.25">
      <c r="H4298" s="10"/>
      <c r="I4298" s="13"/>
    </row>
    <row r="4299" spans="8:9" x14ac:dyDescent="0.25">
      <c r="H4299" s="10"/>
      <c r="I4299" s="13"/>
    </row>
    <row r="4300" spans="8:9" x14ac:dyDescent="0.25">
      <c r="H4300" s="10"/>
      <c r="I4300" s="13"/>
    </row>
    <row r="4301" spans="8:9" x14ac:dyDescent="0.25">
      <c r="H4301" s="10"/>
      <c r="I4301" s="13"/>
    </row>
    <row r="4302" spans="8:9" x14ac:dyDescent="0.25">
      <c r="H4302" s="10"/>
      <c r="I4302" s="13"/>
    </row>
    <row r="4303" spans="8:9" x14ac:dyDescent="0.25">
      <c r="H4303" s="10"/>
      <c r="I4303" s="13"/>
    </row>
    <row r="4304" spans="8:9" x14ac:dyDescent="0.25">
      <c r="H4304" s="10"/>
      <c r="I4304" s="13"/>
    </row>
    <row r="4305" spans="8:9" x14ac:dyDescent="0.25">
      <c r="H4305" s="10"/>
      <c r="I4305" s="13"/>
    </row>
    <row r="4306" spans="8:9" x14ac:dyDescent="0.25">
      <c r="H4306" s="10"/>
      <c r="I4306" s="13"/>
    </row>
    <row r="4307" spans="8:9" x14ac:dyDescent="0.25">
      <c r="H4307" s="10"/>
      <c r="I4307" s="13"/>
    </row>
    <row r="4308" spans="8:9" x14ac:dyDescent="0.25">
      <c r="H4308" s="10"/>
      <c r="I4308" s="13"/>
    </row>
    <row r="4309" spans="8:9" x14ac:dyDescent="0.25">
      <c r="H4309" s="10"/>
      <c r="I4309" s="13"/>
    </row>
    <row r="4310" spans="8:9" x14ac:dyDescent="0.25">
      <c r="H4310" s="10"/>
      <c r="I4310" s="13"/>
    </row>
    <row r="4311" spans="8:9" x14ac:dyDescent="0.25">
      <c r="H4311" s="10"/>
      <c r="I4311" s="13"/>
    </row>
    <row r="4312" spans="8:9" x14ac:dyDescent="0.25">
      <c r="H4312" s="10"/>
      <c r="I4312" s="13"/>
    </row>
    <row r="4313" spans="8:9" x14ac:dyDescent="0.25">
      <c r="H4313" s="10"/>
      <c r="I4313" s="13"/>
    </row>
    <row r="4314" spans="8:9" x14ac:dyDescent="0.25">
      <c r="H4314" s="10"/>
      <c r="I4314" s="13"/>
    </row>
    <row r="4315" spans="8:9" x14ac:dyDescent="0.25">
      <c r="H4315" s="10"/>
      <c r="I4315" s="13"/>
    </row>
    <row r="4316" spans="8:9" x14ac:dyDescent="0.25">
      <c r="H4316" s="10"/>
      <c r="I4316" s="13"/>
    </row>
    <row r="4317" spans="8:9" x14ac:dyDescent="0.25">
      <c r="H4317" s="10"/>
      <c r="I4317" s="13"/>
    </row>
    <row r="4318" spans="8:9" x14ac:dyDescent="0.25">
      <c r="H4318" s="10"/>
      <c r="I4318" s="13"/>
    </row>
    <row r="4319" spans="8:9" x14ac:dyDescent="0.25">
      <c r="H4319" s="10"/>
      <c r="I4319" s="13"/>
    </row>
    <row r="4320" spans="8:9" x14ac:dyDescent="0.25">
      <c r="H4320" s="10"/>
      <c r="I4320" s="13"/>
    </row>
    <row r="4321" spans="8:9" x14ac:dyDescent="0.25">
      <c r="H4321" s="10"/>
      <c r="I4321" s="13"/>
    </row>
    <row r="4322" spans="8:9" x14ac:dyDescent="0.25">
      <c r="H4322" s="10"/>
      <c r="I4322" s="13"/>
    </row>
    <row r="4323" spans="8:9" x14ac:dyDescent="0.25">
      <c r="H4323" s="10"/>
      <c r="I4323" s="13"/>
    </row>
    <row r="4324" spans="8:9" x14ac:dyDescent="0.25">
      <c r="H4324" s="10"/>
      <c r="I4324" s="13"/>
    </row>
    <row r="4325" spans="8:9" x14ac:dyDescent="0.25">
      <c r="H4325" s="10"/>
      <c r="I4325" s="13"/>
    </row>
    <row r="4326" spans="8:9" x14ac:dyDescent="0.25">
      <c r="H4326" s="10"/>
      <c r="I4326" s="13"/>
    </row>
    <row r="4327" spans="8:9" x14ac:dyDescent="0.25">
      <c r="H4327" s="10"/>
      <c r="I4327" s="13"/>
    </row>
    <row r="4328" spans="8:9" x14ac:dyDescent="0.25">
      <c r="H4328" s="10"/>
      <c r="I4328" s="13"/>
    </row>
    <row r="4329" spans="8:9" x14ac:dyDescent="0.25">
      <c r="H4329" s="10"/>
      <c r="I4329" s="13"/>
    </row>
    <row r="4330" spans="8:9" x14ac:dyDescent="0.25">
      <c r="H4330" s="10"/>
      <c r="I4330" s="13"/>
    </row>
    <row r="4331" spans="8:9" x14ac:dyDescent="0.25">
      <c r="H4331" s="10"/>
      <c r="I4331" s="13"/>
    </row>
    <row r="4332" spans="8:9" x14ac:dyDescent="0.25">
      <c r="H4332" s="10"/>
      <c r="I4332" s="13"/>
    </row>
    <row r="4333" spans="8:9" x14ac:dyDescent="0.25">
      <c r="H4333" s="10"/>
      <c r="I4333" s="13"/>
    </row>
    <row r="4334" spans="8:9" x14ac:dyDescent="0.25">
      <c r="H4334" s="10"/>
      <c r="I4334" s="13"/>
    </row>
    <row r="4335" spans="8:9" x14ac:dyDescent="0.25">
      <c r="H4335" s="10"/>
      <c r="I4335" s="13"/>
    </row>
    <row r="4336" spans="8:9" x14ac:dyDescent="0.25">
      <c r="H4336" s="10"/>
      <c r="I4336" s="13"/>
    </row>
    <row r="4337" spans="8:16" x14ac:dyDescent="0.25">
      <c r="H4337" s="10"/>
      <c r="I4337" s="13"/>
    </row>
    <row r="4338" spans="8:16" x14ac:dyDescent="0.25">
      <c r="H4338" s="10"/>
      <c r="I4338" s="13"/>
    </row>
    <row r="4339" spans="8:16" x14ac:dyDescent="0.25">
      <c r="H4339" s="10"/>
      <c r="I4339" s="13"/>
    </row>
    <row r="4340" spans="8:16" x14ac:dyDescent="0.25">
      <c r="H4340" s="10"/>
      <c r="I4340" s="13"/>
    </row>
    <row r="4341" spans="8:16" x14ac:dyDescent="0.25">
      <c r="H4341" s="10"/>
      <c r="I4341" s="13"/>
    </row>
    <row r="4342" spans="8:16" x14ac:dyDescent="0.25">
      <c r="H4342" s="10"/>
      <c r="I4342" s="13"/>
    </row>
    <row r="4343" spans="8:16" x14ac:dyDescent="0.25">
      <c r="H4343" s="10"/>
      <c r="I4343" s="13"/>
    </row>
    <row r="4344" spans="8:16" x14ac:dyDescent="0.25">
      <c r="H4344" s="10"/>
      <c r="I4344" s="13"/>
    </row>
    <row r="4345" spans="8:16" x14ac:dyDescent="0.25">
      <c r="H4345" s="10"/>
      <c r="I4345" s="13"/>
    </row>
    <row r="4346" spans="8:16" x14ac:dyDescent="0.25">
      <c r="H4346" s="10"/>
      <c r="I4346" s="13"/>
    </row>
    <row r="4347" spans="8:16" x14ac:dyDescent="0.25">
      <c r="H4347" s="10"/>
      <c r="I4347" s="13"/>
    </row>
    <row r="4348" spans="8:16" x14ac:dyDescent="0.25">
      <c r="H4348" s="10"/>
      <c r="I4348" s="13"/>
      <c r="P4348" s="12"/>
    </row>
    <row r="4349" spans="8:16" x14ac:dyDescent="0.25">
      <c r="H4349" s="10"/>
      <c r="I4349" s="13"/>
    </row>
    <row r="4350" spans="8:16" x14ac:dyDescent="0.25">
      <c r="H4350" s="10"/>
      <c r="I4350" s="13"/>
    </row>
    <row r="4351" spans="8:16" x14ac:dyDescent="0.25">
      <c r="H4351" s="10"/>
      <c r="I4351" s="13"/>
    </row>
    <row r="4352" spans="8:16" x14ac:dyDescent="0.25">
      <c r="H4352" s="10"/>
      <c r="I4352" s="13"/>
    </row>
    <row r="4353" spans="8:9" x14ac:dyDescent="0.25">
      <c r="H4353" s="10"/>
      <c r="I4353" s="13"/>
    </row>
    <row r="4354" spans="8:9" x14ac:dyDescent="0.25">
      <c r="H4354" s="10"/>
      <c r="I4354" s="13"/>
    </row>
    <row r="4355" spans="8:9" x14ac:dyDescent="0.25">
      <c r="H4355" s="10"/>
      <c r="I4355" s="13"/>
    </row>
    <row r="4356" spans="8:9" x14ac:dyDescent="0.25">
      <c r="H4356" s="10"/>
      <c r="I4356" s="13"/>
    </row>
    <row r="4357" spans="8:9" x14ac:dyDescent="0.25">
      <c r="H4357" s="10"/>
      <c r="I4357" s="13"/>
    </row>
    <row r="4358" spans="8:9" x14ac:dyDescent="0.25">
      <c r="H4358" s="10"/>
      <c r="I4358" s="13"/>
    </row>
    <row r="4359" spans="8:9" x14ac:dyDescent="0.25">
      <c r="H4359" s="10"/>
      <c r="I4359" s="13"/>
    </row>
    <row r="4360" spans="8:9" x14ac:dyDescent="0.25">
      <c r="H4360" s="10"/>
      <c r="I4360" s="13"/>
    </row>
    <row r="4361" spans="8:9" x14ac:dyDescent="0.25">
      <c r="H4361" s="10"/>
      <c r="I4361" s="13"/>
    </row>
    <row r="4362" spans="8:9" x14ac:dyDescent="0.25">
      <c r="H4362" s="10"/>
      <c r="I4362" s="13"/>
    </row>
    <row r="4363" spans="8:9" x14ac:dyDescent="0.25">
      <c r="H4363" s="10"/>
      <c r="I4363" s="13"/>
    </row>
    <row r="4364" spans="8:9" x14ac:dyDescent="0.25">
      <c r="H4364" s="10"/>
      <c r="I4364" s="13"/>
    </row>
    <row r="4365" spans="8:9" x14ac:dyDescent="0.25">
      <c r="H4365" s="10"/>
      <c r="I4365" s="13"/>
    </row>
    <row r="4366" spans="8:9" x14ac:dyDescent="0.25">
      <c r="H4366" s="10"/>
      <c r="I4366" s="13"/>
    </row>
    <row r="4367" spans="8:9" x14ac:dyDescent="0.25">
      <c r="H4367" s="10"/>
      <c r="I4367" s="13"/>
    </row>
    <row r="4368" spans="8:9" x14ac:dyDescent="0.25">
      <c r="H4368" s="10"/>
      <c r="I4368" s="13"/>
    </row>
    <row r="4369" spans="8:9" x14ac:dyDescent="0.25">
      <c r="H4369" s="10"/>
      <c r="I4369" s="13"/>
    </row>
    <row r="4370" spans="8:9" x14ac:dyDescent="0.25">
      <c r="H4370" s="10"/>
      <c r="I4370" s="13"/>
    </row>
    <row r="4371" spans="8:9" x14ac:dyDescent="0.25">
      <c r="H4371" s="10"/>
      <c r="I4371" s="13"/>
    </row>
    <row r="4372" spans="8:9" x14ac:dyDescent="0.25">
      <c r="H4372" s="10"/>
      <c r="I4372" s="13"/>
    </row>
    <row r="4373" spans="8:9" x14ac:dyDescent="0.25">
      <c r="H4373" s="10"/>
      <c r="I4373" s="13"/>
    </row>
    <row r="4374" spans="8:9" x14ac:dyDescent="0.25">
      <c r="H4374" s="10"/>
      <c r="I4374" s="13"/>
    </row>
    <row r="4375" spans="8:9" x14ac:dyDescent="0.25">
      <c r="H4375" s="10"/>
      <c r="I4375" s="13"/>
    </row>
    <row r="4376" spans="8:9" x14ac:dyDescent="0.25">
      <c r="H4376" s="10"/>
      <c r="I4376" s="13"/>
    </row>
    <row r="4377" spans="8:9" x14ac:dyDescent="0.25">
      <c r="H4377" s="10"/>
      <c r="I4377" s="13"/>
    </row>
    <row r="4378" spans="8:9" x14ac:dyDescent="0.25">
      <c r="H4378" s="10"/>
      <c r="I4378" s="13"/>
    </row>
    <row r="4379" spans="8:9" x14ac:dyDescent="0.25">
      <c r="H4379" s="10"/>
      <c r="I4379" s="13"/>
    </row>
    <row r="4380" spans="8:9" x14ac:dyDescent="0.25">
      <c r="H4380" s="10"/>
      <c r="I4380" s="13"/>
    </row>
    <row r="4381" spans="8:9" x14ac:dyDescent="0.25">
      <c r="H4381" s="10"/>
      <c r="I4381" s="13"/>
    </row>
    <row r="4382" spans="8:9" x14ac:dyDescent="0.25">
      <c r="H4382" s="10"/>
      <c r="I4382" s="13"/>
    </row>
    <row r="4383" spans="8:9" x14ac:dyDescent="0.25">
      <c r="H4383" s="10"/>
      <c r="I4383" s="13"/>
    </row>
    <row r="4384" spans="8:9" x14ac:dyDescent="0.25">
      <c r="H4384" s="10"/>
      <c r="I4384" s="13"/>
    </row>
    <row r="4385" spans="8:9" x14ac:dyDescent="0.25">
      <c r="H4385" s="10"/>
      <c r="I4385" s="13"/>
    </row>
    <row r="4386" spans="8:9" x14ac:dyDescent="0.25">
      <c r="H4386" s="10"/>
      <c r="I4386" s="13"/>
    </row>
    <row r="4387" spans="8:9" x14ac:dyDescent="0.25">
      <c r="H4387" s="10"/>
      <c r="I4387" s="13"/>
    </row>
    <row r="4388" spans="8:9" x14ac:dyDescent="0.25">
      <c r="H4388" s="10"/>
      <c r="I4388" s="13"/>
    </row>
    <row r="4389" spans="8:9" x14ac:dyDescent="0.25">
      <c r="H4389" s="10"/>
      <c r="I4389" s="13"/>
    </row>
    <row r="4390" spans="8:9" x14ac:dyDescent="0.25">
      <c r="H4390" s="10"/>
      <c r="I4390" s="13"/>
    </row>
    <row r="4391" spans="8:9" x14ac:dyDescent="0.25">
      <c r="H4391" s="10"/>
      <c r="I4391" s="13"/>
    </row>
    <row r="4392" spans="8:9" x14ac:dyDescent="0.25">
      <c r="H4392" s="10"/>
      <c r="I4392" s="13"/>
    </row>
    <row r="4393" spans="8:9" x14ac:dyDescent="0.25">
      <c r="H4393" s="10"/>
      <c r="I4393" s="13"/>
    </row>
    <row r="4394" spans="8:9" x14ac:dyDescent="0.25">
      <c r="H4394" s="10"/>
      <c r="I4394" s="13"/>
    </row>
    <row r="4395" spans="8:9" x14ac:dyDescent="0.25">
      <c r="H4395" s="10"/>
      <c r="I4395" s="13"/>
    </row>
    <row r="4396" spans="8:9" x14ac:dyDescent="0.25">
      <c r="H4396" s="10"/>
      <c r="I4396" s="13"/>
    </row>
    <row r="4397" spans="8:9" x14ac:dyDescent="0.25">
      <c r="H4397" s="10"/>
      <c r="I4397" s="13"/>
    </row>
    <row r="4398" spans="8:9" x14ac:dyDescent="0.25">
      <c r="H4398" s="10"/>
      <c r="I4398" s="13"/>
    </row>
    <row r="4399" spans="8:9" x14ac:dyDescent="0.25">
      <c r="H4399" s="10"/>
      <c r="I4399" s="13"/>
    </row>
    <row r="4400" spans="8:9" x14ac:dyDescent="0.25">
      <c r="H4400" s="10"/>
      <c r="I4400" s="13"/>
    </row>
    <row r="4401" spans="8:9" x14ac:dyDescent="0.25">
      <c r="H4401" s="10"/>
      <c r="I4401" s="13"/>
    </row>
    <row r="4402" spans="8:9" x14ac:dyDescent="0.25">
      <c r="H4402" s="10"/>
      <c r="I4402" s="13"/>
    </row>
    <row r="4403" spans="8:9" x14ac:dyDescent="0.25">
      <c r="H4403" s="10"/>
      <c r="I4403" s="13"/>
    </row>
    <row r="4404" spans="8:9" x14ac:dyDescent="0.25">
      <c r="H4404" s="10"/>
      <c r="I4404" s="13"/>
    </row>
    <row r="4405" spans="8:9" x14ac:dyDescent="0.25">
      <c r="H4405" s="10"/>
      <c r="I4405" s="13"/>
    </row>
    <row r="4406" spans="8:9" x14ac:dyDescent="0.25">
      <c r="H4406" s="10"/>
      <c r="I4406" s="13"/>
    </row>
    <row r="4407" spans="8:9" x14ac:dyDescent="0.25">
      <c r="H4407" s="10"/>
      <c r="I4407" s="13"/>
    </row>
    <row r="4408" spans="8:9" x14ac:dyDescent="0.25">
      <c r="H4408" s="10"/>
      <c r="I4408" s="13"/>
    </row>
    <row r="4409" spans="8:9" x14ac:dyDescent="0.25">
      <c r="H4409" s="10"/>
      <c r="I4409" s="13"/>
    </row>
    <row r="4410" spans="8:9" x14ac:dyDescent="0.25">
      <c r="H4410" s="10"/>
      <c r="I4410" s="13"/>
    </row>
    <row r="4411" spans="8:9" x14ac:dyDescent="0.25">
      <c r="H4411" s="10"/>
      <c r="I4411" s="13"/>
    </row>
    <row r="4412" spans="8:9" x14ac:dyDescent="0.25">
      <c r="H4412" s="10"/>
      <c r="I4412" s="13"/>
    </row>
    <row r="4413" spans="8:9" x14ac:dyDescent="0.25">
      <c r="H4413" s="10"/>
      <c r="I4413" s="13"/>
    </row>
    <row r="4414" spans="8:9" x14ac:dyDescent="0.25">
      <c r="H4414" s="10"/>
      <c r="I4414" s="13"/>
    </row>
    <row r="4415" spans="8:9" x14ac:dyDescent="0.25">
      <c r="H4415" s="10"/>
      <c r="I4415" s="13"/>
    </row>
    <row r="4416" spans="8:9" x14ac:dyDescent="0.25">
      <c r="H4416" s="10"/>
      <c r="I4416" s="13"/>
    </row>
    <row r="4417" spans="8:9" x14ac:dyDescent="0.25">
      <c r="H4417" s="10"/>
      <c r="I4417" s="13"/>
    </row>
    <row r="4418" spans="8:9" x14ac:dyDescent="0.25">
      <c r="H4418" s="10"/>
      <c r="I4418" s="13"/>
    </row>
    <row r="4419" spans="8:9" x14ac:dyDescent="0.25">
      <c r="H4419" s="10"/>
      <c r="I4419" s="13"/>
    </row>
    <row r="4420" spans="8:9" x14ac:dyDescent="0.25">
      <c r="H4420" s="10"/>
      <c r="I4420" s="13"/>
    </row>
    <row r="4421" spans="8:9" x14ac:dyDescent="0.25">
      <c r="H4421" s="10"/>
      <c r="I4421" s="13"/>
    </row>
    <row r="4422" spans="8:9" x14ac:dyDescent="0.25">
      <c r="H4422" s="10"/>
      <c r="I4422" s="13"/>
    </row>
    <row r="4423" spans="8:9" x14ac:dyDescent="0.25">
      <c r="H4423" s="10"/>
      <c r="I4423" s="13"/>
    </row>
    <row r="4424" spans="8:9" x14ac:dyDescent="0.25">
      <c r="H4424" s="10"/>
      <c r="I4424" s="13"/>
    </row>
    <row r="4425" spans="8:9" x14ac:dyDescent="0.25">
      <c r="H4425" s="10"/>
      <c r="I4425" s="13"/>
    </row>
    <row r="4426" spans="8:9" x14ac:dyDescent="0.25">
      <c r="H4426" s="10"/>
      <c r="I4426" s="13"/>
    </row>
    <row r="4427" spans="8:9" x14ac:dyDescent="0.25">
      <c r="H4427" s="10"/>
      <c r="I4427" s="13"/>
    </row>
    <row r="4428" spans="8:9" x14ac:dyDescent="0.25">
      <c r="H4428" s="10"/>
      <c r="I4428" s="13"/>
    </row>
    <row r="4429" spans="8:9" x14ac:dyDescent="0.25">
      <c r="H4429" s="10"/>
      <c r="I4429" s="13"/>
    </row>
    <row r="4430" spans="8:9" x14ac:dyDescent="0.25">
      <c r="H4430" s="10"/>
      <c r="I4430" s="13"/>
    </row>
    <row r="4431" spans="8:9" x14ac:dyDescent="0.25">
      <c r="H4431" s="10"/>
      <c r="I4431" s="13"/>
    </row>
    <row r="4432" spans="8:9" x14ac:dyDescent="0.25">
      <c r="H4432" s="10"/>
      <c r="I4432" s="13"/>
    </row>
    <row r="4433" spans="8:9" x14ac:dyDescent="0.25">
      <c r="H4433" s="10"/>
      <c r="I4433" s="13"/>
    </row>
    <row r="4434" spans="8:9" x14ac:dyDescent="0.25">
      <c r="H4434" s="10"/>
      <c r="I4434" s="13"/>
    </row>
    <row r="4435" spans="8:9" x14ac:dyDescent="0.25">
      <c r="H4435" s="10"/>
      <c r="I4435" s="13"/>
    </row>
    <row r="4436" spans="8:9" x14ac:dyDescent="0.25">
      <c r="H4436" s="10"/>
      <c r="I4436" s="13"/>
    </row>
    <row r="4437" spans="8:9" x14ac:dyDescent="0.25">
      <c r="H4437" s="10"/>
      <c r="I4437" s="13"/>
    </row>
    <row r="4438" spans="8:9" x14ac:dyDescent="0.25">
      <c r="H4438" s="10"/>
      <c r="I4438" s="13"/>
    </row>
    <row r="4439" spans="8:9" x14ac:dyDescent="0.25">
      <c r="H4439" s="10"/>
      <c r="I4439" s="13"/>
    </row>
    <row r="4440" spans="8:9" x14ac:dyDescent="0.25">
      <c r="H4440" s="10"/>
      <c r="I4440" s="13"/>
    </row>
    <row r="4441" spans="8:9" x14ac:dyDescent="0.25">
      <c r="H4441" s="10"/>
      <c r="I4441" s="13"/>
    </row>
    <row r="4442" spans="8:9" x14ac:dyDescent="0.25">
      <c r="H4442" s="10"/>
      <c r="I4442" s="13"/>
    </row>
    <row r="4443" spans="8:9" x14ac:dyDescent="0.25">
      <c r="H4443" s="10"/>
      <c r="I4443" s="13"/>
    </row>
    <row r="4444" spans="8:9" x14ac:dyDescent="0.25">
      <c r="H4444" s="10"/>
      <c r="I4444" s="13"/>
    </row>
    <row r="4445" spans="8:9" x14ac:dyDescent="0.25">
      <c r="H4445" s="10"/>
      <c r="I4445" s="13"/>
    </row>
    <row r="4446" spans="8:9" x14ac:dyDescent="0.25">
      <c r="H4446" s="10"/>
      <c r="I4446" s="13"/>
    </row>
    <row r="4447" spans="8:9" x14ac:dyDescent="0.25">
      <c r="H4447" s="10"/>
      <c r="I4447" s="13"/>
    </row>
    <row r="4448" spans="8:9" x14ac:dyDescent="0.25">
      <c r="H4448" s="10"/>
      <c r="I4448" s="13"/>
    </row>
    <row r="4449" spans="8:9" x14ac:dyDescent="0.25">
      <c r="H4449" s="10"/>
      <c r="I4449" s="13"/>
    </row>
    <row r="4450" spans="8:9" x14ac:dyDescent="0.25">
      <c r="H4450" s="10"/>
      <c r="I4450" s="13"/>
    </row>
    <row r="4451" spans="8:9" x14ac:dyDescent="0.25">
      <c r="H4451" s="10"/>
      <c r="I4451" s="13"/>
    </row>
    <row r="4452" spans="8:9" x14ac:dyDescent="0.25">
      <c r="H4452" s="10"/>
      <c r="I4452" s="13"/>
    </row>
    <row r="4453" spans="8:9" x14ac:dyDescent="0.25">
      <c r="H4453" s="10"/>
      <c r="I4453" s="13"/>
    </row>
    <row r="4454" spans="8:9" x14ac:dyDescent="0.25">
      <c r="H4454" s="10"/>
      <c r="I4454" s="13"/>
    </row>
    <row r="4455" spans="8:9" x14ac:dyDescent="0.25">
      <c r="H4455" s="10"/>
      <c r="I4455" s="13"/>
    </row>
    <row r="4456" spans="8:9" x14ac:dyDescent="0.25">
      <c r="H4456" s="10"/>
      <c r="I4456" s="13"/>
    </row>
    <row r="4457" spans="8:9" x14ac:dyDescent="0.25">
      <c r="H4457" s="10"/>
      <c r="I4457" s="13"/>
    </row>
    <row r="4458" spans="8:9" x14ac:dyDescent="0.25">
      <c r="H4458" s="10"/>
      <c r="I4458" s="13"/>
    </row>
    <row r="4459" spans="8:9" x14ac:dyDescent="0.25">
      <c r="H4459" s="10"/>
      <c r="I4459" s="13"/>
    </row>
    <row r="4460" spans="8:9" x14ac:dyDescent="0.25">
      <c r="H4460" s="10"/>
      <c r="I4460" s="13"/>
    </row>
    <row r="4461" spans="8:9" x14ac:dyDescent="0.25">
      <c r="H4461" s="10"/>
      <c r="I4461" s="13"/>
    </row>
    <row r="4462" spans="8:9" x14ac:dyDescent="0.25">
      <c r="H4462" s="10"/>
      <c r="I4462" s="13"/>
    </row>
    <row r="4463" spans="8:9" x14ac:dyDescent="0.25">
      <c r="H4463" s="10"/>
      <c r="I4463" s="13"/>
    </row>
    <row r="4464" spans="8:9" x14ac:dyDescent="0.25">
      <c r="H4464" s="10"/>
      <c r="I4464" s="13"/>
    </row>
    <row r="4465" spans="8:9" x14ac:dyDescent="0.25">
      <c r="H4465" s="10"/>
      <c r="I4465" s="13"/>
    </row>
    <row r="4466" spans="8:9" x14ac:dyDescent="0.25">
      <c r="H4466" s="10"/>
      <c r="I4466" s="13"/>
    </row>
    <row r="4467" spans="8:9" x14ac:dyDescent="0.25">
      <c r="H4467" s="10"/>
      <c r="I4467" s="13"/>
    </row>
    <row r="4468" spans="8:9" x14ac:dyDescent="0.25">
      <c r="H4468" s="10"/>
      <c r="I4468" s="13"/>
    </row>
    <row r="4469" spans="8:9" x14ac:dyDescent="0.25">
      <c r="H4469" s="10"/>
      <c r="I4469" s="13"/>
    </row>
    <row r="4470" spans="8:9" x14ac:dyDescent="0.25">
      <c r="H4470" s="10"/>
      <c r="I4470" s="13"/>
    </row>
    <row r="4471" spans="8:9" x14ac:dyDescent="0.25">
      <c r="H4471" s="10"/>
      <c r="I4471" s="13"/>
    </row>
    <row r="4472" spans="8:9" x14ac:dyDescent="0.25">
      <c r="H4472" s="10"/>
      <c r="I4472" s="13"/>
    </row>
    <row r="4473" spans="8:9" x14ac:dyDescent="0.25">
      <c r="H4473" s="10"/>
      <c r="I4473" s="13"/>
    </row>
    <row r="4474" spans="8:9" x14ac:dyDescent="0.25">
      <c r="H4474" s="10"/>
      <c r="I4474" s="13"/>
    </row>
    <row r="4475" spans="8:9" x14ac:dyDescent="0.25">
      <c r="H4475" s="10"/>
      <c r="I4475" s="13"/>
    </row>
    <row r="4476" spans="8:9" x14ac:dyDescent="0.25">
      <c r="H4476" s="10"/>
      <c r="I4476" s="13"/>
    </row>
    <row r="4477" spans="8:9" x14ac:dyDescent="0.25">
      <c r="H4477" s="10"/>
      <c r="I4477" s="13"/>
    </row>
    <row r="4478" spans="8:9" x14ac:dyDescent="0.25">
      <c r="H4478" s="10"/>
      <c r="I4478" s="13"/>
    </row>
    <row r="4479" spans="8:9" x14ac:dyDescent="0.25">
      <c r="H4479" s="10"/>
      <c r="I4479" s="13"/>
    </row>
    <row r="4480" spans="8:9" x14ac:dyDescent="0.25">
      <c r="H4480" s="10"/>
      <c r="I4480" s="13"/>
    </row>
    <row r="4481" spans="8:9" x14ac:dyDescent="0.25">
      <c r="H4481" s="10"/>
      <c r="I4481" s="13"/>
    </row>
    <row r="4482" spans="8:9" x14ac:dyDescent="0.25">
      <c r="H4482" s="10"/>
      <c r="I4482" s="13"/>
    </row>
    <row r="4483" spans="8:9" x14ac:dyDescent="0.25">
      <c r="H4483" s="10"/>
      <c r="I4483" s="13"/>
    </row>
    <row r="4484" spans="8:9" x14ac:dyDescent="0.25">
      <c r="H4484" s="10"/>
      <c r="I4484" s="13"/>
    </row>
    <row r="4485" spans="8:9" x14ac:dyDescent="0.25">
      <c r="H4485" s="10"/>
      <c r="I4485" s="13"/>
    </row>
    <row r="4486" spans="8:9" x14ac:dyDescent="0.25">
      <c r="H4486" s="10"/>
      <c r="I4486" s="13"/>
    </row>
    <row r="4487" spans="8:9" x14ac:dyDescent="0.25">
      <c r="H4487" s="10"/>
      <c r="I4487" s="13"/>
    </row>
    <row r="4488" spans="8:9" x14ac:dyDescent="0.25">
      <c r="H4488" s="10"/>
      <c r="I4488" s="13"/>
    </row>
    <row r="4489" spans="8:9" x14ac:dyDescent="0.25">
      <c r="H4489" s="10"/>
      <c r="I4489" s="13"/>
    </row>
    <row r="4490" spans="8:9" x14ac:dyDescent="0.25">
      <c r="H4490" s="10"/>
      <c r="I4490" s="13"/>
    </row>
    <row r="4491" spans="8:9" x14ac:dyDescent="0.25">
      <c r="H4491" s="10"/>
      <c r="I4491" s="13"/>
    </row>
    <row r="4492" spans="8:9" x14ac:dyDescent="0.25">
      <c r="H4492" s="10"/>
      <c r="I4492" s="13"/>
    </row>
    <row r="4493" spans="8:9" x14ac:dyDescent="0.25">
      <c r="H4493" s="10"/>
      <c r="I4493" s="13"/>
    </row>
    <row r="4494" spans="8:9" x14ac:dyDescent="0.25">
      <c r="H4494" s="10"/>
      <c r="I4494" s="13"/>
    </row>
    <row r="4495" spans="8:9" x14ac:dyDescent="0.25">
      <c r="H4495" s="10"/>
      <c r="I4495" s="13"/>
    </row>
    <row r="4496" spans="8:9" x14ac:dyDescent="0.25">
      <c r="H4496" s="10"/>
      <c r="I4496" s="13"/>
    </row>
    <row r="4497" spans="8:9" x14ac:dyDescent="0.25">
      <c r="H4497" s="10"/>
      <c r="I4497" s="13"/>
    </row>
    <row r="4498" spans="8:9" x14ac:dyDescent="0.25">
      <c r="H4498" s="10"/>
      <c r="I4498" s="13"/>
    </row>
    <row r="4499" spans="8:9" x14ac:dyDescent="0.25">
      <c r="H4499" s="10"/>
      <c r="I4499" s="13"/>
    </row>
    <row r="4500" spans="8:9" x14ac:dyDescent="0.25">
      <c r="H4500" s="10"/>
      <c r="I4500" s="13"/>
    </row>
    <row r="4501" spans="8:9" x14ac:dyDescent="0.25">
      <c r="H4501" s="10"/>
      <c r="I4501" s="13"/>
    </row>
    <row r="4502" spans="8:9" x14ac:dyDescent="0.25">
      <c r="H4502" s="10"/>
      <c r="I4502" s="13"/>
    </row>
    <row r="4503" spans="8:9" x14ac:dyDescent="0.25">
      <c r="H4503" s="10"/>
      <c r="I4503" s="13"/>
    </row>
    <row r="4504" spans="8:9" x14ac:dyDescent="0.25">
      <c r="H4504" s="10"/>
      <c r="I4504" s="13"/>
    </row>
    <row r="4505" spans="8:9" x14ac:dyDescent="0.25">
      <c r="H4505" s="10"/>
      <c r="I4505" s="13"/>
    </row>
    <row r="4506" spans="8:9" x14ac:dyDescent="0.25">
      <c r="H4506" s="10"/>
      <c r="I4506" s="13"/>
    </row>
    <row r="4507" spans="8:9" x14ac:dyDescent="0.25">
      <c r="H4507" s="10"/>
      <c r="I4507" s="13"/>
    </row>
    <row r="4508" spans="8:9" x14ac:dyDescent="0.25">
      <c r="H4508" s="10"/>
      <c r="I4508" s="13"/>
    </row>
    <row r="4509" spans="8:9" x14ac:dyDescent="0.25">
      <c r="H4509" s="10"/>
      <c r="I4509" s="13"/>
    </row>
    <row r="4510" spans="8:9" x14ac:dyDescent="0.25">
      <c r="H4510" s="10"/>
      <c r="I4510" s="13"/>
    </row>
    <row r="4511" spans="8:9" x14ac:dyDescent="0.25">
      <c r="H4511" s="10"/>
      <c r="I4511" s="13"/>
    </row>
    <row r="4512" spans="8:9" x14ac:dyDescent="0.25">
      <c r="H4512" s="10"/>
      <c r="I4512" s="13"/>
    </row>
    <row r="4513" spans="8:9" x14ac:dyDescent="0.25">
      <c r="H4513" s="10"/>
      <c r="I4513" s="13"/>
    </row>
    <row r="4514" spans="8:9" x14ac:dyDescent="0.25">
      <c r="H4514" s="10"/>
      <c r="I4514" s="13"/>
    </row>
    <row r="4515" spans="8:9" x14ac:dyDescent="0.25">
      <c r="H4515" s="10"/>
      <c r="I4515" s="13"/>
    </row>
    <row r="4516" spans="8:9" x14ac:dyDescent="0.25">
      <c r="H4516" s="10"/>
      <c r="I4516" s="13"/>
    </row>
    <row r="4517" spans="8:9" x14ac:dyDescent="0.25">
      <c r="H4517" s="10"/>
      <c r="I4517" s="13"/>
    </row>
    <row r="4518" spans="8:9" x14ac:dyDescent="0.25">
      <c r="H4518" s="10"/>
      <c r="I4518" s="13"/>
    </row>
    <row r="4519" spans="8:9" x14ac:dyDescent="0.25">
      <c r="H4519" s="10"/>
      <c r="I4519" s="13"/>
    </row>
    <row r="4520" spans="8:9" x14ac:dyDescent="0.25">
      <c r="H4520" s="10"/>
      <c r="I4520" s="13"/>
    </row>
    <row r="4521" spans="8:9" x14ac:dyDescent="0.25">
      <c r="H4521" s="10"/>
      <c r="I4521" s="13"/>
    </row>
    <row r="4522" spans="8:9" x14ac:dyDescent="0.25">
      <c r="H4522" s="10"/>
      <c r="I4522" s="13"/>
    </row>
    <row r="4523" spans="8:9" x14ac:dyDescent="0.25">
      <c r="H4523" s="10"/>
      <c r="I4523" s="13"/>
    </row>
    <row r="4524" spans="8:9" x14ac:dyDescent="0.25">
      <c r="H4524" s="10"/>
      <c r="I4524" s="13"/>
    </row>
    <row r="4525" spans="8:9" x14ac:dyDescent="0.25">
      <c r="H4525" s="10"/>
      <c r="I4525" s="13"/>
    </row>
    <row r="4526" spans="8:9" x14ac:dyDescent="0.25">
      <c r="H4526" s="10"/>
      <c r="I4526" s="13"/>
    </row>
    <row r="4527" spans="8:9" x14ac:dyDescent="0.25">
      <c r="H4527" s="10"/>
      <c r="I4527" s="13"/>
    </row>
    <row r="4528" spans="8:9" x14ac:dyDescent="0.25">
      <c r="H4528" s="10"/>
      <c r="I4528" s="13"/>
    </row>
    <row r="4529" spans="8:9" x14ac:dyDescent="0.25">
      <c r="H4529" s="10"/>
      <c r="I4529" s="13"/>
    </row>
    <row r="4530" spans="8:9" x14ac:dyDescent="0.25">
      <c r="H4530" s="10"/>
      <c r="I4530" s="13"/>
    </row>
    <row r="4531" spans="8:9" x14ac:dyDescent="0.25">
      <c r="H4531" s="10"/>
      <c r="I4531" s="13"/>
    </row>
    <row r="4532" spans="8:9" x14ac:dyDescent="0.25">
      <c r="H4532" s="10"/>
      <c r="I4532" s="13"/>
    </row>
    <row r="4533" spans="8:9" x14ac:dyDescent="0.25">
      <c r="H4533" s="10"/>
      <c r="I4533" s="13"/>
    </row>
    <row r="4534" spans="8:9" x14ac:dyDescent="0.25">
      <c r="H4534" s="10"/>
      <c r="I4534" s="13"/>
    </row>
    <row r="4535" spans="8:9" x14ac:dyDescent="0.25">
      <c r="H4535" s="10"/>
      <c r="I4535" s="13"/>
    </row>
    <row r="4536" spans="8:9" x14ac:dyDescent="0.25">
      <c r="H4536" s="10"/>
      <c r="I4536" s="13"/>
    </row>
    <row r="4537" spans="8:9" x14ac:dyDescent="0.25">
      <c r="H4537" s="10"/>
      <c r="I4537" s="13"/>
    </row>
    <row r="4538" spans="8:9" x14ac:dyDescent="0.25">
      <c r="H4538" s="10"/>
      <c r="I4538" s="13"/>
    </row>
    <row r="4539" spans="8:9" x14ac:dyDescent="0.25">
      <c r="H4539" s="10"/>
      <c r="I4539" s="13"/>
    </row>
    <row r="4540" spans="8:9" x14ac:dyDescent="0.25">
      <c r="H4540" s="10"/>
      <c r="I4540" s="13"/>
    </row>
    <row r="4541" spans="8:9" x14ac:dyDescent="0.25">
      <c r="H4541" s="10"/>
      <c r="I4541" s="13"/>
    </row>
    <row r="4542" spans="8:9" x14ac:dyDescent="0.25">
      <c r="H4542" s="10"/>
      <c r="I4542" s="13"/>
    </row>
    <row r="4543" spans="8:9" x14ac:dyDescent="0.25">
      <c r="H4543" s="10"/>
      <c r="I4543" s="13"/>
    </row>
    <row r="4544" spans="8:9" x14ac:dyDescent="0.25">
      <c r="H4544" s="10"/>
      <c r="I4544" s="13"/>
    </row>
    <row r="4545" spans="8:9" x14ac:dyDescent="0.25">
      <c r="H4545" s="10"/>
      <c r="I4545" s="13"/>
    </row>
    <row r="4546" spans="8:9" x14ac:dyDescent="0.25">
      <c r="H4546" s="10"/>
      <c r="I4546" s="13"/>
    </row>
    <row r="4547" spans="8:9" x14ac:dyDescent="0.25">
      <c r="H4547" s="10"/>
      <c r="I4547" s="13"/>
    </row>
    <row r="4548" spans="8:9" x14ac:dyDescent="0.25">
      <c r="H4548" s="10"/>
      <c r="I4548" s="13"/>
    </row>
    <row r="4549" spans="8:9" x14ac:dyDescent="0.25">
      <c r="H4549" s="10"/>
      <c r="I4549" s="13"/>
    </row>
    <row r="4550" spans="8:9" x14ac:dyDescent="0.25">
      <c r="H4550" s="10"/>
      <c r="I4550" s="13"/>
    </row>
    <row r="4551" spans="8:9" x14ac:dyDescent="0.25">
      <c r="H4551" s="10"/>
      <c r="I4551" s="13"/>
    </row>
    <row r="4552" spans="8:9" x14ac:dyDescent="0.25">
      <c r="H4552" s="10"/>
      <c r="I4552" s="13"/>
    </row>
    <row r="4553" spans="8:9" x14ac:dyDescent="0.25">
      <c r="H4553" s="10"/>
      <c r="I4553" s="13"/>
    </row>
    <row r="4554" spans="8:9" x14ac:dyDescent="0.25">
      <c r="H4554" s="10"/>
      <c r="I4554" s="13"/>
    </row>
    <row r="4555" spans="8:9" x14ac:dyDescent="0.25">
      <c r="H4555" s="10"/>
      <c r="I4555" s="13"/>
    </row>
    <row r="4556" spans="8:9" x14ac:dyDescent="0.25">
      <c r="H4556" s="10"/>
      <c r="I4556" s="13"/>
    </row>
    <row r="4557" spans="8:9" x14ac:dyDescent="0.25">
      <c r="H4557" s="10"/>
      <c r="I4557" s="13"/>
    </row>
    <row r="4558" spans="8:9" x14ac:dyDescent="0.25">
      <c r="H4558" s="10"/>
      <c r="I4558" s="13"/>
    </row>
    <row r="4559" spans="8:9" x14ac:dyDescent="0.25">
      <c r="H4559" s="10"/>
      <c r="I4559" s="13"/>
    </row>
    <row r="4560" spans="8:9" x14ac:dyDescent="0.25">
      <c r="H4560" s="10"/>
      <c r="I4560" s="13"/>
    </row>
    <row r="4561" spans="8:9" x14ac:dyDescent="0.25">
      <c r="H4561" s="10"/>
      <c r="I4561" s="13"/>
    </row>
    <row r="4562" spans="8:9" x14ac:dyDescent="0.25">
      <c r="H4562" s="10"/>
      <c r="I4562" s="13"/>
    </row>
    <row r="4563" spans="8:9" x14ac:dyDescent="0.25">
      <c r="H4563" s="10"/>
      <c r="I4563" s="13"/>
    </row>
    <row r="4564" spans="8:9" x14ac:dyDescent="0.25">
      <c r="H4564" s="10"/>
      <c r="I4564" s="13"/>
    </row>
    <row r="4565" spans="8:9" x14ac:dyDescent="0.25">
      <c r="H4565" s="10"/>
      <c r="I4565" s="13"/>
    </row>
    <row r="4566" spans="8:9" x14ac:dyDescent="0.25">
      <c r="H4566" s="10"/>
      <c r="I4566" s="13"/>
    </row>
    <row r="4567" spans="8:9" x14ac:dyDescent="0.25">
      <c r="H4567" s="10"/>
      <c r="I4567" s="13"/>
    </row>
    <row r="4568" spans="8:9" x14ac:dyDescent="0.25">
      <c r="H4568" s="10"/>
      <c r="I4568" s="13"/>
    </row>
    <row r="4569" spans="8:9" x14ac:dyDescent="0.25">
      <c r="H4569" s="10"/>
      <c r="I4569" s="13"/>
    </row>
    <row r="4570" spans="8:9" x14ac:dyDescent="0.25">
      <c r="H4570" s="10"/>
      <c r="I4570" s="13"/>
    </row>
    <row r="4571" spans="8:9" x14ac:dyDescent="0.25">
      <c r="H4571" s="10"/>
      <c r="I4571" s="13"/>
    </row>
    <row r="4572" spans="8:9" x14ac:dyDescent="0.25">
      <c r="H4572" s="10"/>
      <c r="I4572" s="13"/>
    </row>
    <row r="4573" spans="8:9" x14ac:dyDescent="0.25">
      <c r="H4573" s="10"/>
      <c r="I4573" s="13"/>
    </row>
    <row r="4574" spans="8:9" x14ac:dyDescent="0.25">
      <c r="H4574" s="10"/>
      <c r="I4574" s="13"/>
    </row>
    <row r="4575" spans="8:9" x14ac:dyDescent="0.25">
      <c r="H4575" s="10"/>
      <c r="I4575" s="13"/>
    </row>
    <row r="4576" spans="8:9" x14ac:dyDescent="0.25">
      <c r="H4576" s="10"/>
      <c r="I4576" s="13"/>
    </row>
    <row r="4577" spans="8:9" x14ac:dyDescent="0.25">
      <c r="H4577" s="10"/>
      <c r="I4577" s="13"/>
    </row>
    <row r="4578" spans="8:9" x14ac:dyDescent="0.25">
      <c r="H4578" s="10"/>
      <c r="I4578" s="13"/>
    </row>
    <row r="4579" spans="8:9" x14ac:dyDescent="0.25">
      <c r="H4579" s="10"/>
      <c r="I4579" s="13"/>
    </row>
    <row r="4580" spans="8:9" x14ac:dyDescent="0.25">
      <c r="H4580" s="10"/>
      <c r="I4580" s="13"/>
    </row>
    <row r="4581" spans="8:9" x14ac:dyDescent="0.25">
      <c r="H4581" s="10"/>
      <c r="I4581" s="13"/>
    </row>
    <row r="4582" spans="8:9" x14ac:dyDescent="0.25">
      <c r="H4582" s="10"/>
      <c r="I4582" s="13"/>
    </row>
    <row r="4583" spans="8:9" x14ac:dyDescent="0.25">
      <c r="H4583" s="10"/>
      <c r="I4583" s="13"/>
    </row>
    <row r="4584" spans="8:9" x14ac:dyDescent="0.25">
      <c r="H4584" s="10"/>
      <c r="I4584" s="13"/>
    </row>
    <row r="4585" spans="8:9" x14ac:dyDescent="0.25">
      <c r="H4585" s="10"/>
      <c r="I4585" s="13"/>
    </row>
    <row r="4586" spans="8:9" x14ac:dyDescent="0.25">
      <c r="H4586" s="10"/>
      <c r="I4586" s="13"/>
    </row>
    <row r="4587" spans="8:9" x14ac:dyDescent="0.25">
      <c r="H4587" s="10"/>
      <c r="I4587" s="13"/>
    </row>
    <row r="4588" spans="8:9" x14ac:dyDescent="0.25">
      <c r="H4588" s="10"/>
      <c r="I4588" s="13"/>
    </row>
    <row r="4589" spans="8:9" x14ac:dyDescent="0.25">
      <c r="H4589" s="10"/>
      <c r="I4589" s="13"/>
    </row>
    <row r="4590" spans="8:9" x14ac:dyDescent="0.25">
      <c r="H4590" s="10"/>
      <c r="I4590" s="13"/>
    </row>
    <row r="4591" spans="8:9" x14ac:dyDescent="0.25">
      <c r="H4591" s="10"/>
      <c r="I4591" s="13"/>
    </row>
    <row r="4592" spans="8:9" x14ac:dyDescent="0.25">
      <c r="H4592" s="10"/>
      <c r="I4592" s="13"/>
    </row>
    <row r="4593" spans="8:9" x14ac:dyDescent="0.25">
      <c r="H4593" s="10"/>
      <c r="I4593" s="13"/>
    </row>
    <row r="4594" spans="8:9" x14ac:dyDescent="0.25">
      <c r="H4594" s="10"/>
      <c r="I4594" s="13"/>
    </row>
    <row r="4595" spans="8:9" x14ac:dyDescent="0.25">
      <c r="H4595" s="10"/>
      <c r="I4595" s="13"/>
    </row>
    <row r="4596" spans="8:9" x14ac:dyDescent="0.25">
      <c r="H4596" s="10"/>
      <c r="I4596" s="13"/>
    </row>
    <row r="4597" spans="8:9" x14ac:dyDescent="0.25">
      <c r="H4597" s="10"/>
      <c r="I4597" s="13"/>
    </row>
    <row r="4598" spans="8:9" x14ac:dyDescent="0.25">
      <c r="H4598" s="10"/>
      <c r="I4598" s="13"/>
    </row>
    <row r="4599" spans="8:9" x14ac:dyDescent="0.25">
      <c r="H4599" s="10"/>
      <c r="I4599" s="13"/>
    </row>
    <row r="4600" spans="8:9" x14ac:dyDescent="0.25">
      <c r="H4600" s="10"/>
      <c r="I4600" s="13"/>
    </row>
    <row r="4601" spans="8:9" x14ac:dyDescent="0.25">
      <c r="H4601" s="10"/>
      <c r="I4601" s="13"/>
    </row>
    <row r="4602" spans="8:9" x14ac:dyDescent="0.25">
      <c r="H4602" s="10"/>
      <c r="I4602" s="13"/>
    </row>
    <row r="4603" spans="8:9" x14ac:dyDescent="0.25">
      <c r="H4603" s="10"/>
      <c r="I4603" s="13"/>
    </row>
    <row r="4604" spans="8:9" x14ac:dyDescent="0.25">
      <c r="H4604" s="10"/>
      <c r="I4604" s="13"/>
    </row>
    <row r="4605" spans="8:9" x14ac:dyDescent="0.25">
      <c r="H4605" s="10"/>
      <c r="I4605" s="13"/>
    </row>
    <row r="4606" spans="8:9" x14ac:dyDescent="0.25">
      <c r="H4606" s="10"/>
      <c r="I4606" s="13"/>
    </row>
    <row r="4607" spans="8:9" x14ac:dyDescent="0.25">
      <c r="H4607" s="10"/>
      <c r="I4607" s="13"/>
    </row>
    <row r="4608" spans="8:9" x14ac:dyDescent="0.25">
      <c r="H4608" s="10"/>
      <c r="I4608" s="13"/>
    </row>
    <row r="4609" spans="8:9" x14ac:dyDescent="0.25">
      <c r="H4609" s="10"/>
      <c r="I4609" s="13"/>
    </row>
    <row r="4610" spans="8:9" x14ac:dyDescent="0.25">
      <c r="H4610" s="10"/>
      <c r="I4610" s="13"/>
    </row>
    <row r="4611" spans="8:9" x14ac:dyDescent="0.25">
      <c r="H4611" s="10"/>
      <c r="I4611" s="13"/>
    </row>
    <row r="4612" spans="8:9" x14ac:dyDescent="0.25">
      <c r="H4612" s="10"/>
      <c r="I4612" s="13"/>
    </row>
    <row r="4613" spans="8:9" x14ac:dyDescent="0.25">
      <c r="H4613" s="10"/>
      <c r="I4613" s="13"/>
    </row>
    <row r="4614" spans="8:9" x14ac:dyDescent="0.25">
      <c r="H4614" s="10"/>
      <c r="I4614" s="13"/>
    </row>
    <row r="4615" spans="8:9" x14ac:dyDescent="0.25">
      <c r="H4615" s="10"/>
      <c r="I4615" s="13"/>
    </row>
    <row r="4616" spans="8:9" x14ac:dyDescent="0.25">
      <c r="H4616" s="10"/>
      <c r="I4616" s="13"/>
    </row>
    <row r="4617" spans="8:9" x14ac:dyDescent="0.25">
      <c r="H4617" s="10"/>
      <c r="I4617" s="13"/>
    </row>
    <row r="4618" spans="8:9" x14ac:dyDescent="0.25">
      <c r="H4618" s="10"/>
      <c r="I4618" s="13"/>
    </row>
    <row r="4619" spans="8:9" x14ac:dyDescent="0.25">
      <c r="H4619" s="10"/>
      <c r="I4619" s="13"/>
    </row>
    <row r="4620" spans="8:9" x14ac:dyDescent="0.25">
      <c r="H4620" s="10"/>
      <c r="I4620" s="13"/>
    </row>
    <row r="4621" spans="8:9" x14ac:dyDescent="0.25">
      <c r="H4621" s="10"/>
      <c r="I4621" s="13"/>
    </row>
    <row r="4622" spans="8:9" x14ac:dyDescent="0.25">
      <c r="H4622" s="10"/>
      <c r="I4622" s="13"/>
    </row>
    <row r="4623" spans="8:9" x14ac:dyDescent="0.25">
      <c r="H4623" s="10"/>
      <c r="I4623" s="13"/>
    </row>
    <row r="4624" spans="8:9" x14ac:dyDescent="0.25">
      <c r="H4624" s="10"/>
      <c r="I4624" s="13"/>
    </row>
    <row r="4625" spans="8:9" x14ac:dyDescent="0.25">
      <c r="H4625" s="10"/>
      <c r="I4625" s="13"/>
    </row>
    <row r="4626" spans="8:9" x14ac:dyDescent="0.25">
      <c r="H4626" s="10"/>
      <c r="I4626" s="13"/>
    </row>
    <row r="4627" spans="8:9" x14ac:dyDescent="0.25">
      <c r="H4627" s="10"/>
      <c r="I4627" s="13"/>
    </row>
    <row r="4628" spans="8:9" x14ac:dyDescent="0.25">
      <c r="H4628" s="10"/>
      <c r="I4628" s="13"/>
    </row>
    <row r="4629" spans="8:9" x14ac:dyDescent="0.25">
      <c r="H4629" s="10"/>
      <c r="I4629" s="13"/>
    </row>
    <row r="4630" spans="8:9" x14ac:dyDescent="0.25">
      <c r="H4630" s="10"/>
      <c r="I4630" s="13"/>
    </row>
    <row r="4631" spans="8:9" x14ac:dyDescent="0.25">
      <c r="H4631" s="10"/>
      <c r="I4631" s="13"/>
    </row>
    <row r="4632" spans="8:9" x14ac:dyDescent="0.25">
      <c r="H4632" s="10"/>
      <c r="I4632" s="13"/>
    </row>
    <row r="4633" spans="8:9" x14ac:dyDescent="0.25">
      <c r="H4633" s="10"/>
      <c r="I4633" s="13"/>
    </row>
    <row r="4634" spans="8:9" x14ac:dyDescent="0.25">
      <c r="H4634" s="10"/>
      <c r="I4634" s="13"/>
    </row>
    <row r="4635" spans="8:9" x14ac:dyDescent="0.25">
      <c r="H4635" s="10"/>
      <c r="I4635" s="13"/>
    </row>
    <row r="4636" spans="8:9" x14ac:dyDescent="0.25">
      <c r="H4636" s="10"/>
      <c r="I4636" s="13"/>
    </row>
    <row r="4637" spans="8:9" x14ac:dyDescent="0.25">
      <c r="H4637" s="10"/>
      <c r="I4637" s="13"/>
    </row>
    <row r="4638" spans="8:9" x14ac:dyDescent="0.25">
      <c r="H4638" s="10"/>
      <c r="I4638" s="13"/>
    </row>
    <row r="4639" spans="8:9" x14ac:dyDescent="0.25">
      <c r="H4639" s="10"/>
      <c r="I4639" s="13"/>
    </row>
    <row r="4640" spans="8:9" x14ac:dyDescent="0.25">
      <c r="H4640" s="10"/>
      <c r="I4640" s="13"/>
    </row>
    <row r="4641" spans="8:9" x14ac:dyDescent="0.25">
      <c r="H4641" s="10"/>
      <c r="I4641" s="13"/>
    </row>
    <row r="4642" spans="8:9" x14ac:dyDescent="0.25">
      <c r="H4642" s="10"/>
      <c r="I4642" s="13"/>
    </row>
    <row r="4643" spans="8:9" x14ac:dyDescent="0.25">
      <c r="H4643" s="10"/>
      <c r="I4643" s="13"/>
    </row>
    <row r="4644" spans="8:9" x14ac:dyDescent="0.25">
      <c r="H4644" s="10"/>
      <c r="I4644" s="13"/>
    </row>
    <row r="4645" spans="8:9" x14ac:dyDescent="0.25">
      <c r="H4645" s="10"/>
      <c r="I4645" s="13"/>
    </row>
    <row r="4646" spans="8:9" x14ac:dyDescent="0.25">
      <c r="H4646" s="10"/>
      <c r="I4646" s="13"/>
    </row>
    <row r="4647" spans="8:9" x14ac:dyDescent="0.25">
      <c r="H4647" s="10"/>
      <c r="I4647" s="13"/>
    </row>
    <row r="4648" spans="8:9" x14ac:dyDescent="0.25">
      <c r="H4648" s="10"/>
      <c r="I4648" s="13"/>
    </row>
    <row r="4649" spans="8:9" x14ac:dyDescent="0.25">
      <c r="H4649" s="10"/>
      <c r="I4649" s="13"/>
    </row>
    <row r="4650" spans="8:9" x14ac:dyDescent="0.25">
      <c r="H4650" s="10"/>
      <c r="I4650" s="13"/>
    </row>
    <row r="4651" spans="8:9" x14ac:dyDescent="0.25">
      <c r="H4651" s="10"/>
      <c r="I4651" s="13"/>
    </row>
    <row r="4652" spans="8:9" x14ac:dyDescent="0.25">
      <c r="H4652" s="10"/>
      <c r="I4652" s="13"/>
    </row>
    <row r="4653" spans="8:9" x14ac:dyDescent="0.25">
      <c r="H4653" s="10"/>
      <c r="I4653" s="13"/>
    </row>
    <row r="4654" spans="8:9" x14ac:dyDescent="0.25">
      <c r="H4654" s="10"/>
      <c r="I4654" s="13"/>
    </row>
    <row r="4655" spans="8:9" x14ac:dyDescent="0.25">
      <c r="H4655" s="10"/>
      <c r="I4655" s="13"/>
    </row>
    <row r="4656" spans="8:9" x14ac:dyDescent="0.25">
      <c r="H4656" s="10"/>
      <c r="I4656" s="13"/>
    </row>
    <row r="4657" spans="8:9" x14ac:dyDescent="0.25">
      <c r="H4657" s="10"/>
      <c r="I4657" s="13"/>
    </row>
    <row r="4658" spans="8:9" x14ac:dyDescent="0.25">
      <c r="H4658" s="10"/>
      <c r="I4658" s="13"/>
    </row>
    <row r="4659" spans="8:9" x14ac:dyDescent="0.25">
      <c r="H4659" s="10"/>
      <c r="I4659" s="13"/>
    </row>
    <row r="4660" spans="8:9" x14ac:dyDescent="0.25">
      <c r="H4660" s="10"/>
      <c r="I4660" s="13"/>
    </row>
    <row r="4661" spans="8:9" x14ac:dyDescent="0.25">
      <c r="H4661" s="10"/>
      <c r="I4661" s="13"/>
    </row>
    <row r="4662" spans="8:9" x14ac:dyDescent="0.25">
      <c r="H4662" s="10"/>
      <c r="I4662" s="13"/>
    </row>
    <row r="4663" spans="8:9" x14ac:dyDescent="0.25">
      <c r="H4663" s="10"/>
      <c r="I4663" s="13"/>
    </row>
    <row r="4664" spans="8:9" x14ac:dyDescent="0.25">
      <c r="H4664" s="10"/>
      <c r="I4664" s="13"/>
    </row>
    <row r="4665" spans="8:9" x14ac:dyDescent="0.25">
      <c r="H4665" s="10"/>
      <c r="I4665" s="13"/>
    </row>
    <row r="4666" spans="8:9" x14ac:dyDescent="0.25">
      <c r="H4666" s="10"/>
      <c r="I4666" s="13"/>
    </row>
    <row r="4667" spans="8:9" x14ac:dyDescent="0.25">
      <c r="H4667" s="10"/>
      <c r="I4667" s="13"/>
    </row>
    <row r="4668" spans="8:9" x14ac:dyDescent="0.25">
      <c r="H4668" s="10"/>
      <c r="I4668" s="13"/>
    </row>
    <row r="4669" spans="8:9" x14ac:dyDescent="0.25">
      <c r="H4669" s="10"/>
      <c r="I4669" s="13"/>
    </row>
    <row r="4670" spans="8:9" x14ac:dyDescent="0.25">
      <c r="H4670" s="10"/>
      <c r="I4670" s="13"/>
    </row>
    <row r="4671" spans="8:9" x14ac:dyDescent="0.25">
      <c r="H4671" s="10"/>
      <c r="I4671" s="13"/>
    </row>
    <row r="4672" spans="8:9" x14ac:dyDescent="0.25">
      <c r="H4672" s="10"/>
      <c r="I4672" s="13"/>
    </row>
    <row r="4673" spans="8:9" x14ac:dyDescent="0.25">
      <c r="H4673" s="10"/>
      <c r="I4673" s="13"/>
    </row>
    <row r="4674" spans="8:9" x14ac:dyDescent="0.25">
      <c r="H4674" s="10"/>
      <c r="I4674" s="13"/>
    </row>
    <row r="4675" spans="8:9" x14ac:dyDescent="0.25">
      <c r="H4675" s="10"/>
      <c r="I4675" s="13"/>
    </row>
    <row r="4676" spans="8:9" x14ac:dyDescent="0.25">
      <c r="H4676" s="10"/>
      <c r="I4676" s="13"/>
    </row>
    <row r="4677" spans="8:9" x14ac:dyDescent="0.25">
      <c r="H4677" s="10"/>
      <c r="I4677" s="13"/>
    </row>
    <row r="4678" spans="8:9" x14ac:dyDescent="0.25">
      <c r="H4678" s="10"/>
      <c r="I4678" s="13"/>
    </row>
    <row r="4679" spans="8:9" x14ac:dyDescent="0.25">
      <c r="H4679" s="10"/>
      <c r="I4679" s="13"/>
    </row>
    <row r="4680" spans="8:9" x14ac:dyDescent="0.25">
      <c r="H4680" s="10"/>
      <c r="I4680" s="13"/>
    </row>
    <row r="4681" spans="8:9" x14ac:dyDescent="0.25">
      <c r="H4681" s="10"/>
      <c r="I4681" s="13"/>
    </row>
    <row r="4682" spans="8:9" x14ac:dyDescent="0.25">
      <c r="H4682" s="10"/>
      <c r="I4682" s="13"/>
    </row>
    <row r="4683" spans="8:9" x14ac:dyDescent="0.25">
      <c r="H4683" s="10"/>
      <c r="I4683" s="13"/>
    </row>
    <row r="4684" spans="8:9" x14ac:dyDescent="0.25">
      <c r="H4684" s="10"/>
      <c r="I4684" s="13"/>
    </row>
    <row r="4685" spans="8:9" x14ac:dyDescent="0.25">
      <c r="H4685" s="10"/>
      <c r="I4685" s="13"/>
    </row>
    <row r="4686" spans="8:9" x14ac:dyDescent="0.25">
      <c r="H4686" s="10"/>
      <c r="I4686" s="13"/>
    </row>
    <row r="4687" spans="8:9" x14ac:dyDescent="0.25">
      <c r="H4687" s="10"/>
      <c r="I4687" s="13"/>
    </row>
    <row r="4688" spans="8:9" x14ac:dyDescent="0.25">
      <c r="H4688" s="10"/>
      <c r="I4688" s="13"/>
    </row>
    <row r="4689" spans="8:9" x14ac:dyDescent="0.25">
      <c r="H4689" s="10"/>
      <c r="I4689" s="13"/>
    </row>
    <row r="4690" spans="8:9" x14ac:dyDescent="0.25">
      <c r="H4690" s="10"/>
      <c r="I4690" s="13"/>
    </row>
    <row r="4691" spans="8:9" x14ac:dyDescent="0.25">
      <c r="H4691" s="10"/>
      <c r="I4691" s="13"/>
    </row>
    <row r="4692" spans="8:9" x14ac:dyDescent="0.25">
      <c r="H4692" s="10"/>
      <c r="I4692" s="13"/>
    </row>
    <row r="4693" spans="8:9" x14ac:dyDescent="0.25">
      <c r="H4693" s="10"/>
      <c r="I4693" s="13"/>
    </row>
    <row r="4694" spans="8:9" x14ac:dyDescent="0.25">
      <c r="H4694" s="10"/>
      <c r="I4694" s="13"/>
    </row>
    <row r="4695" spans="8:9" x14ac:dyDescent="0.25">
      <c r="H4695" s="10"/>
      <c r="I4695" s="13"/>
    </row>
    <row r="4696" spans="8:9" x14ac:dyDescent="0.25">
      <c r="H4696" s="10"/>
      <c r="I4696" s="13"/>
    </row>
    <row r="4697" spans="8:9" x14ac:dyDescent="0.25">
      <c r="H4697" s="10"/>
      <c r="I4697" s="13"/>
    </row>
    <row r="4698" spans="8:9" x14ac:dyDescent="0.25">
      <c r="H4698" s="10"/>
      <c r="I4698" s="13"/>
    </row>
    <row r="4699" spans="8:9" x14ac:dyDescent="0.25">
      <c r="H4699" s="10"/>
      <c r="I4699" s="13"/>
    </row>
    <row r="4700" spans="8:9" x14ac:dyDescent="0.25">
      <c r="H4700" s="10"/>
      <c r="I4700" s="13"/>
    </row>
    <row r="4701" spans="8:9" x14ac:dyDescent="0.25">
      <c r="H4701" s="10"/>
      <c r="I4701" s="13"/>
    </row>
    <row r="4702" spans="8:9" x14ac:dyDescent="0.25">
      <c r="H4702" s="10"/>
      <c r="I4702" s="13"/>
    </row>
    <row r="4703" spans="8:9" x14ac:dyDescent="0.25">
      <c r="H4703" s="10"/>
      <c r="I4703" s="13"/>
    </row>
    <row r="4704" spans="8:9" x14ac:dyDescent="0.25">
      <c r="H4704" s="10"/>
      <c r="I4704" s="13"/>
    </row>
    <row r="4705" spans="8:9" x14ac:dyDescent="0.25">
      <c r="H4705" s="10"/>
      <c r="I4705" s="13"/>
    </row>
    <row r="4706" spans="8:9" x14ac:dyDescent="0.25">
      <c r="H4706" s="10"/>
      <c r="I4706" s="13"/>
    </row>
    <row r="4707" spans="8:9" x14ac:dyDescent="0.25">
      <c r="H4707" s="10"/>
      <c r="I4707" s="13"/>
    </row>
    <row r="4708" spans="8:9" x14ac:dyDescent="0.25">
      <c r="H4708" s="10"/>
      <c r="I4708" s="13"/>
    </row>
    <row r="4709" spans="8:9" x14ac:dyDescent="0.25">
      <c r="H4709" s="10"/>
      <c r="I4709" s="13"/>
    </row>
    <row r="4710" spans="8:9" x14ac:dyDescent="0.25">
      <c r="H4710" s="10"/>
      <c r="I4710" s="13"/>
    </row>
    <row r="4711" spans="8:9" x14ac:dyDescent="0.25">
      <c r="H4711" s="10"/>
      <c r="I4711" s="13"/>
    </row>
    <row r="4712" spans="8:9" x14ac:dyDescent="0.25">
      <c r="H4712" s="10"/>
      <c r="I4712" s="13"/>
    </row>
    <row r="4713" spans="8:9" x14ac:dyDescent="0.25">
      <c r="H4713" s="10"/>
      <c r="I4713" s="13"/>
    </row>
    <row r="4714" spans="8:9" x14ac:dyDescent="0.25">
      <c r="H4714" s="10"/>
      <c r="I4714" s="13"/>
    </row>
    <row r="4715" spans="8:9" x14ac:dyDescent="0.25">
      <c r="H4715" s="10"/>
      <c r="I4715" s="13"/>
    </row>
    <row r="4716" spans="8:9" x14ac:dyDescent="0.25">
      <c r="H4716" s="10"/>
      <c r="I4716" s="13"/>
    </row>
    <row r="4717" spans="8:9" x14ac:dyDescent="0.25">
      <c r="H4717" s="10"/>
      <c r="I4717" s="13"/>
    </row>
    <row r="4718" spans="8:9" x14ac:dyDescent="0.25">
      <c r="H4718" s="10"/>
      <c r="I4718" s="13"/>
    </row>
    <row r="4719" spans="8:9" x14ac:dyDescent="0.25">
      <c r="H4719" s="10"/>
      <c r="I4719" s="13"/>
    </row>
    <row r="4720" spans="8:9" x14ac:dyDescent="0.25">
      <c r="H4720" s="10"/>
      <c r="I4720" s="13"/>
    </row>
    <row r="4721" spans="8:9" x14ac:dyDescent="0.25">
      <c r="H4721" s="10"/>
      <c r="I4721" s="13"/>
    </row>
    <row r="4722" spans="8:9" x14ac:dyDescent="0.25">
      <c r="H4722" s="10"/>
      <c r="I4722" s="13"/>
    </row>
    <row r="4723" spans="8:9" x14ac:dyDescent="0.25">
      <c r="H4723" s="10"/>
      <c r="I4723" s="13"/>
    </row>
    <row r="4724" spans="8:9" x14ac:dyDescent="0.25">
      <c r="H4724" s="10"/>
      <c r="I4724" s="13"/>
    </row>
    <row r="4725" spans="8:9" x14ac:dyDescent="0.25">
      <c r="H4725" s="10"/>
      <c r="I4725" s="13"/>
    </row>
    <row r="4726" spans="8:9" x14ac:dyDescent="0.25">
      <c r="H4726" s="10"/>
      <c r="I4726" s="13"/>
    </row>
    <row r="4727" spans="8:9" x14ac:dyDescent="0.25">
      <c r="H4727" s="10"/>
      <c r="I4727" s="13"/>
    </row>
    <row r="4728" spans="8:9" x14ac:dyDescent="0.25">
      <c r="H4728" s="10"/>
      <c r="I4728" s="13"/>
    </row>
    <row r="4729" spans="8:9" x14ac:dyDescent="0.25">
      <c r="H4729" s="10"/>
      <c r="I4729" s="13"/>
    </row>
    <row r="4730" spans="8:9" x14ac:dyDescent="0.25">
      <c r="H4730" s="10"/>
      <c r="I4730" s="13"/>
    </row>
    <row r="4731" spans="8:9" x14ac:dyDescent="0.25">
      <c r="H4731" s="10"/>
      <c r="I4731" s="13"/>
    </row>
    <row r="4732" spans="8:9" x14ac:dyDescent="0.25">
      <c r="H4732" s="10"/>
      <c r="I4732" s="13"/>
    </row>
    <row r="4733" spans="8:9" x14ac:dyDescent="0.25">
      <c r="H4733" s="10"/>
      <c r="I4733" s="13"/>
    </row>
    <row r="4734" spans="8:9" x14ac:dyDescent="0.25">
      <c r="H4734" s="10"/>
      <c r="I4734" s="13"/>
    </row>
    <row r="4735" spans="8:9" x14ac:dyDescent="0.25">
      <c r="H4735" s="10"/>
      <c r="I4735" s="13"/>
    </row>
    <row r="4736" spans="8:9" x14ac:dyDescent="0.25">
      <c r="H4736" s="10"/>
      <c r="I4736" s="13"/>
    </row>
    <row r="4737" spans="8:26" x14ac:dyDescent="0.25">
      <c r="H4737" s="10"/>
      <c r="I4737" s="13"/>
    </row>
    <row r="4738" spans="8:26" x14ac:dyDescent="0.25">
      <c r="H4738" s="10"/>
      <c r="I4738" s="13"/>
    </row>
    <row r="4739" spans="8:26" x14ac:dyDescent="0.25">
      <c r="H4739" s="10"/>
      <c r="I4739" s="13"/>
    </row>
    <row r="4740" spans="8:26" x14ac:dyDescent="0.25">
      <c r="H4740" s="10"/>
      <c r="I4740" s="13"/>
    </row>
    <row r="4741" spans="8:26" x14ac:dyDescent="0.25">
      <c r="H4741" s="10"/>
      <c r="I4741" s="13"/>
    </row>
    <row r="4742" spans="8:26" x14ac:dyDescent="0.25">
      <c r="H4742" s="10"/>
      <c r="I4742" s="13"/>
    </row>
    <row r="4743" spans="8:26" x14ac:dyDescent="0.25">
      <c r="H4743" s="10"/>
      <c r="I4743" s="13"/>
    </row>
    <row r="4744" spans="8:26" x14ac:dyDescent="0.25">
      <c r="H4744" s="10"/>
      <c r="I4744" s="13"/>
    </row>
    <row r="4745" spans="8:26" x14ac:dyDescent="0.25">
      <c r="H4745" s="10"/>
      <c r="I4745" s="13"/>
    </row>
    <row r="4746" spans="8:26" x14ac:dyDescent="0.25">
      <c r="H4746" s="10"/>
      <c r="I4746" s="13"/>
      <c r="Z4746" s="12"/>
    </row>
    <row r="4747" spans="8:26" x14ac:dyDescent="0.25">
      <c r="H4747" s="10"/>
      <c r="I4747" s="13"/>
    </row>
    <row r="4748" spans="8:26" x14ac:dyDescent="0.25">
      <c r="H4748" s="10"/>
      <c r="I4748" s="13"/>
    </row>
    <row r="4749" spans="8:26" x14ac:dyDescent="0.25">
      <c r="H4749" s="10"/>
      <c r="I4749" s="13"/>
    </row>
    <row r="4750" spans="8:26" x14ac:dyDescent="0.25">
      <c r="H4750" s="10"/>
      <c r="I4750" s="13"/>
    </row>
    <row r="4751" spans="8:26" x14ac:dyDescent="0.25">
      <c r="H4751" s="10"/>
      <c r="I4751" s="13"/>
    </row>
    <row r="4752" spans="8:26" x14ac:dyDescent="0.25">
      <c r="H4752" s="10"/>
      <c r="I4752" s="13"/>
    </row>
    <row r="4753" spans="8:9" x14ac:dyDescent="0.25">
      <c r="H4753" s="10"/>
      <c r="I4753" s="13"/>
    </row>
    <row r="4754" spans="8:9" x14ac:dyDescent="0.25">
      <c r="H4754" s="10"/>
      <c r="I4754" s="13"/>
    </row>
    <row r="4755" spans="8:9" x14ac:dyDescent="0.25">
      <c r="H4755" s="10"/>
      <c r="I4755" s="13"/>
    </row>
    <row r="4756" spans="8:9" x14ac:dyDescent="0.25">
      <c r="H4756" s="10"/>
      <c r="I4756" s="13"/>
    </row>
    <row r="4757" spans="8:9" x14ac:dyDescent="0.25">
      <c r="H4757" s="10"/>
      <c r="I4757" s="13"/>
    </row>
    <row r="4758" spans="8:9" x14ac:dyDescent="0.25">
      <c r="H4758" s="10"/>
      <c r="I4758" s="13"/>
    </row>
    <row r="4759" spans="8:9" x14ac:dyDescent="0.25">
      <c r="H4759" s="10"/>
      <c r="I4759" s="13"/>
    </row>
    <row r="4760" spans="8:9" x14ac:dyDescent="0.25">
      <c r="H4760" s="10"/>
      <c r="I4760" s="13"/>
    </row>
    <row r="4761" spans="8:9" x14ac:dyDescent="0.25">
      <c r="H4761" s="10"/>
      <c r="I4761" s="13"/>
    </row>
    <row r="4762" spans="8:9" x14ac:dyDescent="0.25">
      <c r="H4762" s="10"/>
      <c r="I4762" s="13"/>
    </row>
    <row r="4763" spans="8:9" x14ac:dyDescent="0.25">
      <c r="H4763" s="10"/>
      <c r="I4763" s="13"/>
    </row>
    <row r="4764" spans="8:9" x14ac:dyDescent="0.25">
      <c r="H4764" s="10"/>
      <c r="I4764" s="13"/>
    </row>
    <row r="4765" spans="8:9" x14ac:dyDescent="0.25">
      <c r="H4765" s="10"/>
      <c r="I4765" s="13"/>
    </row>
    <row r="4766" spans="8:9" x14ac:dyDescent="0.25">
      <c r="H4766" s="10"/>
      <c r="I4766" s="13"/>
    </row>
    <row r="4767" spans="8:9" x14ac:dyDescent="0.25">
      <c r="H4767" s="10"/>
      <c r="I4767" s="13"/>
    </row>
    <row r="4768" spans="8:9" x14ac:dyDescent="0.25">
      <c r="H4768" s="10"/>
      <c r="I4768" s="13"/>
    </row>
    <row r="4769" spans="8:9" x14ac:dyDescent="0.25">
      <c r="H4769" s="10"/>
      <c r="I4769" s="13"/>
    </row>
    <row r="4770" spans="8:9" x14ac:dyDescent="0.25">
      <c r="H4770" s="10"/>
      <c r="I4770" s="13"/>
    </row>
    <row r="4771" spans="8:9" x14ac:dyDescent="0.25">
      <c r="H4771" s="10"/>
      <c r="I4771" s="13"/>
    </row>
    <row r="4772" spans="8:9" x14ac:dyDescent="0.25">
      <c r="H4772" s="10"/>
      <c r="I4772" s="13"/>
    </row>
    <row r="4773" spans="8:9" x14ac:dyDescent="0.25">
      <c r="H4773" s="10"/>
      <c r="I4773" s="13"/>
    </row>
    <row r="4774" spans="8:9" x14ac:dyDescent="0.25">
      <c r="H4774" s="10"/>
      <c r="I4774" s="13"/>
    </row>
    <row r="4775" spans="8:9" x14ac:dyDescent="0.25">
      <c r="H4775" s="10"/>
      <c r="I4775" s="13"/>
    </row>
    <row r="4776" spans="8:9" x14ac:dyDescent="0.25">
      <c r="H4776" s="10"/>
      <c r="I4776" s="13"/>
    </row>
    <row r="4777" spans="8:9" x14ac:dyDescent="0.25">
      <c r="H4777" s="10"/>
      <c r="I4777" s="13"/>
    </row>
    <row r="4778" spans="8:9" x14ac:dyDescent="0.25">
      <c r="H4778" s="10"/>
      <c r="I4778" s="13"/>
    </row>
    <row r="4779" spans="8:9" x14ac:dyDescent="0.25">
      <c r="H4779" s="10"/>
      <c r="I4779" s="13"/>
    </row>
    <row r="4780" spans="8:9" x14ac:dyDescent="0.25">
      <c r="H4780" s="10"/>
      <c r="I4780" s="13"/>
    </row>
    <row r="4781" spans="8:9" x14ac:dyDescent="0.25">
      <c r="H4781" s="10"/>
      <c r="I4781" s="13"/>
    </row>
    <row r="4782" spans="8:9" x14ac:dyDescent="0.25">
      <c r="H4782" s="10"/>
      <c r="I4782" s="13"/>
    </row>
    <row r="4783" spans="8:9" x14ac:dyDescent="0.25">
      <c r="H4783" s="10"/>
      <c r="I4783" s="13"/>
    </row>
    <row r="4784" spans="8:9" x14ac:dyDescent="0.25">
      <c r="H4784" s="10"/>
      <c r="I4784" s="13"/>
    </row>
    <row r="4785" spans="8:9" x14ac:dyDescent="0.25">
      <c r="H4785" s="10"/>
      <c r="I4785" s="13"/>
    </row>
    <row r="4786" spans="8:9" x14ac:dyDescent="0.25">
      <c r="H4786" s="10"/>
      <c r="I4786" s="13"/>
    </row>
    <row r="4787" spans="8:9" x14ac:dyDescent="0.25">
      <c r="H4787" s="10"/>
      <c r="I4787" s="13"/>
    </row>
    <row r="4788" spans="8:9" x14ac:dyDescent="0.25">
      <c r="H4788" s="10"/>
      <c r="I4788" s="13"/>
    </row>
    <row r="4789" spans="8:9" x14ac:dyDescent="0.25">
      <c r="H4789" s="10"/>
      <c r="I4789" s="13"/>
    </row>
    <row r="4790" spans="8:9" x14ac:dyDescent="0.25">
      <c r="H4790" s="10"/>
      <c r="I4790" s="13"/>
    </row>
    <row r="4791" spans="8:9" x14ac:dyDescent="0.25">
      <c r="H4791" s="10"/>
      <c r="I4791" s="13"/>
    </row>
    <row r="4792" spans="8:9" x14ac:dyDescent="0.25">
      <c r="H4792" s="10"/>
      <c r="I4792" s="13"/>
    </row>
    <row r="4793" spans="8:9" x14ac:dyDescent="0.25">
      <c r="H4793" s="10"/>
      <c r="I4793" s="13"/>
    </row>
    <row r="4794" spans="8:9" x14ac:dyDescent="0.25">
      <c r="H4794" s="10"/>
      <c r="I4794" s="13"/>
    </row>
    <row r="4795" spans="8:9" x14ac:dyDescent="0.25">
      <c r="H4795" s="10"/>
      <c r="I4795" s="13"/>
    </row>
    <row r="4796" spans="8:9" x14ac:dyDescent="0.25">
      <c r="H4796" s="10"/>
      <c r="I4796" s="13"/>
    </row>
    <row r="4797" spans="8:9" x14ac:dyDescent="0.25">
      <c r="H4797" s="10"/>
      <c r="I4797" s="13"/>
    </row>
    <row r="4798" spans="8:9" x14ac:dyDescent="0.25">
      <c r="H4798" s="10"/>
      <c r="I4798" s="13"/>
    </row>
    <row r="4799" spans="8:9" x14ac:dyDescent="0.25">
      <c r="H4799" s="10"/>
      <c r="I4799" s="13"/>
    </row>
    <row r="4800" spans="8:9" x14ac:dyDescent="0.25">
      <c r="H4800" s="10"/>
      <c r="I4800" s="13"/>
    </row>
    <row r="4801" spans="8:9" x14ac:dyDescent="0.25">
      <c r="H4801" s="10"/>
      <c r="I4801" s="13"/>
    </row>
    <row r="4802" spans="8:9" x14ac:dyDescent="0.25">
      <c r="H4802" s="10"/>
      <c r="I4802" s="13"/>
    </row>
    <row r="4803" spans="8:9" x14ac:dyDescent="0.25">
      <c r="H4803" s="10"/>
      <c r="I4803" s="13"/>
    </row>
    <row r="4804" spans="8:9" x14ac:dyDescent="0.25">
      <c r="H4804" s="10"/>
      <c r="I4804" s="13"/>
    </row>
    <row r="4805" spans="8:9" x14ac:dyDescent="0.25">
      <c r="H4805" s="10"/>
      <c r="I4805" s="13"/>
    </row>
    <row r="4806" spans="8:9" x14ac:dyDescent="0.25">
      <c r="H4806" s="10"/>
      <c r="I4806" s="13"/>
    </row>
    <row r="4807" spans="8:9" x14ac:dyDescent="0.25">
      <c r="H4807" s="10"/>
      <c r="I4807" s="13"/>
    </row>
    <row r="4808" spans="8:9" x14ac:dyDescent="0.25">
      <c r="H4808" s="10"/>
      <c r="I4808" s="13"/>
    </row>
    <row r="4809" spans="8:9" x14ac:dyDescent="0.25">
      <c r="H4809" s="10"/>
      <c r="I4809" s="13"/>
    </row>
    <row r="4810" spans="8:9" x14ac:dyDescent="0.25">
      <c r="H4810" s="10"/>
      <c r="I4810" s="13"/>
    </row>
    <row r="4811" spans="8:9" x14ac:dyDescent="0.25">
      <c r="H4811" s="10"/>
      <c r="I4811" s="13"/>
    </row>
    <row r="4812" spans="8:9" x14ac:dyDescent="0.25">
      <c r="H4812" s="10"/>
      <c r="I4812" s="13"/>
    </row>
    <row r="4813" spans="8:9" x14ac:dyDescent="0.25">
      <c r="H4813" s="10"/>
      <c r="I4813" s="13"/>
    </row>
    <row r="4814" spans="8:9" x14ac:dyDescent="0.25">
      <c r="H4814" s="10"/>
      <c r="I4814" s="13"/>
    </row>
    <row r="4815" spans="8:9" x14ac:dyDescent="0.25">
      <c r="H4815" s="10"/>
      <c r="I4815" s="13"/>
    </row>
    <row r="4816" spans="8:9" x14ac:dyDescent="0.25">
      <c r="H4816" s="10"/>
      <c r="I4816" s="13"/>
    </row>
    <row r="4817" spans="8:9" x14ac:dyDescent="0.25">
      <c r="H4817" s="10"/>
      <c r="I4817" s="13"/>
    </row>
    <row r="4818" spans="8:9" x14ac:dyDescent="0.25">
      <c r="H4818" s="10"/>
      <c r="I4818" s="13"/>
    </row>
    <row r="4819" spans="8:9" x14ac:dyDescent="0.25">
      <c r="H4819" s="10"/>
      <c r="I4819" s="13"/>
    </row>
    <row r="4820" spans="8:9" x14ac:dyDescent="0.25">
      <c r="H4820" s="10"/>
      <c r="I4820" s="13"/>
    </row>
    <row r="4821" spans="8:9" x14ac:dyDescent="0.25">
      <c r="H4821" s="10"/>
      <c r="I4821" s="13"/>
    </row>
    <row r="4822" spans="8:9" x14ac:dyDescent="0.25">
      <c r="H4822" s="10"/>
      <c r="I4822" s="13"/>
    </row>
    <row r="4823" spans="8:9" x14ac:dyDescent="0.25">
      <c r="H4823" s="10"/>
      <c r="I4823" s="13"/>
    </row>
    <row r="4824" spans="8:9" x14ac:dyDescent="0.25">
      <c r="H4824" s="10"/>
      <c r="I4824" s="13"/>
    </row>
    <row r="4825" spans="8:9" x14ac:dyDescent="0.25">
      <c r="H4825" s="10"/>
      <c r="I4825" s="13"/>
    </row>
    <row r="4826" spans="8:9" x14ac:dyDescent="0.25">
      <c r="H4826" s="10"/>
      <c r="I4826" s="13"/>
    </row>
    <row r="4827" spans="8:9" x14ac:dyDescent="0.25">
      <c r="H4827" s="10"/>
      <c r="I4827" s="13"/>
    </row>
    <row r="4828" spans="8:9" x14ac:dyDescent="0.25">
      <c r="H4828" s="10"/>
      <c r="I4828" s="13"/>
    </row>
    <row r="4829" spans="8:9" x14ac:dyDescent="0.25">
      <c r="H4829" s="10"/>
      <c r="I4829" s="13"/>
    </row>
    <row r="4830" spans="8:9" x14ac:dyDescent="0.25">
      <c r="H4830" s="10"/>
      <c r="I4830" s="13"/>
    </row>
    <row r="4831" spans="8:9" x14ac:dyDescent="0.25">
      <c r="H4831" s="10"/>
      <c r="I4831" s="13"/>
    </row>
    <row r="4832" spans="8:9" x14ac:dyDescent="0.25">
      <c r="H4832" s="10"/>
      <c r="I4832" s="13"/>
    </row>
    <row r="4833" spans="8:9" x14ac:dyDescent="0.25">
      <c r="H4833" s="10"/>
      <c r="I4833" s="13"/>
    </row>
    <row r="4834" spans="8:9" x14ac:dyDescent="0.25">
      <c r="H4834" s="10"/>
      <c r="I4834" s="13"/>
    </row>
    <row r="4835" spans="8:9" x14ac:dyDescent="0.25">
      <c r="H4835" s="10"/>
      <c r="I4835" s="13"/>
    </row>
    <row r="4836" spans="8:9" x14ac:dyDescent="0.25">
      <c r="H4836" s="10"/>
      <c r="I4836" s="13"/>
    </row>
    <row r="4837" spans="8:9" x14ac:dyDescent="0.25">
      <c r="H4837" s="10"/>
      <c r="I4837" s="13"/>
    </row>
    <row r="4838" spans="8:9" x14ac:dyDescent="0.25">
      <c r="H4838" s="10"/>
      <c r="I4838" s="13"/>
    </row>
    <row r="4839" spans="8:9" x14ac:dyDescent="0.25">
      <c r="H4839" s="10"/>
      <c r="I4839" s="13"/>
    </row>
    <row r="4840" spans="8:9" x14ac:dyDescent="0.25">
      <c r="H4840" s="10"/>
      <c r="I4840" s="13"/>
    </row>
    <row r="4841" spans="8:9" x14ac:dyDescent="0.25">
      <c r="H4841" s="10"/>
      <c r="I4841" s="13"/>
    </row>
    <row r="4842" spans="8:9" x14ac:dyDescent="0.25">
      <c r="H4842" s="10"/>
      <c r="I4842" s="13"/>
    </row>
    <row r="4843" spans="8:9" x14ac:dyDescent="0.25">
      <c r="H4843" s="10"/>
      <c r="I4843" s="13"/>
    </row>
    <row r="4844" spans="8:9" x14ac:dyDescent="0.25">
      <c r="H4844" s="10"/>
      <c r="I4844" s="13"/>
    </row>
    <row r="4845" spans="8:9" x14ac:dyDescent="0.25">
      <c r="H4845" s="10"/>
      <c r="I4845" s="13"/>
    </row>
    <row r="4846" spans="8:9" x14ac:dyDescent="0.25">
      <c r="H4846" s="10"/>
      <c r="I4846" s="13"/>
    </row>
    <row r="4847" spans="8:9" x14ac:dyDescent="0.25">
      <c r="H4847" s="10"/>
      <c r="I4847" s="13"/>
    </row>
    <row r="4848" spans="8:9" x14ac:dyDescent="0.25">
      <c r="H4848" s="10"/>
      <c r="I4848" s="13"/>
    </row>
    <row r="4849" spans="8:9" x14ac:dyDescent="0.25">
      <c r="H4849" s="10"/>
      <c r="I4849" s="13"/>
    </row>
    <row r="4850" spans="8:9" x14ac:dyDescent="0.25">
      <c r="H4850" s="10"/>
      <c r="I4850" s="13"/>
    </row>
    <row r="4851" spans="8:9" x14ac:dyDescent="0.25">
      <c r="H4851" s="10"/>
      <c r="I4851" s="13"/>
    </row>
    <row r="4852" spans="8:9" x14ac:dyDescent="0.25">
      <c r="H4852" s="10"/>
      <c r="I4852" s="13"/>
    </row>
    <row r="4853" spans="8:9" x14ac:dyDescent="0.25">
      <c r="H4853" s="10"/>
      <c r="I4853" s="13"/>
    </row>
    <row r="4854" spans="8:9" x14ac:dyDescent="0.25">
      <c r="H4854" s="10"/>
      <c r="I4854" s="13"/>
    </row>
    <row r="4855" spans="8:9" x14ac:dyDescent="0.25">
      <c r="H4855" s="10"/>
      <c r="I4855" s="13"/>
    </row>
    <row r="4856" spans="8:9" x14ac:dyDescent="0.25">
      <c r="H4856" s="10"/>
      <c r="I4856" s="13"/>
    </row>
    <row r="4857" spans="8:9" x14ac:dyDescent="0.25">
      <c r="H4857" s="10"/>
      <c r="I4857" s="13"/>
    </row>
    <row r="4858" spans="8:9" x14ac:dyDescent="0.25">
      <c r="H4858" s="10"/>
      <c r="I4858" s="13"/>
    </row>
    <row r="4859" spans="8:9" x14ac:dyDescent="0.25">
      <c r="H4859" s="10"/>
      <c r="I4859" s="13"/>
    </row>
    <row r="4860" spans="8:9" x14ac:dyDescent="0.25">
      <c r="H4860" s="10"/>
      <c r="I4860" s="13"/>
    </row>
    <row r="4861" spans="8:9" x14ac:dyDescent="0.25">
      <c r="H4861" s="10"/>
      <c r="I4861" s="13"/>
    </row>
    <row r="4862" spans="8:9" x14ac:dyDescent="0.25">
      <c r="H4862" s="10"/>
      <c r="I4862" s="13"/>
    </row>
    <row r="4863" spans="8:9" x14ac:dyDescent="0.25">
      <c r="H4863" s="10"/>
      <c r="I4863" s="13"/>
    </row>
    <row r="4864" spans="8:9" x14ac:dyDescent="0.25">
      <c r="H4864" s="10"/>
      <c r="I4864" s="13"/>
    </row>
    <row r="4865" spans="8:9" x14ac:dyDescent="0.25">
      <c r="H4865" s="10"/>
      <c r="I4865" s="13"/>
    </row>
    <row r="4866" spans="8:9" x14ac:dyDescent="0.25">
      <c r="H4866" s="10"/>
      <c r="I4866" s="13"/>
    </row>
    <row r="4867" spans="8:9" x14ac:dyDescent="0.25">
      <c r="H4867" s="10"/>
      <c r="I4867" s="13"/>
    </row>
    <row r="4868" spans="8:9" x14ac:dyDescent="0.25">
      <c r="H4868" s="10"/>
      <c r="I4868" s="13"/>
    </row>
    <row r="4869" spans="8:9" x14ac:dyDescent="0.25">
      <c r="H4869" s="10"/>
      <c r="I4869" s="13"/>
    </row>
    <row r="4870" spans="8:9" x14ac:dyDescent="0.25">
      <c r="H4870" s="10"/>
      <c r="I4870" s="13"/>
    </row>
    <row r="4871" spans="8:9" x14ac:dyDescent="0.25">
      <c r="H4871" s="10"/>
      <c r="I4871" s="13"/>
    </row>
    <row r="4872" spans="8:9" x14ac:dyDescent="0.25">
      <c r="H4872" s="10"/>
      <c r="I4872" s="13"/>
    </row>
    <row r="4873" spans="8:9" x14ac:dyDescent="0.25">
      <c r="H4873" s="10"/>
      <c r="I4873" s="13"/>
    </row>
    <row r="4874" spans="8:9" x14ac:dyDescent="0.25">
      <c r="H4874" s="10"/>
      <c r="I4874" s="13"/>
    </row>
    <row r="4875" spans="8:9" x14ac:dyDescent="0.25">
      <c r="H4875" s="10"/>
      <c r="I4875" s="13"/>
    </row>
    <row r="4876" spans="8:9" x14ac:dyDescent="0.25">
      <c r="H4876" s="10"/>
      <c r="I4876" s="13"/>
    </row>
    <row r="4877" spans="8:9" x14ac:dyDescent="0.25">
      <c r="H4877" s="10"/>
      <c r="I4877" s="13"/>
    </row>
    <row r="4878" spans="8:9" x14ac:dyDescent="0.25">
      <c r="H4878" s="10"/>
      <c r="I4878" s="13"/>
    </row>
    <row r="4879" spans="8:9" x14ac:dyDescent="0.25">
      <c r="H4879" s="10"/>
      <c r="I4879" s="13"/>
    </row>
    <row r="4880" spans="8:9" x14ac:dyDescent="0.25">
      <c r="H4880" s="10"/>
      <c r="I4880" s="13"/>
    </row>
    <row r="4881" spans="8:9" x14ac:dyDescent="0.25">
      <c r="H4881" s="10"/>
      <c r="I4881" s="13"/>
    </row>
    <row r="4882" spans="8:9" x14ac:dyDescent="0.25">
      <c r="H4882" s="10"/>
      <c r="I4882" s="13"/>
    </row>
    <row r="4883" spans="8:9" x14ac:dyDescent="0.25">
      <c r="H4883" s="10"/>
      <c r="I4883" s="13"/>
    </row>
    <row r="4884" spans="8:9" x14ac:dyDescent="0.25">
      <c r="H4884" s="10"/>
      <c r="I4884" s="13"/>
    </row>
    <row r="4885" spans="8:9" x14ac:dyDescent="0.25">
      <c r="H4885" s="10"/>
      <c r="I4885" s="13"/>
    </row>
    <row r="4886" spans="8:9" x14ac:dyDescent="0.25">
      <c r="H4886" s="10"/>
      <c r="I4886" s="13"/>
    </row>
    <row r="4887" spans="8:9" x14ac:dyDescent="0.25">
      <c r="H4887" s="10"/>
      <c r="I4887" s="13"/>
    </row>
    <row r="4888" spans="8:9" x14ac:dyDescent="0.25">
      <c r="H4888" s="10"/>
      <c r="I4888" s="13"/>
    </row>
    <row r="4889" spans="8:9" x14ac:dyDescent="0.25">
      <c r="H4889" s="10"/>
      <c r="I4889" s="13"/>
    </row>
    <row r="4890" spans="8:9" x14ac:dyDescent="0.25">
      <c r="H4890" s="10"/>
      <c r="I4890" s="13"/>
    </row>
    <row r="4891" spans="8:9" x14ac:dyDescent="0.25">
      <c r="H4891" s="10"/>
      <c r="I4891" s="13"/>
    </row>
    <row r="4892" spans="8:9" x14ac:dyDescent="0.25">
      <c r="H4892" s="10"/>
      <c r="I4892" s="13"/>
    </row>
    <row r="4893" spans="8:9" x14ac:dyDescent="0.25">
      <c r="H4893" s="10"/>
      <c r="I4893" s="13"/>
    </row>
    <row r="4894" spans="8:9" x14ac:dyDescent="0.25">
      <c r="H4894" s="10"/>
      <c r="I4894" s="13"/>
    </row>
    <row r="4895" spans="8:9" x14ac:dyDescent="0.25">
      <c r="H4895" s="10"/>
      <c r="I4895" s="13"/>
    </row>
    <row r="4896" spans="8:9" x14ac:dyDescent="0.25">
      <c r="H4896" s="10"/>
      <c r="I4896" s="13"/>
    </row>
    <row r="4897" spans="8:9" x14ac:dyDescent="0.25">
      <c r="H4897" s="10"/>
      <c r="I4897" s="13"/>
    </row>
    <row r="4898" spans="8:9" x14ac:dyDescent="0.25">
      <c r="H4898" s="10"/>
      <c r="I4898" s="13"/>
    </row>
    <row r="4899" spans="8:9" x14ac:dyDescent="0.25">
      <c r="H4899" s="10"/>
      <c r="I4899" s="13"/>
    </row>
    <row r="4900" spans="8:9" x14ac:dyDescent="0.25">
      <c r="H4900" s="10"/>
      <c r="I4900" s="13"/>
    </row>
    <row r="4901" spans="8:9" x14ac:dyDescent="0.25">
      <c r="H4901" s="10"/>
      <c r="I4901" s="13"/>
    </row>
    <row r="4902" spans="8:9" x14ac:dyDescent="0.25">
      <c r="H4902" s="10"/>
      <c r="I4902" s="13"/>
    </row>
    <row r="4903" spans="8:9" x14ac:dyDescent="0.25">
      <c r="H4903" s="10"/>
      <c r="I4903" s="13"/>
    </row>
    <row r="4904" spans="8:9" x14ac:dyDescent="0.25">
      <c r="H4904" s="10"/>
      <c r="I4904" s="13"/>
    </row>
    <row r="4905" spans="8:9" x14ac:dyDescent="0.25">
      <c r="H4905" s="10"/>
      <c r="I4905" s="13"/>
    </row>
    <row r="4906" spans="8:9" x14ac:dyDescent="0.25">
      <c r="H4906" s="10"/>
      <c r="I4906" s="13"/>
    </row>
    <row r="4907" spans="8:9" x14ac:dyDescent="0.25">
      <c r="H4907" s="10"/>
      <c r="I4907" s="13"/>
    </row>
    <row r="4908" spans="8:9" x14ac:dyDescent="0.25">
      <c r="H4908" s="10"/>
      <c r="I4908" s="13"/>
    </row>
    <row r="4909" spans="8:9" x14ac:dyDescent="0.25">
      <c r="H4909" s="10"/>
      <c r="I4909" s="13"/>
    </row>
    <row r="4910" spans="8:9" x14ac:dyDescent="0.25">
      <c r="H4910" s="10"/>
      <c r="I4910" s="13"/>
    </row>
    <row r="4911" spans="8:9" x14ac:dyDescent="0.25">
      <c r="H4911" s="10"/>
      <c r="I4911" s="13"/>
    </row>
    <row r="4912" spans="8:9" x14ac:dyDescent="0.25">
      <c r="H4912" s="10"/>
      <c r="I4912" s="13"/>
    </row>
    <row r="4913" spans="8:9" x14ac:dyDescent="0.25">
      <c r="H4913" s="10"/>
      <c r="I4913" s="13"/>
    </row>
    <row r="4914" spans="8:9" x14ac:dyDescent="0.25">
      <c r="H4914" s="10"/>
      <c r="I4914" s="13"/>
    </row>
    <row r="4915" spans="8:9" x14ac:dyDescent="0.25">
      <c r="H4915" s="10"/>
      <c r="I4915" s="13"/>
    </row>
    <row r="4916" spans="8:9" x14ac:dyDescent="0.25">
      <c r="H4916" s="10"/>
      <c r="I4916" s="13"/>
    </row>
    <row r="4917" spans="8:9" x14ac:dyDescent="0.25">
      <c r="H4917" s="10"/>
      <c r="I4917" s="13"/>
    </row>
    <row r="4918" spans="8:9" x14ac:dyDescent="0.25">
      <c r="H4918" s="10"/>
      <c r="I4918" s="13"/>
    </row>
    <row r="4919" spans="8:9" x14ac:dyDescent="0.25">
      <c r="H4919" s="10"/>
      <c r="I4919" s="13"/>
    </row>
    <row r="4920" spans="8:9" x14ac:dyDescent="0.25">
      <c r="H4920" s="10"/>
      <c r="I4920" s="13"/>
    </row>
    <row r="4921" spans="8:9" x14ac:dyDescent="0.25">
      <c r="H4921" s="10"/>
      <c r="I4921" s="13"/>
    </row>
    <row r="4922" spans="8:9" x14ac:dyDescent="0.25">
      <c r="H4922" s="10"/>
      <c r="I4922" s="13"/>
    </row>
    <row r="4923" spans="8:9" x14ac:dyDescent="0.25">
      <c r="H4923" s="10"/>
      <c r="I4923" s="13"/>
    </row>
    <row r="4924" spans="8:9" x14ac:dyDescent="0.25">
      <c r="H4924" s="10"/>
      <c r="I4924" s="13"/>
    </row>
    <row r="4925" spans="8:9" x14ac:dyDescent="0.25">
      <c r="H4925" s="10"/>
      <c r="I4925" s="13"/>
    </row>
    <row r="4926" spans="8:9" x14ac:dyDescent="0.25">
      <c r="H4926" s="10"/>
      <c r="I4926" s="13"/>
    </row>
    <row r="4927" spans="8:9" x14ac:dyDescent="0.25">
      <c r="H4927" s="10"/>
      <c r="I4927" s="13"/>
    </row>
    <row r="4928" spans="8:9" x14ac:dyDescent="0.25">
      <c r="H4928" s="10"/>
      <c r="I4928" s="13"/>
    </row>
    <row r="4929" spans="8:9" x14ac:dyDescent="0.25">
      <c r="H4929" s="10"/>
      <c r="I4929" s="13"/>
    </row>
    <row r="4930" spans="8:9" x14ac:dyDescent="0.25">
      <c r="H4930" s="10"/>
      <c r="I4930" s="13"/>
    </row>
    <row r="4931" spans="8:9" x14ac:dyDescent="0.25">
      <c r="H4931" s="10"/>
      <c r="I4931" s="13"/>
    </row>
    <row r="4932" spans="8:9" x14ac:dyDescent="0.25">
      <c r="H4932" s="10"/>
      <c r="I4932" s="13"/>
    </row>
    <row r="4933" spans="8:9" x14ac:dyDescent="0.25">
      <c r="H4933" s="10"/>
      <c r="I4933" s="13"/>
    </row>
    <row r="4934" spans="8:9" x14ac:dyDescent="0.25">
      <c r="H4934" s="10"/>
      <c r="I4934" s="13"/>
    </row>
    <row r="4935" spans="8:9" x14ac:dyDescent="0.25">
      <c r="H4935" s="10"/>
      <c r="I4935" s="13"/>
    </row>
    <row r="4936" spans="8:9" x14ac:dyDescent="0.25">
      <c r="H4936" s="10"/>
      <c r="I4936" s="13"/>
    </row>
    <row r="4937" spans="8:9" x14ac:dyDescent="0.25">
      <c r="H4937" s="10"/>
      <c r="I4937" s="13"/>
    </row>
    <row r="4938" spans="8:9" x14ac:dyDescent="0.25">
      <c r="H4938" s="10"/>
      <c r="I4938" s="13"/>
    </row>
    <row r="4939" spans="8:9" x14ac:dyDescent="0.25">
      <c r="H4939" s="10"/>
      <c r="I4939" s="13"/>
    </row>
    <row r="4940" spans="8:9" x14ac:dyDescent="0.25">
      <c r="H4940" s="10"/>
      <c r="I4940" s="13"/>
    </row>
    <row r="4941" spans="8:9" x14ac:dyDescent="0.25">
      <c r="H4941" s="10"/>
      <c r="I4941" s="13"/>
    </row>
    <row r="4942" spans="8:9" x14ac:dyDescent="0.25">
      <c r="H4942" s="10"/>
      <c r="I4942" s="13"/>
    </row>
    <row r="4943" spans="8:9" x14ac:dyDescent="0.25">
      <c r="H4943" s="10"/>
      <c r="I4943" s="13"/>
    </row>
    <row r="4944" spans="8:9" x14ac:dyDescent="0.25">
      <c r="H4944" s="10"/>
      <c r="I4944" s="13"/>
    </row>
    <row r="4945" spans="8:9" x14ac:dyDescent="0.25">
      <c r="H4945" s="10"/>
      <c r="I4945" s="13"/>
    </row>
    <row r="4946" spans="8:9" x14ac:dyDescent="0.25">
      <c r="H4946" s="10"/>
      <c r="I4946" s="13"/>
    </row>
    <row r="4947" spans="8:9" x14ac:dyDescent="0.25">
      <c r="H4947" s="10"/>
      <c r="I4947" s="13"/>
    </row>
    <row r="4948" spans="8:9" x14ac:dyDescent="0.25">
      <c r="H4948" s="10"/>
      <c r="I4948" s="13"/>
    </row>
    <row r="4949" spans="8:9" x14ac:dyDescent="0.25">
      <c r="H4949" s="10"/>
      <c r="I4949" s="13"/>
    </row>
    <row r="4950" spans="8:9" x14ac:dyDescent="0.25">
      <c r="H4950" s="10"/>
      <c r="I4950" s="13"/>
    </row>
    <row r="4951" spans="8:9" x14ac:dyDescent="0.25">
      <c r="H4951" s="10"/>
      <c r="I4951" s="13"/>
    </row>
    <row r="4952" spans="8:9" x14ac:dyDescent="0.25">
      <c r="H4952" s="10"/>
      <c r="I4952" s="13"/>
    </row>
    <row r="4953" spans="8:9" x14ac:dyDescent="0.25">
      <c r="H4953" s="10"/>
      <c r="I4953" s="13"/>
    </row>
    <row r="4954" spans="8:9" x14ac:dyDescent="0.25">
      <c r="H4954" s="10"/>
      <c r="I4954" s="13"/>
    </row>
    <row r="4955" spans="8:9" x14ac:dyDescent="0.25">
      <c r="H4955" s="10"/>
      <c r="I4955" s="13"/>
    </row>
    <row r="4956" spans="8:9" x14ac:dyDescent="0.25">
      <c r="H4956" s="10"/>
      <c r="I4956" s="13"/>
    </row>
    <row r="4957" spans="8:9" x14ac:dyDescent="0.25">
      <c r="H4957" s="10"/>
      <c r="I4957" s="13"/>
    </row>
    <row r="4958" spans="8:9" x14ac:dyDescent="0.25">
      <c r="H4958" s="10"/>
      <c r="I4958" s="13"/>
    </row>
    <row r="4959" spans="8:9" x14ac:dyDescent="0.25">
      <c r="H4959" s="10"/>
      <c r="I4959" s="13"/>
    </row>
    <row r="4960" spans="8:9" x14ac:dyDescent="0.25">
      <c r="H4960" s="10"/>
      <c r="I4960" s="13"/>
    </row>
    <row r="4961" spans="8:9" x14ac:dyDescent="0.25">
      <c r="H4961" s="10"/>
      <c r="I4961" s="13"/>
    </row>
    <row r="4962" spans="8:9" x14ac:dyDescent="0.25">
      <c r="H4962" s="10"/>
      <c r="I4962" s="13"/>
    </row>
    <row r="4963" spans="8:9" x14ac:dyDescent="0.25">
      <c r="H4963" s="10"/>
      <c r="I4963" s="13"/>
    </row>
    <row r="4964" spans="8:9" x14ac:dyDescent="0.25">
      <c r="H4964" s="10"/>
      <c r="I4964" s="13"/>
    </row>
    <row r="4965" spans="8:9" x14ac:dyDescent="0.25">
      <c r="H4965" s="10"/>
      <c r="I4965" s="13"/>
    </row>
    <row r="4966" spans="8:9" x14ac:dyDescent="0.25">
      <c r="H4966" s="10"/>
      <c r="I4966" s="13"/>
    </row>
    <row r="4967" spans="8:9" x14ac:dyDescent="0.25">
      <c r="H4967" s="10"/>
      <c r="I4967" s="13"/>
    </row>
    <row r="4968" spans="8:9" x14ac:dyDescent="0.25">
      <c r="H4968" s="10"/>
      <c r="I4968" s="13"/>
    </row>
    <row r="4969" spans="8:9" x14ac:dyDescent="0.25">
      <c r="H4969" s="10"/>
      <c r="I4969" s="13"/>
    </row>
    <row r="4970" spans="8:9" x14ac:dyDescent="0.25">
      <c r="H4970" s="10"/>
      <c r="I4970" s="13"/>
    </row>
    <row r="4971" spans="8:9" x14ac:dyDescent="0.25">
      <c r="H4971" s="10"/>
      <c r="I4971" s="13"/>
    </row>
    <row r="4972" spans="8:9" x14ac:dyDescent="0.25">
      <c r="H4972" s="10"/>
      <c r="I4972" s="13"/>
    </row>
    <row r="4973" spans="8:9" x14ac:dyDescent="0.25">
      <c r="H4973" s="10"/>
      <c r="I4973" s="13"/>
    </row>
    <row r="4974" spans="8:9" x14ac:dyDescent="0.25">
      <c r="H4974" s="10"/>
      <c r="I4974" s="13"/>
    </row>
    <row r="4975" spans="8:9" x14ac:dyDescent="0.25">
      <c r="H4975" s="10"/>
      <c r="I4975" s="13"/>
    </row>
    <row r="4976" spans="8:9" x14ac:dyDescent="0.25">
      <c r="H4976" s="10"/>
      <c r="I4976" s="13"/>
    </row>
    <row r="4977" spans="8:9" x14ac:dyDescent="0.25">
      <c r="H4977" s="10"/>
      <c r="I4977" s="13"/>
    </row>
    <row r="4978" spans="8:9" x14ac:dyDescent="0.25">
      <c r="H4978" s="10"/>
      <c r="I4978" s="13"/>
    </row>
    <row r="4979" spans="8:9" x14ac:dyDescent="0.25">
      <c r="H4979" s="10"/>
      <c r="I4979" s="13"/>
    </row>
    <row r="4980" spans="8:9" x14ac:dyDescent="0.25">
      <c r="H4980" s="10"/>
      <c r="I4980" s="13"/>
    </row>
    <row r="4981" spans="8:9" x14ac:dyDescent="0.25">
      <c r="H4981" s="10"/>
      <c r="I4981" s="13"/>
    </row>
    <row r="4982" spans="8:9" x14ac:dyDescent="0.25">
      <c r="H4982" s="10"/>
      <c r="I4982" s="13"/>
    </row>
    <row r="4983" spans="8:9" x14ac:dyDescent="0.25">
      <c r="H4983" s="10"/>
      <c r="I4983" s="13"/>
    </row>
    <row r="4984" spans="8:9" x14ac:dyDescent="0.25">
      <c r="H4984" s="10"/>
      <c r="I4984" s="13"/>
    </row>
    <row r="4985" spans="8:9" x14ac:dyDescent="0.25">
      <c r="H4985" s="10"/>
      <c r="I4985" s="13"/>
    </row>
    <row r="4986" spans="8:9" x14ac:dyDescent="0.25">
      <c r="H4986" s="10"/>
      <c r="I4986" s="13"/>
    </row>
    <row r="4987" spans="8:9" x14ac:dyDescent="0.25">
      <c r="H4987" s="10"/>
      <c r="I4987" s="13"/>
    </row>
    <row r="4988" spans="8:9" x14ac:dyDescent="0.25">
      <c r="H4988" s="10"/>
      <c r="I4988" s="13"/>
    </row>
    <row r="4989" spans="8:9" x14ac:dyDescent="0.25">
      <c r="H4989" s="10"/>
      <c r="I4989" s="13"/>
    </row>
    <row r="4990" spans="8:9" x14ac:dyDescent="0.25">
      <c r="H4990" s="10"/>
      <c r="I4990" s="13"/>
    </row>
    <row r="4991" spans="8:9" x14ac:dyDescent="0.25">
      <c r="H4991" s="10"/>
      <c r="I4991" s="13"/>
    </row>
    <row r="4992" spans="8:9" x14ac:dyDescent="0.25">
      <c r="H4992" s="10"/>
      <c r="I4992" s="13"/>
    </row>
    <row r="4993" spans="8:9" x14ac:dyDescent="0.25">
      <c r="H4993" s="10"/>
      <c r="I4993" s="13"/>
    </row>
    <row r="4994" spans="8:9" x14ac:dyDescent="0.25">
      <c r="H4994" s="10"/>
      <c r="I4994" s="13"/>
    </row>
    <row r="4995" spans="8:9" x14ac:dyDescent="0.25">
      <c r="H4995" s="10"/>
      <c r="I4995" s="13"/>
    </row>
    <row r="4996" spans="8:9" x14ac:dyDescent="0.25">
      <c r="H4996" s="10"/>
      <c r="I4996" s="13"/>
    </row>
  </sheetData>
  <autoFilter ref="A8:CW8" xr:uid="{00000000-0009-0000-0000-000000000000}"/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3914"/>
  <sheetViews>
    <sheetView zoomScale="90" zoomScaleNormal="90" workbookViewId="0">
      <selection activeCell="A6" sqref="A6"/>
    </sheetView>
  </sheetViews>
  <sheetFormatPr defaultRowHeight="15" x14ac:dyDescent="0.25"/>
  <cols>
    <col min="1" max="1" width="24.85546875" customWidth="1"/>
    <col min="8" max="8" width="9.140625" style="1"/>
    <col min="11" max="24" width="0" hidden="1" customWidth="1"/>
    <col min="27" max="40" width="0" hidden="1" customWidth="1"/>
    <col min="43" max="56" width="0" hidden="1" customWidth="1"/>
    <col min="59" max="72" width="0" hidden="1" customWidth="1"/>
    <col min="75" max="88" width="0" hidden="1" customWidth="1"/>
    <col min="107" max="16384" width="9.140625" style="15"/>
  </cols>
  <sheetData>
    <row r="1" spans="1:101" x14ac:dyDescent="0.25">
      <c r="A1" s="17" t="s">
        <v>672</v>
      </c>
      <c r="B1" s="17"/>
      <c r="C1" s="17"/>
      <c r="D1" s="17"/>
      <c r="E1" s="17"/>
      <c r="F1" s="17"/>
      <c r="CN1" t="s">
        <v>0</v>
      </c>
      <c r="CS1" t="s">
        <v>1</v>
      </c>
      <c r="CU1" s="2"/>
    </row>
    <row r="2" spans="1:101" x14ac:dyDescent="0.25">
      <c r="A2" s="17"/>
      <c r="B2" s="17"/>
      <c r="C2" s="17"/>
      <c r="D2" s="17"/>
      <c r="E2" s="17"/>
      <c r="F2" s="17"/>
      <c r="CN2" t="s">
        <v>2</v>
      </c>
      <c r="CO2" t="s">
        <v>3</v>
      </c>
      <c r="CP2" t="s">
        <v>4</v>
      </c>
      <c r="CQ2" t="s">
        <v>5</v>
      </c>
      <c r="CR2" t="s">
        <v>6</v>
      </c>
      <c r="CS2" t="s">
        <v>2</v>
      </c>
      <c r="CT2" t="s">
        <v>3</v>
      </c>
      <c r="CU2" s="2" t="s">
        <v>4</v>
      </c>
      <c r="CV2" t="s">
        <v>5</v>
      </c>
      <c r="CW2" t="s">
        <v>6</v>
      </c>
    </row>
    <row r="3" spans="1:101" x14ac:dyDescent="0.25">
      <c r="A3" s="17"/>
      <c r="B3" s="17"/>
      <c r="C3" s="17"/>
      <c r="D3" s="17"/>
      <c r="E3" s="17"/>
      <c r="F3" s="17"/>
      <c r="CM3" t="s">
        <v>7</v>
      </c>
      <c r="CN3">
        <f>AVERAGE(J5:Y5)</f>
        <v>158747.57609980769</v>
      </c>
      <c r="CO3">
        <f>AVERAGE(Z5:AO5)</f>
        <v>85780.601118331047</v>
      </c>
      <c r="CP3">
        <f>AVERAGE(AP5:BE5)</f>
        <v>76937.030579051643</v>
      </c>
      <c r="CQ3">
        <f>AVERAGE(BF5:BU5)</f>
        <v>152972.53784989903</v>
      </c>
      <c r="CR3">
        <f>AVERAGE(BV5:CK5)</f>
        <v>30412.709495600779</v>
      </c>
      <c r="CS3" s="3">
        <f>STDEV(J5:Y5)</f>
        <v>33320.340383692353</v>
      </c>
      <c r="CT3" s="3">
        <f>STDEV(Z5:AO5)</f>
        <v>53756.758361126929</v>
      </c>
      <c r="CU3" s="4">
        <f>STDEV(AP5:BE5)</f>
        <v>22841.192994891328</v>
      </c>
      <c r="CV3" s="3">
        <f>STDEV(BF5:BU5)</f>
        <v>27402.808538676112</v>
      </c>
      <c r="CW3" s="3">
        <f>STDEV(BV5:CK5)</f>
        <v>21113.495472522147</v>
      </c>
    </row>
    <row r="4" spans="1:101" x14ac:dyDescent="0.25">
      <c r="A4" s="17"/>
      <c r="B4" s="17"/>
      <c r="C4" s="17"/>
      <c r="D4" s="17"/>
      <c r="E4" s="17"/>
      <c r="F4" s="17"/>
      <c r="CM4" t="s">
        <v>8</v>
      </c>
      <c r="CN4" s="5">
        <f>AVERAGE(J6:Y6)</f>
        <v>150.125</v>
      </c>
      <c r="CO4" s="5">
        <f>AVERAGE(Z6:AO6)</f>
        <v>156.0625</v>
      </c>
      <c r="CP4" s="5">
        <f>AVERAGE(AP6:BE6)</f>
        <v>139.625</v>
      </c>
      <c r="CQ4" s="5">
        <f>AVERAGE(BF6:BU6)</f>
        <v>160.5</v>
      </c>
      <c r="CR4" s="5">
        <f>AVERAGE(BV6:CK6)</f>
        <v>168.5625</v>
      </c>
      <c r="CS4" s="3">
        <f>STDEV(J6:Y6)</f>
        <v>25.008998380582938</v>
      </c>
      <c r="CT4" s="3">
        <f>STDEV(Z6:AO6)</f>
        <v>41.129824944922873</v>
      </c>
      <c r="CU4" s="4">
        <f>STDEV(AP6:BE6)</f>
        <v>29.700448930389364</v>
      </c>
      <c r="CV4" s="3">
        <f>STDEV(BF6:BU6)</f>
        <v>22.265069803019557</v>
      </c>
      <c r="CW4" s="3">
        <f>STDEV(BV6:CK6)</f>
        <v>30.559163928353797</v>
      </c>
    </row>
    <row r="5" spans="1:101" x14ac:dyDescent="0.25">
      <c r="A5" s="17"/>
      <c r="B5" s="17"/>
      <c r="C5" s="17"/>
      <c r="D5" s="17"/>
      <c r="E5" s="17"/>
      <c r="F5" s="17"/>
      <c r="I5" t="s">
        <v>669</v>
      </c>
      <c r="J5">
        <f t="shared" ref="J5:AO5" si="0">SUM(J9:J388)</f>
        <v>112063.2845426359</v>
      </c>
      <c r="K5">
        <f t="shared" si="0"/>
        <v>174259.75431590114</v>
      </c>
      <c r="L5">
        <f t="shared" si="0"/>
        <v>145481.52919499853</v>
      </c>
      <c r="M5">
        <f t="shared" si="0"/>
        <v>107061.33580495097</v>
      </c>
      <c r="N5">
        <f t="shared" si="0"/>
        <v>129453.90599481363</v>
      </c>
      <c r="O5">
        <f t="shared" si="0"/>
        <v>182211.994196596</v>
      </c>
      <c r="P5">
        <f t="shared" si="0"/>
        <v>139979.83295978827</v>
      </c>
      <c r="Q5">
        <f t="shared" si="0"/>
        <v>213169.94171076876</v>
      </c>
      <c r="R5">
        <f t="shared" si="0"/>
        <v>152564.80951929843</v>
      </c>
      <c r="S5">
        <f t="shared" si="0"/>
        <v>158886.76239378008</v>
      </c>
      <c r="T5">
        <f t="shared" si="0"/>
        <v>187565.07669534048</v>
      </c>
      <c r="U5">
        <f t="shared" si="0"/>
        <v>165431.65406755259</v>
      </c>
      <c r="V5">
        <f t="shared" si="0"/>
        <v>155515.36887392012</v>
      </c>
      <c r="W5">
        <f t="shared" si="0"/>
        <v>116454.97553639152</v>
      </c>
      <c r="X5">
        <f t="shared" si="0"/>
        <v>183213.71137012975</v>
      </c>
      <c r="Y5">
        <f t="shared" si="0"/>
        <v>216647.28042005698</v>
      </c>
      <c r="Z5">
        <f t="shared" si="0"/>
        <v>62539.310153889783</v>
      </c>
      <c r="AA5">
        <f t="shared" si="0"/>
        <v>1331.8408372247557</v>
      </c>
      <c r="AB5">
        <f t="shared" si="0"/>
        <v>76988.216705195475</v>
      </c>
      <c r="AC5">
        <f t="shared" si="0"/>
        <v>154005.91623644298</v>
      </c>
      <c r="AD5">
        <f t="shared" si="0"/>
        <v>200650.80315156706</v>
      </c>
      <c r="AE5">
        <f t="shared" si="0"/>
        <v>169072.99395895217</v>
      </c>
      <c r="AF5">
        <f t="shared" si="0"/>
        <v>99395.710004131761</v>
      </c>
      <c r="AG5">
        <f t="shared" si="0"/>
        <v>93071.714628038855</v>
      </c>
      <c r="AH5">
        <f t="shared" si="0"/>
        <v>37330.25290803262</v>
      </c>
      <c r="AI5">
        <f t="shared" si="0"/>
        <v>47012.950127587435</v>
      </c>
      <c r="AJ5">
        <f t="shared" si="0"/>
        <v>28335.693009304236</v>
      </c>
      <c r="AK5">
        <f t="shared" si="0"/>
        <v>111945.51400690808</v>
      </c>
      <c r="AL5">
        <f t="shared" si="0"/>
        <v>69785.704962146643</v>
      </c>
      <c r="AM5">
        <f t="shared" si="0"/>
        <v>110563.50895537782</v>
      </c>
      <c r="AN5">
        <f t="shared" si="0"/>
        <v>54963.24699880054</v>
      </c>
      <c r="AO5">
        <f t="shared" si="0"/>
        <v>55496.241249696497</v>
      </c>
      <c r="AP5">
        <f t="shared" ref="AP5:BU5" si="1">SUM(AP9:AP388)</f>
        <v>59510.91129708982</v>
      </c>
      <c r="AQ5">
        <f t="shared" si="1"/>
        <v>52494.223054235001</v>
      </c>
      <c r="AR5">
        <f t="shared" si="1"/>
        <v>63310.411091611633</v>
      </c>
      <c r="AS5">
        <f t="shared" si="1"/>
        <v>80989.477491720332</v>
      </c>
      <c r="AT5">
        <f t="shared" si="1"/>
        <v>73427.194703099856</v>
      </c>
      <c r="AU5">
        <f t="shared" si="1"/>
        <v>99076.000211726729</v>
      </c>
      <c r="AV5">
        <f t="shared" si="1"/>
        <v>46553.678971837136</v>
      </c>
      <c r="AW5">
        <f t="shared" si="1"/>
        <v>114875.87726285783</v>
      </c>
      <c r="AX5">
        <f t="shared" si="1"/>
        <v>70881.221387742218</v>
      </c>
      <c r="AY5">
        <f t="shared" si="1"/>
        <v>44709.158884810648</v>
      </c>
      <c r="AZ5">
        <f t="shared" si="1"/>
        <v>99339.450548780907</v>
      </c>
      <c r="BA5">
        <f t="shared" si="1"/>
        <v>68523.595064000197</v>
      </c>
      <c r="BB5">
        <f t="shared" si="1"/>
        <v>99859.721950596257</v>
      </c>
      <c r="BC5">
        <f t="shared" si="1"/>
        <v>95522.192334624633</v>
      </c>
      <c r="BD5">
        <f t="shared" si="1"/>
        <v>55401.592644727411</v>
      </c>
      <c r="BE5">
        <f t="shared" si="1"/>
        <v>106517.78236536565</v>
      </c>
      <c r="BF5">
        <f t="shared" si="1"/>
        <v>161028.68962554148</v>
      </c>
      <c r="BG5">
        <f t="shared" si="1"/>
        <v>160627.92714195521</v>
      </c>
      <c r="BH5">
        <f t="shared" si="1"/>
        <v>142062.08417738089</v>
      </c>
      <c r="BI5">
        <f t="shared" si="1"/>
        <v>187819.50875168474</v>
      </c>
      <c r="BJ5">
        <f t="shared" si="1"/>
        <v>188793.63192136725</v>
      </c>
      <c r="BK5">
        <f t="shared" si="1"/>
        <v>109529.81897328197</v>
      </c>
      <c r="BL5">
        <f t="shared" si="1"/>
        <v>194984.76614995016</v>
      </c>
      <c r="BM5">
        <f t="shared" si="1"/>
        <v>138725.85271922455</v>
      </c>
      <c r="BN5">
        <f t="shared" si="1"/>
        <v>135006.44947353232</v>
      </c>
      <c r="BO5">
        <f t="shared" si="1"/>
        <v>169232.5117168919</v>
      </c>
      <c r="BP5">
        <f t="shared" si="1"/>
        <v>135383.42855929027</v>
      </c>
      <c r="BQ5">
        <f t="shared" si="1"/>
        <v>171465.12619762254</v>
      </c>
      <c r="BR5">
        <f t="shared" si="1"/>
        <v>150275.0002767157</v>
      </c>
      <c r="BS5">
        <f t="shared" si="1"/>
        <v>173806.34346698836</v>
      </c>
      <c r="BT5">
        <f t="shared" si="1"/>
        <v>117094.2428973738</v>
      </c>
      <c r="BU5">
        <f t="shared" si="1"/>
        <v>111725.22354958337</v>
      </c>
      <c r="BV5">
        <f t="shared" ref="BV5:CK5" si="2">SUM(BV9:BV388)</f>
        <v>16620.197943341227</v>
      </c>
      <c r="BW5">
        <f t="shared" si="2"/>
        <v>43610.764105037946</v>
      </c>
      <c r="BX5">
        <f t="shared" si="2"/>
        <v>60164.336988572868</v>
      </c>
      <c r="BY5">
        <f t="shared" si="2"/>
        <v>30162.689827909606</v>
      </c>
      <c r="BZ5">
        <f t="shared" si="2"/>
        <v>52418.20900745783</v>
      </c>
      <c r="CA5">
        <f t="shared" si="2"/>
        <v>34471.752695998184</v>
      </c>
      <c r="CB5">
        <f t="shared" si="2"/>
        <v>18292.933752825084</v>
      </c>
      <c r="CC5">
        <f t="shared" si="2"/>
        <v>13556.88539231339</v>
      </c>
      <c r="CD5">
        <f t="shared" si="2"/>
        <v>14393.511202986354</v>
      </c>
      <c r="CE5">
        <f t="shared" si="2"/>
        <v>13483.054426115283</v>
      </c>
      <c r="CF5">
        <f t="shared" si="2"/>
        <v>14385.597724078103</v>
      </c>
      <c r="CG5">
        <f t="shared" si="2"/>
        <v>26731.220282828792</v>
      </c>
      <c r="CH5">
        <f t="shared" si="2"/>
        <v>12577.03287762625</v>
      </c>
      <c r="CI5">
        <f t="shared" si="2"/>
        <v>29546.217781337302</v>
      </c>
      <c r="CJ5">
        <f t="shared" si="2"/>
        <v>87328.150585498253</v>
      </c>
      <c r="CK5">
        <f t="shared" si="2"/>
        <v>18860.797335685933</v>
      </c>
    </row>
    <row r="6" spans="1:101" x14ac:dyDescent="0.25">
      <c r="I6" t="s">
        <v>670</v>
      </c>
      <c r="J6">
        <f t="shared" ref="J6:AO6" si="3">COUNTIF(J9:J388,0)</f>
        <v>148</v>
      </c>
      <c r="K6">
        <f t="shared" si="3"/>
        <v>141</v>
      </c>
      <c r="L6">
        <f t="shared" si="3"/>
        <v>182</v>
      </c>
      <c r="M6">
        <f t="shared" si="3"/>
        <v>117</v>
      </c>
      <c r="N6">
        <f t="shared" si="3"/>
        <v>201</v>
      </c>
      <c r="O6">
        <f t="shared" si="3"/>
        <v>157</v>
      </c>
      <c r="P6">
        <f t="shared" si="3"/>
        <v>156</v>
      </c>
      <c r="Q6">
        <f t="shared" si="3"/>
        <v>122</v>
      </c>
      <c r="R6">
        <f t="shared" si="3"/>
        <v>135</v>
      </c>
      <c r="S6">
        <f t="shared" si="3"/>
        <v>130</v>
      </c>
      <c r="T6">
        <f t="shared" si="3"/>
        <v>152</v>
      </c>
      <c r="U6">
        <f t="shared" si="3"/>
        <v>141</v>
      </c>
      <c r="V6">
        <f t="shared" si="3"/>
        <v>169</v>
      </c>
      <c r="W6">
        <f t="shared" si="3"/>
        <v>191</v>
      </c>
      <c r="X6">
        <f t="shared" si="3"/>
        <v>121</v>
      </c>
      <c r="Y6">
        <f t="shared" si="3"/>
        <v>139</v>
      </c>
      <c r="Z6">
        <f t="shared" si="3"/>
        <v>163</v>
      </c>
      <c r="AA6">
        <f t="shared" si="3"/>
        <v>270</v>
      </c>
      <c r="AB6">
        <f t="shared" si="3"/>
        <v>156</v>
      </c>
      <c r="AC6">
        <f t="shared" si="3"/>
        <v>117</v>
      </c>
      <c r="AD6">
        <f t="shared" si="3"/>
        <v>105</v>
      </c>
      <c r="AE6">
        <f t="shared" si="3"/>
        <v>131</v>
      </c>
      <c r="AF6">
        <f t="shared" si="3"/>
        <v>124</v>
      </c>
      <c r="AG6">
        <f t="shared" si="3"/>
        <v>168</v>
      </c>
      <c r="AH6">
        <f t="shared" si="3"/>
        <v>188</v>
      </c>
      <c r="AI6">
        <f t="shared" si="3"/>
        <v>110</v>
      </c>
      <c r="AJ6">
        <f t="shared" si="3"/>
        <v>175</v>
      </c>
      <c r="AK6">
        <f t="shared" si="3"/>
        <v>151</v>
      </c>
      <c r="AL6">
        <f t="shared" si="3"/>
        <v>146</v>
      </c>
      <c r="AM6">
        <f t="shared" si="3"/>
        <v>134</v>
      </c>
      <c r="AN6">
        <f t="shared" si="3"/>
        <v>204</v>
      </c>
      <c r="AO6">
        <f t="shared" si="3"/>
        <v>155</v>
      </c>
      <c r="AP6">
        <f t="shared" ref="AP6:BU6" si="4">COUNTIF(AP9:AP388,0)</f>
        <v>155</v>
      </c>
      <c r="AQ6">
        <f t="shared" si="4"/>
        <v>151</v>
      </c>
      <c r="AR6">
        <f t="shared" si="4"/>
        <v>166</v>
      </c>
      <c r="AS6">
        <f t="shared" si="4"/>
        <v>178</v>
      </c>
      <c r="AT6">
        <f t="shared" si="4"/>
        <v>194</v>
      </c>
      <c r="AU6">
        <f t="shared" si="4"/>
        <v>91</v>
      </c>
      <c r="AV6">
        <f t="shared" si="4"/>
        <v>105</v>
      </c>
      <c r="AW6">
        <f t="shared" si="4"/>
        <v>106</v>
      </c>
      <c r="AX6">
        <f t="shared" si="4"/>
        <v>133</v>
      </c>
      <c r="AY6">
        <f t="shared" si="4"/>
        <v>148</v>
      </c>
      <c r="AZ6">
        <f t="shared" si="4"/>
        <v>142</v>
      </c>
      <c r="BA6">
        <f t="shared" si="4"/>
        <v>168</v>
      </c>
      <c r="BB6">
        <f t="shared" si="4"/>
        <v>146</v>
      </c>
      <c r="BC6">
        <f t="shared" si="4"/>
        <v>118</v>
      </c>
      <c r="BD6">
        <f t="shared" si="4"/>
        <v>100</v>
      </c>
      <c r="BE6">
        <f t="shared" si="4"/>
        <v>133</v>
      </c>
      <c r="BF6">
        <f t="shared" si="4"/>
        <v>151</v>
      </c>
      <c r="BG6">
        <f t="shared" si="4"/>
        <v>171</v>
      </c>
      <c r="BH6">
        <f t="shared" si="4"/>
        <v>191</v>
      </c>
      <c r="BI6">
        <f t="shared" si="4"/>
        <v>161</v>
      </c>
      <c r="BJ6">
        <f t="shared" si="4"/>
        <v>133</v>
      </c>
      <c r="BK6">
        <f t="shared" si="4"/>
        <v>197</v>
      </c>
      <c r="BL6">
        <f t="shared" si="4"/>
        <v>153</v>
      </c>
      <c r="BM6">
        <f t="shared" si="4"/>
        <v>144</v>
      </c>
      <c r="BN6">
        <f t="shared" si="4"/>
        <v>162</v>
      </c>
      <c r="BO6">
        <f t="shared" si="4"/>
        <v>154</v>
      </c>
      <c r="BP6">
        <f t="shared" si="4"/>
        <v>145</v>
      </c>
      <c r="BQ6">
        <f t="shared" si="4"/>
        <v>175</v>
      </c>
      <c r="BR6">
        <f t="shared" si="4"/>
        <v>177</v>
      </c>
      <c r="BS6">
        <f t="shared" si="4"/>
        <v>163</v>
      </c>
      <c r="BT6">
        <f t="shared" si="4"/>
        <v>182</v>
      </c>
      <c r="BU6">
        <f t="shared" si="4"/>
        <v>109</v>
      </c>
      <c r="BV6">
        <f t="shared" ref="BV6:CK6" si="5">COUNTIF(BV9:BV388,0)</f>
        <v>164</v>
      </c>
      <c r="BW6">
        <f t="shared" si="5"/>
        <v>135</v>
      </c>
      <c r="BX6">
        <f t="shared" si="5"/>
        <v>154</v>
      </c>
      <c r="BY6">
        <f t="shared" si="5"/>
        <v>169</v>
      </c>
      <c r="BZ6">
        <f t="shared" si="5"/>
        <v>125</v>
      </c>
      <c r="CA6">
        <f t="shared" si="5"/>
        <v>164</v>
      </c>
      <c r="CB6">
        <f t="shared" si="5"/>
        <v>177</v>
      </c>
      <c r="CC6">
        <f t="shared" si="5"/>
        <v>193</v>
      </c>
      <c r="CD6">
        <f t="shared" si="5"/>
        <v>175</v>
      </c>
      <c r="CE6">
        <f t="shared" si="5"/>
        <v>213</v>
      </c>
      <c r="CF6">
        <f t="shared" si="5"/>
        <v>188</v>
      </c>
      <c r="CG6">
        <f t="shared" si="5"/>
        <v>154</v>
      </c>
      <c r="CH6">
        <f t="shared" si="5"/>
        <v>147</v>
      </c>
      <c r="CI6">
        <f t="shared" si="5"/>
        <v>182</v>
      </c>
      <c r="CJ6">
        <f t="shared" si="5"/>
        <v>121</v>
      </c>
      <c r="CK6">
        <f t="shared" si="5"/>
        <v>236</v>
      </c>
      <c r="CQ6" t="s">
        <v>663</v>
      </c>
      <c r="CR6" t="s">
        <v>662</v>
      </c>
      <c r="CS6" s="6">
        <f>TTEST(J5:Y5,AP5:BE5,2,3)</f>
        <v>1.1982418074301572E-8</v>
      </c>
      <c r="CT6" s="7">
        <f>TTEST(Z5:AO5,AP5:BE5,2,3)</f>
        <v>0.55148398101466678</v>
      </c>
      <c r="CU6" s="2"/>
      <c r="CV6" s="6">
        <f>TTEST(AP5:BE5,BF5:BU5,2,3)</f>
        <v>2.1229045664022347E-9</v>
      </c>
      <c r="CW6" s="6">
        <f>TTEST(AP5:BE5,BV5:CK5,2,3)</f>
        <v>1.4977321217540904E-6</v>
      </c>
    </row>
    <row r="7" spans="1:101" x14ac:dyDescent="0.25">
      <c r="C7" t="s">
        <v>8</v>
      </c>
      <c r="I7" t="s">
        <v>671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  <c r="AF7" t="s">
        <v>31</v>
      </c>
      <c r="AG7" t="s">
        <v>32</v>
      </c>
      <c r="AH7" t="s">
        <v>33</v>
      </c>
      <c r="AI7" t="s">
        <v>34</v>
      </c>
      <c r="AJ7" t="s">
        <v>35</v>
      </c>
      <c r="AK7" t="s">
        <v>36</v>
      </c>
      <c r="AL7" t="s">
        <v>37</v>
      </c>
      <c r="AM7" t="s">
        <v>38</v>
      </c>
      <c r="AN7" t="s">
        <v>39</v>
      </c>
      <c r="AO7" t="s">
        <v>40</v>
      </c>
      <c r="AP7" t="s">
        <v>41</v>
      </c>
      <c r="AQ7" t="s">
        <v>42</v>
      </c>
      <c r="AR7" t="s">
        <v>43</v>
      </c>
      <c r="AS7" t="s">
        <v>44</v>
      </c>
      <c r="AT7" t="s">
        <v>45</v>
      </c>
      <c r="AU7" t="s">
        <v>46</v>
      </c>
      <c r="AV7" t="s">
        <v>47</v>
      </c>
      <c r="AW7" t="s">
        <v>48</v>
      </c>
      <c r="AX7" t="s">
        <v>49</v>
      </c>
      <c r="AY7" t="s">
        <v>50</v>
      </c>
      <c r="AZ7" t="s">
        <v>51</v>
      </c>
      <c r="BA7" t="s">
        <v>52</v>
      </c>
      <c r="BB7" t="s">
        <v>53</v>
      </c>
      <c r="BC7" t="s">
        <v>54</v>
      </c>
      <c r="BD7" t="s">
        <v>55</v>
      </c>
      <c r="BE7" t="s">
        <v>56</v>
      </c>
      <c r="BF7" t="s">
        <v>57</v>
      </c>
      <c r="BG7" t="s">
        <v>58</v>
      </c>
      <c r="BH7" t="s">
        <v>59</v>
      </c>
      <c r="BI7" t="s">
        <v>60</v>
      </c>
      <c r="BJ7" t="s">
        <v>61</v>
      </c>
      <c r="BK7" t="s">
        <v>62</v>
      </c>
      <c r="BL7" t="s">
        <v>63</v>
      </c>
      <c r="BM7" t="s">
        <v>64</v>
      </c>
      <c r="BN7" t="s">
        <v>65</v>
      </c>
      <c r="BO7" t="s">
        <v>66</v>
      </c>
      <c r="BP7" t="s">
        <v>67</v>
      </c>
      <c r="BQ7" t="s">
        <v>68</v>
      </c>
      <c r="BR7" t="s">
        <v>69</v>
      </c>
      <c r="BS7" t="s">
        <v>70</v>
      </c>
      <c r="BT7" t="s">
        <v>71</v>
      </c>
      <c r="BU7" t="s">
        <v>72</v>
      </c>
      <c r="BV7" t="s">
        <v>73</v>
      </c>
      <c r="BW7" t="s">
        <v>74</v>
      </c>
      <c r="BX7" t="s">
        <v>75</v>
      </c>
      <c r="BY7" t="s">
        <v>76</v>
      </c>
      <c r="BZ7" t="s">
        <v>77</v>
      </c>
      <c r="CA7" t="s">
        <v>78</v>
      </c>
      <c r="CB7" t="s">
        <v>79</v>
      </c>
      <c r="CC7" t="s">
        <v>80</v>
      </c>
      <c r="CD7" t="s">
        <v>81</v>
      </c>
      <c r="CE7" t="s">
        <v>82</v>
      </c>
      <c r="CF7" t="s">
        <v>83</v>
      </c>
      <c r="CG7" t="s">
        <v>84</v>
      </c>
      <c r="CH7" t="s">
        <v>85</v>
      </c>
      <c r="CI7" t="s">
        <v>86</v>
      </c>
      <c r="CJ7" t="s">
        <v>87</v>
      </c>
      <c r="CK7" t="s">
        <v>88</v>
      </c>
      <c r="CL7" s="15"/>
      <c r="CR7" t="s">
        <v>8</v>
      </c>
      <c r="CS7" s="6">
        <f>TTEST(J6:Y6,AP6:BE6,2,3)</f>
        <v>0.28824754181233603</v>
      </c>
      <c r="CT7" s="7">
        <f>TTEST(Z6:AO6,AP6:BE6,2,3)</f>
        <v>0.2058208275184519</v>
      </c>
      <c r="CU7" s="2"/>
      <c r="CV7" s="6">
        <f>TTEST(AP6:BE6,BF6:BU6,2,3)</f>
        <v>3.2585229667586556E-2</v>
      </c>
      <c r="CW7" s="6">
        <f>TTEST(AP6:BE6,BV6:CK6,2,3)</f>
        <v>1.0855479704663072E-2</v>
      </c>
    </row>
    <row r="8" spans="1:101" x14ac:dyDescent="0.25">
      <c r="A8" t="s">
        <v>667</v>
      </c>
      <c r="B8" t="s">
        <v>668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s="1" t="s">
        <v>89</v>
      </c>
      <c r="I8" s="1" t="s">
        <v>8</v>
      </c>
      <c r="J8" t="s">
        <v>90</v>
      </c>
      <c r="K8" t="s">
        <v>91</v>
      </c>
      <c r="L8" t="s">
        <v>92</v>
      </c>
      <c r="M8" t="s">
        <v>93</v>
      </c>
      <c r="N8" t="s">
        <v>94</v>
      </c>
      <c r="O8" t="s">
        <v>95</v>
      </c>
      <c r="P8" t="s">
        <v>96</v>
      </c>
      <c r="Q8" t="s">
        <v>97</v>
      </c>
      <c r="R8" t="s">
        <v>98</v>
      </c>
      <c r="S8" t="s">
        <v>99</v>
      </c>
      <c r="T8" t="s">
        <v>100</v>
      </c>
      <c r="U8" t="s">
        <v>101</v>
      </c>
      <c r="V8" t="s">
        <v>102</v>
      </c>
      <c r="W8" t="s">
        <v>103</v>
      </c>
      <c r="X8" t="s">
        <v>104</v>
      </c>
      <c r="Y8" t="s">
        <v>105</v>
      </c>
      <c r="Z8" t="s">
        <v>106</v>
      </c>
      <c r="AA8" t="s">
        <v>107</v>
      </c>
      <c r="AB8" t="s">
        <v>108</v>
      </c>
      <c r="AC8" t="s">
        <v>109</v>
      </c>
      <c r="AD8" t="s">
        <v>110</v>
      </c>
      <c r="AE8" t="s">
        <v>111</v>
      </c>
      <c r="AF8" t="s">
        <v>112</v>
      </c>
      <c r="AG8" t="s">
        <v>113</v>
      </c>
      <c r="AH8" t="s">
        <v>114</v>
      </c>
      <c r="AI8" t="s">
        <v>115</v>
      </c>
      <c r="AJ8" t="s">
        <v>116</v>
      </c>
      <c r="AK8" t="s">
        <v>117</v>
      </c>
      <c r="AL8" t="s">
        <v>118</v>
      </c>
      <c r="AM8" t="s">
        <v>119</v>
      </c>
      <c r="AN8" t="s">
        <v>120</v>
      </c>
      <c r="AO8" t="s">
        <v>121</v>
      </c>
      <c r="AP8" t="s">
        <v>122</v>
      </c>
      <c r="AQ8" t="s">
        <v>123</v>
      </c>
      <c r="AR8" t="s">
        <v>124</v>
      </c>
      <c r="AS8" t="s">
        <v>125</v>
      </c>
      <c r="AT8" t="s">
        <v>126</v>
      </c>
      <c r="AU8" t="s">
        <v>127</v>
      </c>
      <c r="AV8" t="s">
        <v>128</v>
      </c>
      <c r="AW8" t="s">
        <v>129</v>
      </c>
      <c r="AX8" t="s">
        <v>130</v>
      </c>
      <c r="AY8" t="s">
        <v>131</v>
      </c>
      <c r="AZ8" t="s">
        <v>132</v>
      </c>
      <c r="BA8" t="s">
        <v>133</v>
      </c>
      <c r="BB8" t="s">
        <v>134</v>
      </c>
      <c r="BC8" t="s">
        <v>135</v>
      </c>
      <c r="BD8" t="s">
        <v>136</v>
      </c>
      <c r="BE8" t="s">
        <v>137</v>
      </c>
      <c r="BF8" t="s">
        <v>138</v>
      </c>
      <c r="BG8" t="s">
        <v>139</v>
      </c>
      <c r="BH8" t="s">
        <v>140</v>
      </c>
      <c r="BI8" t="s">
        <v>141</v>
      </c>
      <c r="BJ8" t="s">
        <v>142</v>
      </c>
      <c r="BK8" t="s">
        <v>143</v>
      </c>
      <c r="BL8" t="s">
        <v>144</v>
      </c>
      <c r="BM8" t="s">
        <v>145</v>
      </c>
      <c r="BN8" t="s">
        <v>146</v>
      </c>
      <c r="BO8" t="s">
        <v>147</v>
      </c>
      <c r="BP8" t="s">
        <v>148</v>
      </c>
      <c r="BQ8" t="s">
        <v>149</v>
      </c>
      <c r="BR8" t="s">
        <v>150</v>
      </c>
      <c r="BS8" t="s">
        <v>151</v>
      </c>
      <c r="BT8" t="s">
        <v>152</v>
      </c>
      <c r="BU8" t="s">
        <v>153</v>
      </c>
      <c r="BV8" t="s">
        <v>154</v>
      </c>
      <c r="BW8" t="s">
        <v>155</v>
      </c>
      <c r="BX8" t="s">
        <v>156</v>
      </c>
      <c r="BY8" t="s">
        <v>157</v>
      </c>
      <c r="BZ8" t="s">
        <v>158</v>
      </c>
      <c r="CA8" t="s">
        <v>159</v>
      </c>
      <c r="CB8" t="s">
        <v>160</v>
      </c>
      <c r="CC8" t="s">
        <v>161</v>
      </c>
      <c r="CD8" t="s">
        <v>162</v>
      </c>
      <c r="CE8" t="s">
        <v>163</v>
      </c>
      <c r="CF8" t="s">
        <v>164</v>
      </c>
      <c r="CG8" t="s">
        <v>165</v>
      </c>
      <c r="CH8" t="s">
        <v>166</v>
      </c>
      <c r="CI8" t="s">
        <v>167</v>
      </c>
      <c r="CJ8" t="s">
        <v>168</v>
      </c>
      <c r="CK8" t="s">
        <v>169</v>
      </c>
      <c r="CQ8" t="s">
        <v>664</v>
      </c>
      <c r="CR8" t="s">
        <v>662</v>
      </c>
      <c r="CT8" s="8">
        <f>TTEST(J5:Y5,Z5:AO5,2,3)</f>
        <v>1.0074539466434928E-4</v>
      </c>
      <c r="CU8" s="2"/>
      <c r="CV8" s="8">
        <f>TTEST(J5:Y5,BF5:BU5,2,3)</f>
        <v>0.5964289578114248</v>
      </c>
      <c r="CW8" s="8">
        <f>TTEST(J5:Y5,BV5:CK5,2,3)</f>
        <v>9.8899373067968819E-13</v>
      </c>
    </row>
    <row r="9" spans="1:101" x14ac:dyDescent="0.25">
      <c r="A9" t="s">
        <v>282</v>
      </c>
      <c r="B9">
        <v>1337.9399000000001</v>
      </c>
      <c r="C9" s="9">
        <f t="shared" ref="C9:C54" si="6">COUNTIF(J9:Y9,0)/16</f>
        <v>0.8125</v>
      </c>
      <c r="D9" s="9">
        <f t="shared" ref="D9:D54" si="7">COUNTIF(Z9:AO9,0)/16</f>
        <v>0.5625</v>
      </c>
      <c r="E9" s="9">
        <f t="shared" ref="E9:E54" si="8">COUNTIF(AP9:BE9,0)/16</f>
        <v>0.5625</v>
      </c>
      <c r="F9" s="9">
        <f t="shared" ref="F9:F54" si="9">COUNTIF(BF9:BU9,0)/16</f>
        <v>0.5625</v>
      </c>
      <c r="G9" s="9">
        <f t="shared" ref="G9:G54" si="10">COUNTIF(BV9:CK9,0)/16</f>
        <v>0.625</v>
      </c>
      <c r="H9" s="1">
        <v>5.5879309597357842</v>
      </c>
      <c r="I9" s="11">
        <f t="shared" ref="I9:I54" si="11">COUNTIF(C9:G9,"&lt;0.75")</f>
        <v>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6.5236802212027598</v>
      </c>
      <c r="S9">
        <v>11.788737098224299</v>
      </c>
      <c r="T9">
        <v>0</v>
      </c>
      <c r="U9">
        <v>0</v>
      </c>
      <c r="V9">
        <v>0</v>
      </c>
      <c r="W9">
        <v>0</v>
      </c>
      <c r="X9">
        <v>9.9953535213026896</v>
      </c>
      <c r="Y9">
        <v>0</v>
      </c>
      <c r="Z9">
        <v>10.496940034339801</v>
      </c>
      <c r="AA9">
        <v>0</v>
      </c>
      <c r="AB9">
        <v>0</v>
      </c>
      <c r="AC9">
        <v>16.891524088747801</v>
      </c>
      <c r="AD9">
        <v>30.169414326563299</v>
      </c>
      <c r="AE9">
        <v>7.2404437397801598</v>
      </c>
      <c r="AF9">
        <v>0</v>
      </c>
      <c r="AG9">
        <v>8.98321036405342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9.9986025788063202</v>
      </c>
      <c r="AO9">
        <v>8.8408905739008006</v>
      </c>
      <c r="AP9">
        <v>8.0166931152343803</v>
      </c>
      <c r="AQ9">
        <v>0</v>
      </c>
      <c r="AR9">
        <v>0</v>
      </c>
      <c r="AS9">
        <v>0</v>
      </c>
      <c r="AT9">
        <v>0</v>
      </c>
      <c r="AU9">
        <v>0</v>
      </c>
      <c r="AV9">
        <v>2.29467889043665</v>
      </c>
      <c r="AW9">
        <v>7.6185358321104797</v>
      </c>
      <c r="AX9">
        <v>0.16683706240686499</v>
      </c>
      <c r="AY9">
        <v>14.230682117850399</v>
      </c>
      <c r="AZ9">
        <v>0</v>
      </c>
      <c r="BA9">
        <v>0</v>
      </c>
      <c r="BB9">
        <v>0</v>
      </c>
      <c r="BC9">
        <v>0</v>
      </c>
      <c r="BD9">
        <v>6.6455319426780504</v>
      </c>
      <c r="BE9">
        <v>8.8353548271711499</v>
      </c>
      <c r="BF9">
        <v>8.9967296511627897</v>
      </c>
      <c r="BG9">
        <v>0</v>
      </c>
      <c r="BH9">
        <v>0</v>
      </c>
      <c r="BI9">
        <v>0</v>
      </c>
      <c r="BJ9">
        <v>8.1544856581577001</v>
      </c>
      <c r="BK9">
        <v>0</v>
      </c>
      <c r="BL9">
        <v>0</v>
      </c>
      <c r="BM9">
        <v>0</v>
      </c>
      <c r="BN9">
        <v>8.7587876430777598</v>
      </c>
      <c r="BO9">
        <v>13.5426834461301</v>
      </c>
      <c r="BP9">
        <v>13.544311454734499</v>
      </c>
      <c r="BQ9">
        <v>9.6699318109556707</v>
      </c>
      <c r="BR9">
        <v>0</v>
      </c>
      <c r="BS9">
        <v>0</v>
      </c>
      <c r="BT9">
        <v>0</v>
      </c>
      <c r="BU9">
        <v>19.606110783816401</v>
      </c>
      <c r="BV9">
        <v>0</v>
      </c>
      <c r="BW9">
        <v>7.1456781431685998</v>
      </c>
      <c r="BX9">
        <v>0</v>
      </c>
      <c r="BY9">
        <v>0</v>
      </c>
      <c r="BZ9">
        <v>1.4467386029406099E-3</v>
      </c>
      <c r="CA9">
        <v>9.5087997081667908</v>
      </c>
      <c r="CB9">
        <v>0</v>
      </c>
      <c r="CC9">
        <v>0</v>
      </c>
      <c r="CD9">
        <v>0</v>
      </c>
      <c r="CE9">
        <v>0</v>
      </c>
      <c r="CF9">
        <v>0</v>
      </c>
      <c r="CG9">
        <v>11.475878338481101</v>
      </c>
      <c r="CH9">
        <v>4.8209927581077396</v>
      </c>
      <c r="CI9">
        <v>0</v>
      </c>
      <c r="CJ9">
        <v>9.3074830520984708</v>
      </c>
      <c r="CK9">
        <v>0</v>
      </c>
      <c r="CR9" t="s">
        <v>8</v>
      </c>
      <c r="CT9" s="8">
        <f>TTEST(J6:Y6,Z6:AO6,2,3)</f>
        <v>0.6260856143124458</v>
      </c>
      <c r="CU9" s="2"/>
      <c r="CV9" s="8">
        <f>TTEST(J6:Y6,BF6:BU6,2,3)</f>
        <v>0.22493525433665029</v>
      </c>
      <c r="CW9" s="8">
        <f>TTEST(J6:Y6,BV6:CK6,2,3)</f>
        <v>7.199306405343471E-2</v>
      </c>
    </row>
    <row r="10" spans="1:101" x14ac:dyDescent="0.25">
      <c r="A10" t="s">
        <v>283</v>
      </c>
      <c r="B10">
        <v>1365.9712</v>
      </c>
      <c r="C10" s="9">
        <f t="shared" si="6"/>
        <v>0.6875</v>
      </c>
      <c r="D10" s="9">
        <f t="shared" si="7"/>
        <v>0.625</v>
      </c>
      <c r="E10" s="9">
        <f t="shared" si="8"/>
        <v>0.5</v>
      </c>
      <c r="F10" s="9">
        <f t="shared" si="9"/>
        <v>0.4375</v>
      </c>
      <c r="G10" s="9">
        <f t="shared" si="10"/>
        <v>0.875</v>
      </c>
      <c r="H10" s="1">
        <v>3.8915823947709605</v>
      </c>
      <c r="I10" s="11">
        <f t="shared" si="11"/>
        <v>4</v>
      </c>
      <c r="J10">
        <v>0</v>
      </c>
      <c r="K10">
        <v>9.6612896586573402</v>
      </c>
      <c r="L10">
        <v>0</v>
      </c>
      <c r="M10">
        <v>0</v>
      </c>
      <c r="N10">
        <v>0</v>
      </c>
      <c r="O10">
        <v>8.0638917435047208</v>
      </c>
      <c r="P10">
        <v>0</v>
      </c>
      <c r="Q10">
        <v>0</v>
      </c>
      <c r="R10">
        <v>19.161385171460999</v>
      </c>
      <c r="S10">
        <v>0</v>
      </c>
      <c r="T10">
        <v>8.5747517430505091</v>
      </c>
      <c r="U10">
        <v>0</v>
      </c>
      <c r="V10">
        <v>14.718006650423501</v>
      </c>
      <c r="W10">
        <v>0</v>
      </c>
      <c r="X10">
        <v>0</v>
      </c>
      <c r="Y10">
        <v>0</v>
      </c>
      <c r="Z10">
        <v>11.19101307004</v>
      </c>
      <c r="AA10">
        <v>0</v>
      </c>
      <c r="AB10">
        <v>0</v>
      </c>
      <c r="AC10">
        <v>0</v>
      </c>
      <c r="AD10">
        <v>23.643037090783299</v>
      </c>
      <c r="AE10">
        <v>0</v>
      </c>
      <c r="AF10">
        <v>7.6441877498183102</v>
      </c>
      <c r="AG10">
        <v>10.602309825808501</v>
      </c>
      <c r="AH10">
        <v>0</v>
      </c>
      <c r="AI10">
        <v>0</v>
      </c>
      <c r="AJ10">
        <v>0</v>
      </c>
      <c r="AK10">
        <v>6.9152306845021796</v>
      </c>
      <c r="AL10">
        <v>0</v>
      </c>
      <c r="AM10">
        <v>4.8255242636037403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9.8179172249727493</v>
      </c>
      <c r="AU10">
        <v>8.0092596009720207</v>
      </c>
      <c r="AV10">
        <v>0</v>
      </c>
      <c r="AW10">
        <v>10.1801722326944</v>
      </c>
      <c r="AX10">
        <v>14.067792957053801</v>
      </c>
      <c r="AY10">
        <v>0</v>
      </c>
      <c r="AZ10">
        <v>0</v>
      </c>
      <c r="BA10">
        <v>0</v>
      </c>
      <c r="BB10">
        <v>8.8478407748909902</v>
      </c>
      <c r="BC10">
        <v>9.1858137263808093</v>
      </c>
      <c r="BD10">
        <v>19.744806477220799</v>
      </c>
      <c r="BE10">
        <v>7.0945860670604803</v>
      </c>
      <c r="BF10">
        <v>0.100367544465786</v>
      </c>
      <c r="BG10">
        <v>9.5987783032794294</v>
      </c>
      <c r="BH10">
        <v>6.6313235260719496</v>
      </c>
      <c r="BI10">
        <v>0</v>
      </c>
      <c r="BJ10">
        <v>7.6945665936137404</v>
      </c>
      <c r="BK10">
        <v>0</v>
      </c>
      <c r="BL10">
        <v>8.3884312829306005</v>
      </c>
      <c r="BM10">
        <v>8.8165418048237605</v>
      </c>
      <c r="BN10">
        <v>0</v>
      </c>
      <c r="BO10">
        <v>8.9230964128361201</v>
      </c>
      <c r="BP10">
        <v>8.6457973746366292</v>
      </c>
      <c r="BQ10">
        <v>0</v>
      </c>
      <c r="BR10">
        <v>0</v>
      </c>
      <c r="BS10">
        <v>0</v>
      </c>
      <c r="BT10">
        <v>0</v>
      </c>
      <c r="BU10">
        <v>4.8019497893577396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3.4787952511809599</v>
      </c>
      <c r="CI10">
        <v>0</v>
      </c>
      <c r="CJ10">
        <v>3.7679351096929499</v>
      </c>
      <c r="CK10">
        <v>0</v>
      </c>
      <c r="CQ10" t="s">
        <v>665</v>
      </c>
      <c r="CR10" t="s">
        <v>662</v>
      </c>
      <c r="CU10" s="2"/>
      <c r="CV10">
        <f>TTEST(Z5:AO5,BF5:BU5,2,3)</f>
        <v>1.9328628111100725E-4</v>
      </c>
    </row>
    <row r="11" spans="1:101" x14ac:dyDescent="0.25">
      <c r="A11" t="s">
        <v>284</v>
      </c>
      <c r="B11">
        <v>1363.9556</v>
      </c>
      <c r="C11" s="9">
        <f t="shared" si="6"/>
        <v>0.5</v>
      </c>
      <c r="D11" s="9">
        <f t="shared" si="7"/>
        <v>0.6875</v>
      </c>
      <c r="E11" s="9">
        <f t="shared" si="8"/>
        <v>0.5</v>
      </c>
      <c r="F11" s="9">
        <f t="shared" si="9"/>
        <v>0.6875</v>
      </c>
      <c r="G11" s="9">
        <f t="shared" si="10"/>
        <v>0.8125</v>
      </c>
      <c r="H11" s="1">
        <v>3.0398011827883789</v>
      </c>
      <c r="I11" s="11">
        <f t="shared" si="11"/>
        <v>4</v>
      </c>
      <c r="J11">
        <v>0</v>
      </c>
      <c r="K11">
        <v>8.1199425985646805</v>
      </c>
      <c r="L11">
        <v>0</v>
      </c>
      <c r="M11">
        <v>0</v>
      </c>
      <c r="N11">
        <v>0</v>
      </c>
      <c r="O11">
        <v>9.7571560172147507</v>
      </c>
      <c r="P11">
        <v>7.0250364791515301</v>
      </c>
      <c r="Q11">
        <v>4.7790839616642398</v>
      </c>
      <c r="R11">
        <v>8.2796403751816907</v>
      </c>
      <c r="S11">
        <v>0</v>
      </c>
      <c r="T11">
        <v>0</v>
      </c>
      <c r="U11">
        <v>5.26042565634084</v>
      </c>
      <c r="V11">
        <v>9.5070382051689695</v>
      </c>
      <c r="W11">
        <v>0</v>
      </c>
      <c r="X11">
        <v>0</v>
      </c>
      <c r="Y11">
        <v>9.4959248387536306</v>
      </c>
      <c r="Z11">
        <v>11.365557293559201</v>
      </c>
      <c r="AA11">
        <v>0</v>
      </c>
      <c r="AB11">
        <v>6.10854889625727</v>
      </c>
      <c r="AC11">
        <v>8.8313371525254407</v>
      </c>
      <c r="AD11">
        <v>10.865973893986199</v>
      </c>
      <c r="AE11">
        <v>0</v>
      </c>
      <c r="AF11">
        <v>0</v>
      </c>
      <c r="AG11">
        <v>0</v>
      </c>
      <c r="AH11">
        <v>0</v>
      </c>
      <c r="AI11">
        <v>9.1878640818041397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18.951090330669398</v>
      </c>
      <c r="AQ11">
        <v>0</v>
      </c>
      <c r="AR11">
        <v>0</v>
      </c>
      <c r="AS11">
        <v>6.8552395133084998</v>
      </c>
      <c r="AT11">
        <v>0</v>
      </c>
      <c r="AU11">
        <v>23.135194123347901</v>
      </c>
      <c r="AV11">
        <v>10.2523614587564</v>
      </c>
      <c r="AW11">
        <v>49.2596217706853</v>
      </c>
      <c r="AX11">
        <v>0</v>
      </c>
      <c r="AY11">
        <v>0</v>
      </c>
      <c r="AZ11">
        <v>17.0357407411583</v>
      </c>
      <c r="BA11">
        <v>0</v>
      </c>
      <c r="BB11">
        <v>0</v>
      </c>
      <c r="BC11">
        <v>9.96557120389717</v>
      </c>
      <c r="BD11">
        <v>5.5861676280943504</v>
      </c>
      <c r="BE11">
        <v>0</v>
      </c>
      <c r="BF11">
        <v>0</v>
      </c>
      <c r="BG11">
        <v>0</v>
      </c>
      <c r="BH11">
        <v>0</v>
      </c>
      <c r="BI11">
        <v>6.9156274130178099</v>
      </c>
      <c r="BJ11">
        <v>9.5480644758357602</v>
      </c>
      <c r="BK11">
        <v>0</v>
      </c>
      <c r="BL11">
        <v>6.8218128219788703</v>
      </c>
      <c r="BM11">
        <v>10.473997604015301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10.061374398165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6.5453065384266003</v>
      </c>
      <c r="BZ11">
        <v>8.3051716258797192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0.29548568013235699</v>
      </c>
      <c r="CI11">
        <v>0</v>
      </c>
      <c r="CJ11">
        <v>0</v>
      </c>
      <c r="CK11">
        <v>0</v>
      </c>
      <c r="CR11" t="s">
        <v>8</v>
      </c>
      <c r="CU11" s="2"/>
      <c r="CV11">
        <f>TTEST(Z6:AO6,BF6:BU6,2,3)</f>
        <v>0.70776894352134945</v>
      </c>
    </row>
    <row r="12" spans="1:101" x14ac:dyDescent="0.25">
      <c r="A12" t="s">
        <v>285</v>
      </c>
      <c r="B12">
        <v>1361.9399000000001</v>
      </c>
      <c r="C12" s="9">
        <f t="shared" si="6"/>
        <v>0.1875</v>
      </c>
      <c r="D12" s="9">
        <f t="shared" si="7"/>
        <v>0.5</v>
      </c>
      <c r="E12" s="9">
        <f t="shared" si="8"/>
        <v>0.4375</v>
      </c>
      <c r="F12" s="9">
        <f t="shared" si="9"/>
        <v>0.5</v>
      </c>
      <c r="G12" s="9">
        <f t="shared" si="10"/>
        <v>0.8125</v>
      </c>
      <c r="H12" s="1">
        <v>3.322857282377242</v>
      </c>
      <c r="I12" s="11">
        <f t="shared" si="11"/>
        <v>4</v>
      </c>
      <c r="J12">
        <v>18.592689342710599</v>
      </c>
      <c r="K12">
        <v>7.1259020428324904</v>
      </c>
      <c r="L12">
        <v>0</v>
      </c>
      <c r="M12">
        <v>7.24095560930229</v>
      </c>
      <c r="N12">
        <v>0</v>
      </c>
      <c r="O12">
        <v>29.102450457623402</v>
      </c>
      <c r="P12">
        <v>0.34800273728018299</v>
      </c>
      <c r="Q12">
        <v>18.424162831460698</v>
      </c>
      <c r="R12">
        <v>10.470180067905201</v>
      </c>
      <c r="S12">
        <v>0.28385363882824999</v>
      </c>
      <c r="T12">
        <v>6.5626532976017398</v>
      </c>
      <c r="U12">
        <v>7.9082002861555196</v>
      </c>
      <c r="V12">
        <v>9.4164315157158391</v>
      </c>
      <c r="W12">
        <v>0</v>
      </c>
      <c r="X12">
        <v>42.700741771083798</v>
      </c>
      <c r="Y12">
        <v>7.73147795921148</v>
      </c>
      <c r="Z12">
        <v>0</v>
      </c>
      <c r="AA12">
        <v>0</v>
      </c>
      <c r="AB12">
        <v>0</v>
      </c>
      <c r="AC12">
        <v>38.4809941792725</v>
      </c>
      <c r="AD12">
        <v>35.996437476471201</v>
      </c>
      <c r="AE12">
        <v>33.815821764846604</v>
      </c>
      <c r="AF12">
        <v>17.993880414174299</v>
      </c>
      <c r="AG12">
        <v>10.816987503406599</v>
      </c>
      <c r="AH12">
        <v>0</v>
      </c>
      <c r="AI12">
        <v>9.2124321516170102</v>
      </c>
      <c r="AJ12">
        <v>0</v>
      </c>
      <c r="AK12">
        <v>0</v>
      </c>
      <c r="AL12">
        <v>17.1083093549612</v>
      </c>
      <c r="AM12">
        <v>8.8057104927955301</v>
      </c>
      <c r="AN12">
        <v>0</v>
      </c>
      <c r="AO12">
        <v>0</v>
      </c>
      <c r="AP12">
        <v>9.3630775629087903</v>
      </c>
      <c r="AQ12">
        <v>16.212666797944401</v>
      </c>
      <c r="AR12">
        <v>9.7855600756268206</v>
      </c>
      <c r="AS12">
        <v>0</v>
      </c>
      <c r="AT12">
        <v>0</v>
      </c>
      <c r="AU12">
        <v>30.5666916842898</v>
      </c>
      <c r="AV12">
        <v>0</v>
      </c>
      <c r="AW12">
        <v>11.9122087345567</v>
      </c>
      <c r="AX12">
        <v>11.4919398108194</v>
      </c>
      <c r="AY12">
        <v>8.5385316360828494</v>
      </c>
      <c r="AZ12">
        <v>0</v>
      </c>
      <c r="BA12">
        <v>0</v>
      </c>
      <c r="BB12">
        <v>0</v>
      </c>
      <c r="BC12">
        <v>5.5954366284747499</v>
      </c>
      <c r="BD12">
        <v>14.4298696517448</v>
      </c>
      <c r="BE12">
        <v>0</v>
      </c>
      <c r="BF12">
        <v>0</v>
      </c>
      <c r="BG12">
        <v>0</v>
      </c>
      <c r="BH12">
        <v>9.3737253588299403</v>
      </c>
      <c r="BI12">
        <v>25.149455191464401</v>
      </c>
      <c r="BJ12">
        <v>8.3480515590933901</v>
      </c>
      <c r="BK12">
        <v>0</v>
      </c>
      <c r="BL12">
        <v>0</v>
      </c>
      <c r="BM12">
        <v>8.1586736634720207</v>
      </c>
      <c r="BN12">
        <v>0</v>
      </c>
      <c r="BO12">
        <v>0</v>
      </c>
      <c r="BP12">
        <v>18.892437867755699</v>
      </c>
      <c r="BQ12">
        <v>0</v>
      </c>
      <c r="BR12">
        <v>8.1026944892351001</v>
      </c>
      <c r="BS12">
        <v>10.3263734329578</v>
      </c>
      <c r="BT12">
        <v>0</v>
      </c>
      <c r="BU12">
        <v>13.549443660293401</v>
      </c>
      <c r="BV12">
        <v>0</v>
      </c>
      <c r="BW12">
        <v>9.7164661347307106</v>
      </c>
      <c r="BX12">
        <v>0</v>
      </c>
      <c r="BY12">
        <v>17.4426037049363</v>
      </c>
      <c r="BZ12">
        <v>20.875562814960499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U12" s="2"/>
    </row>
    <row r="13" spans="1:101" x14ac:dyDescent="0.25">
      <c r="A13" t="s">
        <v>286</v>
      </c>
      <c r="B13">
        <v>1394.0025000000001</v>
      </c>
      <c r="C13" s="9">
        <f t="shared" si="6"/>
        <v>0.6875</v>
      </c>
      <c r="D13" s="9">
        <f t="shared" si="7"/>
        <v>0.625</v>
      </c>
      <c r="E13" s="9">
        <f t="shared" si="8"/>
        <v>0.5625</v>
      </c>
      <c r="F13" s="9">
        <f t="shared" si="9"/>
        <v>0.6875</v>
      </c>
      <c r="G13" s="9">
        <f t="shared" si="10"/>
        <v>0.9375</v>
      </c>
      <c r="H13" s="1">
        <v>3.3082901256597537</v>
      </c>
      <c r="I13" s="11">
        <f t="shared" si="11"/>
        <v>4</v>
      </c>
      <c r="J13">
        <v>0</v>
      </c>
      <c r="K13">
        <v>0</v>
      </c>
      <c r="L13">
        <v>0</v>
      </c>
      <c r="M13">
        <v>0</v>
      </c>
      <c r="N13">
        <v>10.670395252316499</v>
      </c>
      <c r="O13">
        <v>7.6414408943927601</v>
      </c>
      <c r="P13">
        <v>0</v>
      </c>
      <c r="Q13">
        <v>17.655915018226398</v>
      </c>
      <c r="R13">
        <v>0</v>
      </c>
      <c r="S13">
        <v>6.0610637261679399</v>
      </c>
      <c r="T13">
        <v>0</v>
      </c>
      <c r="U13">
        <v>0</v>
      </c>
      <c r="V13">
        <v>0</v>
      </c>
      <c r="W13">
        <v>0</v>
      </c>
      <c r="X13">
        <v>10.776629070903001</v>
      </c>
      <c r="Y13">
        <v>0</v>
      </c>
      <c r="Z13">
        <v>9.4959347747092995</v>
      </c>
      <c r="AA13">
        <v>0</v>
      </c>
      <c r="AB13">
        <v>0</v>
      </c>
      <c r="AC13">
        <v>17.4683191154203</v>
      </c>
      <c r="AD13">
        <v>15.516273296547199</v>
      </c>
      <c r="AE13">
        <v>12.2127283795341</v>
      </c>
      <c r="AF13">
        <v>0</v>
      </c>
      <c r="AG13">
        <v>0</v>
      </c>
      <c r="AH13">
        <v>0</v>
      </c>
      <c r="AI13">
        <v>7.9308031658793601</v>
      </c>
      <c r="AJ13">
        <v>0</v>
      </c>
      <c r="AK13">
        <v>10.4203356365825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10.4194839832395</v>
      </c>
      <c r="AS13">
        <v>0</v>
      </c>
      <c r="AT13">
        <v>0</v>
      </c>
      <c r="AU13">
        <v>5.00441085460574</v>
      </c>
      <c r="AV13">
        <v>14.067203615838601</v>
      </c>
      <c r="AW13">
        <v>0.142804449745318</v>
      </c>
      <c r="AX13">
        <v>0</v>
      </c>
      <c r="AY13">
        <v>0</v>
      </c>
      <c r="AZ13">
        <v>8.4259494515352493</v>
      </c>
      <c r="BA13">
        <v>0</v>
      </c>
      <c r="BB13">
        <v>16.770502775889099</v>
      </c>
      <c r="BC13">
        <v>0</v>
      </c>
      <c r="BD13">
        <v>0.31272019086171499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23.907195589732499</v>
      </c>
      <c r="BM13">
        <v>0</v>
      </c>
      <c r="BN13">
        <v>10.6007775595022</v>
      </c>
      <c r="BO13">
        <v>10.2288534474927</v>
      </c>
      <c r="BP13">
        <v>0</v>
      </c>
      <c r="BQ13">
        <v>8.8048606695130793</v>
      </c>
      <c r="BR13">
        <v>0</v>
      </c>
      <c r="BS13">
        <v>9.230712890625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10.203408106179401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U13" s="2"/>
    </row>
    <row r="14" spans="1:101" x14ac:dyDescent="0.25">
      <c r="A14" t="s">
        <v>287</v>
      </c>
      <c r="B14">
        <v>1391.9869000000001</v>
      </c>
      <c r="C14" s="9">
        <f t="shared" si="6"/>
        <v>0.5625</v>
      </c>
      <c r="D14" s="9">
        <f t="shared" si="7"/>
        <v>0.6875</v>
      </c>
      <c r="E14" s="9">
        <f t="shared" si="8"/>
        <v>0.5</v>
      </c>
      <c r="F14" s="9">
        <f t="shared" si="9"/>
        <v>0.8125</v>
      </c>
      <c r="G14" s="9">
        <f t="shared" si="10"/>
        <v>0.875</v>
      </c>
      <c r="H14" s="1">
        <v>3.3307523485726422</v>
      </c>
      <c r="I14" s="11">
        <f t="shared" si="11"/>
        <v>3</v>
      </c>
      <c r="J14">
        <v>9.7959374716115608</v>
      </c>
      <c r="K14">
        <v>5.6451813453851702</v>
      </c>
      <c r="L14">
        <v>0</v>
      </c>
      <c r="M14">
        <v>13.871119535044199</v>
      </c>
      <c r="N14">
        <v>0</v>
      </c>
      <c r="O14">
        <v>0</v>
      </c>
      <c r="P14">
        <v>0</v>
      </c>
      <c r="Q14">
        <v>0</v>
      </c>
      <c r="R14">
        <v>13.0233500963014</v>
      </c>
      <c r="S14">
        <v>0</v>
      </c>
      <c r="T14">
        <v>7.6222165129905504</v>
      </c>
      <c r="U14">
        <v>9.23983977561773</v>
      </c>
      <c r="V14">
        <v>0</v>
      </c>
      <c r="W14">
        <v>0</v>
      </c>
      <c r="X14">
        <v>22.466671868153401</v>
      </c>
      <c r="Y14">
        <v>0</v>
      </c>
      <c r="Z14">
        <v>0</v>
      </c>
      <c r="AA14">
        <v>0</v>
      </c>
      <c r="AB14">
        <v>0</v>
      </c>
      <c r="AC14">
        <v>18.014062672356701</v>
      </c>
      <c r="AD14">
        <v>0</v>
      </c>
      <c r="AE14">
        <v>31.724090215642001</v>
      </c>
      <c r="AF14">
        <v>25.575840819715399</v>
      </c>
      <c r="AG14">
        <v>0</v>
      </c>
      <c r="AH14">
        <v>0</v>
      </c>
      <c r="AI14">
        <v>0</v>
      </c>
      <c r="AJ14">
        <v>0</v>
      </c>
      <c r="AK14">
        <v>10.2110893781795</v>
      </c>
      <c r="AL14">
        <v>7.2945286950399701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7.5908337970112596</v>
      </c>
      <c r="AV14">
        <v>6.8148931458939002</v>
      </c>
      <c r="AW14">
        <v>21.691255748140499</v>
      </c>
      <c r="AX14">
        <v>7.9723312023074104</v>
      </c>
      <c r="AY14">
        <v>0</v>
      </c>
      <c r="AZ14">
        <v>0.12398513172027199</v>
      </c>
      <c r="BA14">
        <v>4.89897546102834</v>
      </c>
      <c r="BB14">
        <v>0</v>
      </c>
      <c r="BC14">
        <v>20.442903752657301</v>
      </c>
      <c r="BD14">
        <v>0</v>
      </c>
      <c r="BE14">
        <v>20.072517846984599</v>
      </c>
      <c r="BF14">
        <v>10.118961777798001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11.5449353595113</v>
      </c>
      <c r="BT14">
        <v>0</v>
      </c>
      <c r="BU14">
        <v>7.51101897483648</v>
      </c>
      <c r="BV14">
        <v>0</v>
      </c>
      <c r="BW14">
        <v>5.3494557225427002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7.2112154859323496</v>
      </c>
      <c r="CK14">
        <v>0</v>
      </c>
      <c r="CU14" s="2"/>
    </row>
    <row r="15" spans="1:101" x14ac:dyDescent="0.25">
      <c r="A15" t="s">
        <v>288</v>
      </c>
      <c r="B15">
        <v>1389.9712</v>
      </c>
      <c r="C15" s="9">
        <f t="shared" si="6"/>
        <v>0.3125</v>
      </c>
      <c r="D15" s="9">
        <f t="shared" si="7"/>
        <v>0.5</v>
      </c>
      <c r="E15" s="9">
        <f t="shared" si="8"/>
        <v>0.4375</v>
      </c>
      <c r="F15" s="9">
        <f t="shared" si="9"/>
        <v>0.3125</v>
      </c>
      <c r="G15" s="9">
        <f t="shared" si="10"/>
        <v>0.875</v>
      </c>
      <c r="H15" s="1">
        <v>3.2619687035311031</v>
      </c>
      <c r="I15" s="11">
        <f t="shared" si="11"/>
        <v>4</v>
      </c>
      <c r="J15">
        <v>8.33517243141352</v>
      </c>
      <c r="K15">
        <v>9.8009897980376994</v>
      </c>
      <c r="L15">
        <v>0</v>
      </c>
      <c r="M15">
        <v>6.1819224623831097</v>
      </c>
      <c r="N15">
        <v>0</v>
      </c>
      <c r="O15">
        <v>0</v>
      </c>
      <c r="P15">
        <v>9.1990775174872805</v>
      </c>
      <c r="Q15">
        <v>17.053681575526099</v>
      </c>
      <c r="R15">
        <v>9.6182477533220805</v>
      </c>
      <c r="S15">
        <v>10.317121681900799</v>
      </c>
      <c r="T15">
        <v>4.9930725097656197</v>
      </c>
      <c r="U15">
        <v>0</v>
      </c>
      <c r="V15">
        <v>0.366893568080145</v>
      </c>
      <c r="W15">
        <v>0</v>
      </c>
      <c r="X15">
        <v>28.112015353032501</v>
      </c>
      <c r="Y15">
        <v>6.8215133312136604</v>
      </c>
      <c r="Z15">
        <v>0</v>
      </c>
      <c r="AA15">
        <v>0</v>
      </c>
      <c r="AB15">
        <v>0</v>
      </c>
      <c r="AC15">
        <v>19.090161845400399</v>
      </c>
      <c r="AD15">
        <v>40.9077668518472</v>
      </c>
      <c r="AE15">
        <v>19.046423032651301</v>
      </c>
      <c r="AF15">
        <v>7.9313340297965098</v>
      </c>
      <c r="AG15">
        <v>8.2997642339662097</v>
      </c>
      <c r="AH15">
        <v>0</v>
      </c>
      <c r="AI15">
        <v>18.135549823422998</v>
      </c>
      <c r="AJ15">
        <v>0</v>
      </c>
      <c r="AK15">
        <v>16.685361393216098</v>
      </c>
      <c r="AL15">
        <v>0</v>
      </c>
      <c r="AM15">
        <v>6.0469140341115599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7.3943275629087903</v>
      </c>
      <c r="AT15">
        <v>0</v>
      </c>
      <c r="AU15">
        <v>33.673950136175399</v>
      </c>
      <c r="AV15">
        <v>16.734231962345302</v>
      </c>
      <c r="AW15">
        <v>7.1687331088753599</v>
      </c>
      <c r="AX15">
        <v>0</v>
      </c>
      <c r="AY15">
        <v>0</v>
      </c>
      <c r="AZ15">
        <v>16.301113307843099</v>
      </c>
      <c r="BA15">
        <v>7.91171051735102</v>
      </c>
      <c r="BB15">
        <v>14.060221664369999</v>
      </c>
      <c r="BC15">
        <v>7.5946185193819398</v>
      </c>
      <c r="BD15">
        <v>0</v>
      </c>
      <c r="BE15">
        <v>4.66112784452217</v>
      </c>
      <c r="BF15">
        <v>10.5183765500091</v>
      </c>
      <c r="BG15">
        <v>19.818813870662801</v>
      </c>
      <c r="BH15">
        <v>0</v>
      </c>
      <c r="BI15">
        <v>8.3229661098746401</v>
      </c>
      <c r="BJ15">
        <v>34.5255919808953</v>
      </c>
      <c r="BK15">
        <v>0</v>
      </c>
      <c r="BL15">
        <v>0</v>
      </c>
      <c r="BM15">
        <v>10.829807132011799</v>
      </c>
      <c r="BN15">
        <v>5.8719244668650097</v>
      </c>
      <c r="BO15">
        <v>0</v>
      </c>
      <c r="BP15">
        <v>7.0413779508693004</v>
      </c>
      <c r="BQ15">
        <v>8.0404585017714396</v>
      </c>
      <c r="BR15">
        <v>0</v>
      </c>
      <c r="BS15">
        <v>9.26889250999273</v>
      </c>
      <c r="BT15">
        <v>5.81182400015898</v>
      </c>
      <c r="BU15">
        <v>10.349413410211101</v>
      </c>
      <c r="BV15">
        <v>0</v>
      </c>
      <c r="BW15">
        <v>0</v>
      </c>
      <c r="BX15">
        <v>0</v>
      </c>
      <c r="BY15">
        <v>0</v>
      </c>
      <c r="BZ15">
        <v>11.618384072946901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8.49328116483467</v>
      </c>
      <c r="CK15">
        <v>0</v>
      </c>
      <c r="CU15" s="2"/>
    </row>
    <row r="16" spans="1:101" x14ac:dyDescent="0.25">
      <c r="A16" t="s">
        <v>289</v>
      </c>
      <c r="B16">
        <v>1387.9556</v>
      </c>
      <c r="C16" s="9">
        <f t="shared" si="6"/>
        <v>0.1875</v>
      </c>
      <c r="D16" s="9">
        <f t="shared" si="7"/>
        <v>0.5</v>
      </c>
      <c r="E16" s="9">
        <f t="shared" si="8"/>
        <v>0.1875</v>
      </c>
      <c r="F16" s="9">
        <f t="shared" si="9"/>
        <v>0.25</v>
      </c>
      <c r="G16" s="9">
        <f t="shared" si="10"/>
        <v>0.8125</v>
      </c>
      <c r="H16" s="1">
        <v>4.1601288067636366</v>
      </c>
      <c r="I16" s="11">
        <f t="shared" si="11"/>
        <v>4</v>
      </c>
      <c r="J16">
        <v>12.8230479999101</v>
      </c>
      <c r="K16">
        <v>25.920194457820099</v>
      </c>
      <c r="L16">
        <v>7.0468558377997796</v>
      </c>
      <c r="M16">
        <v>16.077988493078099</v>
      </c>
      <c r="N16">
        <v>0</v>
      </c>
      <c r="O16">
        <v>21.283898303249501</v>
      </c>
      <c r="P16">
        <v>0</v>
      </c>
      <c r="Q16">
        <v>24.0881388045736</v>
      </c>
      <c r="R16">
        <v>6.0816923042835596</v>
      </c>
      <c r="S16">
        <v>33.012171667932598</v>
      </c>
      <c r="T16">
        <v>12.7083126600391</v>
      </c>
      <c r="U16">
        <v>13.20255532314</v>
      </c>
      <c r="V16">
        <v>26.548538715572999</v>
      </c>
      <c r="W16">
        <v>0</v>
      </c>
      <c r="X16">
        <v>45.530692178875498</v>
      </c>
      <c r="Y16">
        <v>49.598480080447203</v>
      </c>
      <c r="Z16">
        <v>7.63542565634084</v>
      </c>
      <c r="AA16">
        <v>0</v>
      </c>
      <c r="AB16">
        <v>0</v>
      </c>
      <c r="AC16">
        <v>26.932714433801099</v>
      </c>
      <c r="AD16">
        <v>85.745595997767396</v>
      </c>
      <c r="AE16">
        <v>17.134864573974099</v>
      </c>
      <c r="AF16">
        <v>14.245714516966901</v>
      </c>
      <c r="AG16">
        <v>8.9502897040788501</v>
      </c>
      <c r="AH16">
        <v>0</v>
      </c>
      <c r="AI16">
        <v>0</v>
      </c>
      <c r="AJ16">
        <v>0</v>
      </c>
      <c r="AK16">
        <v>9.2408078215842995</v>
      </c>
      <c r="AL16">
        <v>0</v>
      </c>
      <c r="AM16">
        <v>22.852911863944598</v>
      </c>
      <c r="AN16">
        <v>0</v>
      </c>
      <c r="AO16">
        <v>0</v>
      </c>
      <c r="AP16">
        <v>8.8845725835755793</v>
      </c>
      <c r="AQ16">
        <v>19.866081757103199</v>
      </c>
      <c r="AR16">
        <v>7.6279438817223797</v>
      </c>
      <c r="AS16">
        <v>9.0269008902616292</v>
      </c>
      <c r="AT16">
        <v>0</v>
      </c>
      <c r="AU16">
        <v>45.671564756258</v>
      </c>
      <c r="AV16">
        <v>9.1073138607109492</v>
      </c>
      <c r="AW16">
        <v>22.481397304255101</v>
      </c>
      <c r="AX16">
        <v>0</v>
      </c>
      <c r="AY16">
        <v>0</v>
      </c>
      <c r="AZ16">
        <v>9.4998042438966799</v>
      </c>
      <c r="BA16">
        <v>6.9369570884593701</v>
      </c>
      <c r="BB16">
        <v>25.1311494432729</v>
      </c>
      <c r="BC16">
        <v>28.802530489637899</v>
      </c>
      <c r="BD16">
        <v>19.544787798901101</v>
      </c>
      <c r="BE16">
        <v>14.3028465617378</v>
      </c>
      <c r="BF16">
        <v>25.767886764181998</v>
      </c>
      <c r="BG16">
        <v>10.186121741006501</v>
      </c>
      <c r="BH16">
        <v>0</v>
      </c>
      <c r="BI16">
        <v>23.0428597374347</v>
      </c>
      <c r="BJ16">
        <v>52.149820463384302</v>
      </c>
      <c r="BK16">
        <v>0</v>
      </c>
      <c r="BL16">
        <v>36.310945403090201</v>
      </c>
      <c r="BM16">
        <v>8.2251191028084101</v>
      </c>
      <c r="BN16">
        <v>43.651898311848399</v>
      </c>
      <c r="BO16">
        <v>0</v>
      </c>
      <c r="BP16">
        <v>13.456046360616901</v>
      </c>
      <c r="BQ16">
        <v>11.376990029978201</v>
      </c>
      <c r="BR16">
        <v>19.705962668559799</v>
      </c>
      <c r="BS16">
        <v>16.340751656061801</v>
      </c>
      <c r="BT16">
        <v>0</v>
      </c>
      <c r="BU16">
        <v>34.308177150560901</v>
      </c>
      <c r="BV16">
        <v>0</v>
      </c>
      <c r="BW16">
        <v>9.3659568609193293</v>
      </c>
      <c r="BX16">
        <v>0</v>
      </c>
      <c r="BY16">
        <v>10.2193965468296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19.801262696070001</v>
      </c>
      <c r="CK16">
        <v>0</v>
      </c>
      <c r="CU16" s="2"/>
    </row>
    <row r="17" spans="1:99" x14ac:dyDescent="0.25">
      <c r="A17" t="s">
        <v>290</v>
      </c>
      <c r="B17">
        <v>1408.0275999999999</v>
      </c>
      <c r="C17" s="9">
        <f t="shared" si="6"/>
        <v>0.6875</v>
      </c>
      <c r="D17" s="9">
        <f t="shared" si="7"/>
        <v>0.625</v>
      </c>
      <c r="E17" s="9">
        <f t="shared" si="8"/>
        <v>0.6875</v>
      </c>
      <c r="F17" s="9">
        <f t="shared" si="9"/>
        <v>0.75</v>
      </c>
      <c r="G17" s="9">
        <f t="shared" si="10"/>
        <v>1</v>
      </c>
      <c r="H17" s="1">
        <v>3.2841987076432826</v>
      </c>
      <c r="I17" s="11">
        <f t="shared" si="11"/>
        <v>3</v>
      </c>
      <c r="J17">
        <v>0</v>
      </c>
      <c r="K17">
        <v>11.8703151969023</v>
      </c>
      <c r="L17">
        <v>0</v>
      </c>
      <c r="M17">
        <v>9.2214724263881305</v>
      </c>
      <c r="N17">
        <v>0</v>
      </c>
      <c r="O17">
        <v>0</v>
      </c>
      <c r="P17">
        <v>0</v>
      </c>
      <c r="Q17">
        <v>9.7703803246140808</v>
      </c>
      <c r="R17">
        <v>0</v>
      </c>
      <c r="S17">
        <v>3.9982697655821799</v>
      </c>
      <c r="T17">
        <v>0</v>
      </c>
      <c r="U17">
        <v>0</v>
      </c>
      <c r="V17">
        <v>0</v>
      </c>
      <c r="W17">
        <v>0</v>
      </c>
      <c r="X17">
        <v>0</v>
      </c>
      <c r="Y17">
        <v>5.1036685677461797</v>
      </c>
      <c r="Z17">
        <v>0</v>
      </c>
      <c r="AA17">
        <v>0</v>
      </c>
      <c r="AB17">
        <v>0</v>
      </c>
      <c r="AC17">
        <v>6.4940673494390904</v>
      </c>
      <c r="AD17">
        <v>7.52496337890625</v>
      </c>
      <c r="AE17">
        <v>0</v>
      </c>
      <c r="AF17">
        <v>10.6311222530991</v>
      </c>
      <c r="AG17">
        <v>12.2489013671875</v>
      </c>
      <c r="AH17">
        <v>0</v>
      </c>
      <c r="AI17">
        <v>7.6292284588481101</v>
      </c>
      <c r="AJ17">
        <v>0</v>
      </c>
      <c r="AK17">
        <v>0</v>
      </c>
      <c r="AL17">
        <v>16.9632070630445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7.1633421432140301</v>
      </c>
      <c r="AS17">
        <v>0</v>
      </c>
      <c r="AT17">
        <v>0</v>
      </c>
      <c r="AU17">
        <v>0.220103327704191</v>
      </c>
      <c r="AV17">
        <v>0</v>
      </c>
      <c r="AW17">
        <v>6.8070856138717302</v>
      </c>
      <c r="AX17">
        <v>0</v>
      </c>
      <c r="AY17">
        <v>0</v>
      </c>
      <c r="AZ17">
        <v>0.25090803464835398</v>
      </c>
      <c r="BA17">
        <v>0</v>
      </c>
      <c r="BB17">
        <v>0</v>
      </c>
      <c r="BC17">
        <v>7.3438507789789202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7.1478803767714396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8.6824205975199895</v>
      </c>
      <c r="BS17">
        <v>8.7703424498092293</v>
      </c>
      <c r="BT17">
        <v>0</v>
      </c>
      <c r="BU17">
        <v>8.2000469828760902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U17" s="2"/>
    </row>
    <row r="18" spans="1:99" x14ac:dyDescent="0.25">
      <c r="A18" t="s">
        <v>291</v>
      </c>
      <c r="B18">
        <v>1406.0119999999999</v>
      </c>
      <c r="C18" s="9">
        <f t="shared" si="6"/>
        <v>0.625</v>
      </c>
      <c r="D18" s="9">
        <f t="shared" si="7"/>
        <v>0.75</v>
      </c>
      <c r="E18" s="9">
        <f t="shared" si="8"/>
        <v>0.5625</v>
      </c>
      <c r="F18" s="9">
        <f t="shared" si="9"/>
        <v>0.8125</v>
      </c>
      <c r="G18" s="9">
        <f t="shared" si="10"/>
        <v>1</v>
      </c>
      <c r="H18" s="1">
        <v>4.5069616086321194</v>
      </c>
      <c r="I18" s="11">
        <f t="shared" si="11"/>
        <v>2</v>
      </c>
      <c r="J18">
        <v>0</v>
      </c>
      <c r="K18">
        <v>12.7836055412458</v>
      </c>
      <c r="L18">
        <v>10.4693142203398</v>
      </c>
      <c r="M18">
        <v>0</v>
      </c>
      <c r="N18">
        <v>0</v>
      </c>
      <c r="O18">
        <v>0</v>
      </c>
      <c r="P18">
        <v>0</v>
      </c>
      <c r="Q18">
        <v>0</v>
      </c>
      <c r="R18">
        <v>14.3184899169947</v>
      </c>
      <c r="S18">
        <v>7.422119140625</v>
      </c>
      <c r="T18">
        <v>0</v>
      </c>
      <c r="U18">
        <v>3.4572959212413998</v>
      </c>
      <c r="V18">
        <v>8.4985536087390994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18.668378633465601</v>
      </c>
      <c r="AD18">
        <v>22.1949887606944</v>
      </c>
      <c r="AE18">
        <v>10.035084398772399</v>
      </c>
      <c r="AF18">
        <v>20.485868920728102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9.8326046965842995</v>
      </c>
      <c r="AQ18">
        <v>0</v>
      </c>
      <c r="AR18">
        <v>11.772908505544301</v>
      </c>
      <c r="AS18">
        <v>0</v>
      </c>
      <c r="AT18">
        <v>3.1292550730150799</v>
      </c>
      <c r="AU18">
        <v>4.8842603106831399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15.4387400338464</v>
      </c>
      <c r="BC18">
        <v>11.97976700125</v>
      </c>
      <c r="BD18">
        <v>17.752870435230601</v>
      </c>
      <c r="BE18">
        <v>0</v>
      </c>
      <c r="BF18">
        <v>0</v>
      </c>
      <c r="BG18">
        <v>0</v>
      </c>
      <c r="BH18">
        <v>0</v>
      </c>
      <c r="BI18">
        <v>10.7662389001181</v>
      </c>
      <c r="BJ18">
        <v>0</v>
      </c>
      <c r="BK18">
        <v>0</v>
      </c>
      <c r="BL18">
        <v>11.845807452534499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7.7460765160638703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U18" s="2"/>
    </row>
    <row r="19" spans="1:99" x14ac:dyDescent="0.25">
      <c r="A19" t="s">
        <v>292</v>
      </c>
      <c r="B19">
        <v>1403.9963</v>
      </c>
      <c r="C19" s="9">
        <f t="shared" si="6"/>
        <v>0.625</v>
      </c>
      <c r="D19" s="9">
        <f t="shared" si="7"/>
        <v>0.5</v>
      </c>
      <c r="E19" s="9">
        <f t="shared" si="8"/>
        <v>0.3125</v>
      </c>
      <c r="F19" s="9">
        <f t="shared" si="9"/>
        <v>0.5</v>
      </c>
      <c r="G19" s="9">
        <f t="shared" si="10"/>
        <v>0.9375</v>
      </c>
      <c r="H19" s="1">
        <v>3.2482466768392402</v>
      </c>
      <c r="I19" s="11">
        <f t="shared" si="11"/>
        <v>4</v>
      </c>
      <c r="J19">
        <v>0</v>
      </c>
      <c r="K19">
        <v>0</v>
      </c>
      <c r="L19">
        <v>0</v>
      </c>
      <c r="M19">
        <v>0</v>
      </c>
      <c r="N19">
        <v>0</v>
      </c>
      <c r="O19">
        <v>19.879527721757899</v>
      </c>
      <c r="P19">
        <v>0</v>
      </c>
      <c r="Q19">
        <v>22.522241076980698</v>
      </c>
      <c r="R19">
        <v>8.0201543763626493</v>
      </c>
      <c r="S19">
        <v>11.816350802730801</v>
      </c>
      <c r="T19">
        <v>15.8540505762404</v>
      </c>
      <c r="U19">
        <v>0</v>
      </c>
      <c r="V19">
        <v>0</v>
      </c>
      <c r="W19">
        <v>0</v>
      </c>
      <c r="X19">
        <v>0</v>
      </c>
      <c r="Y19">
        <v>36.454653688322701</v>
      </c>
      <c r="Z19">
        <v>0</v>
      </c>
      <c r="AA19">
        <v>0</v>
      </c>
      <c r="AB19">
        <v>0</v>
      </c>
      <c r="AC19">
        <v>34.995487865602598</v>
      </c>
      <c r="AD19">
        <v>48.2160042976613</v>
      </c>
      <c r="AE19">
        <v>21.004764896605899</v>
      </c>
      <c r="AF19">
        <v>18.285481518023801</v>
      </c>
      <c r="AG19">
        <v>9.8280256404433093</v>
      </c>
      <c r="AH19">
        <v>0</v>
      </c>
      <c r="AI19">
        <v>11.8108272108921</v>
      </c>
      <c r="AJ19">
        <v>0</v>
      </c>
      <c r="AK19">
        <v>8.1251050372456408</v>
      </c>
      <c r="AL19">
        <v>0.15063995320040899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8.7437048623728195</v>
      </c>
      <c r="AT19">
        <v>0</v>
      </c>
      <c r="AU19">
        <v>20.8672026502216</v>
      </c>
      <c r="AV19">
        <v>12.1415520801259</v>
      </c>
      <c r="AW19">
        <v>24.793900983410499</v>
      </c>
      <c r="AX19">
        <v>0.23982533631312999</v>
      </c>
      <c r="AY19">
        <v>0</v>
      </c>
      <c r="AZ19">
        <v>5.5606987531795102</v>
      </c>
      <c r="BA19">
        <v>22.8223062485757</v>
      </c>
      <c r="BB19">
        <v>28.703911451107501</v>
      </c>
      <c r="BC19">
        <v>18.879894048613401</v>
      </c>
      <c r="BD19">
        <v>0.224440535949359</v>
      </c>
      <c r="BE19">
        <v>36.942848912275103</v>
      </c>
      <c r="BF19">
        <v>0</v>
      </c>
      <c r="BG19">
        <v>0</v>
      </c>
      <c r="BH19">
        <v>0</v>
      </c>
      <c r="BI19">
        <v>0</v>
      </c>
      <c r="BJ19">
        <v>10.534652841854699</v>
      </c>
      <c r="BK19">
        <v>6.7306717273800896</v>
      </c>
      <c r="BL19">
        <v>0</v>
      </c>
      <c r="BM19">
        <v>27.799710382666898</v>
      </c>
      <c r="BN19">
        <v>11.7781167137588</v>
      </c>
      <c r="BO19">
        <v>19.3351846031631</v>
      </c>
      <c r="BP19">
        <v>19.2601916311827</v>
      </c>
      <c r="BQ19">
        <v>0</v>
      </c>
      <c r="BR19">
        <v>7.9912343579669303</v>
      </c>
      <c r="BS19">
        <v>0</v>
      </c>
      <c r="BT19">
        <v>0</v>
      </c>
      <c r="BU19">
        <v>5.8938765179489803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7.0737879553506504</v>
      </c>
      <c r="CI19">
        <v>0</v>
      </c>
      <c r="CJ19">
        <v>0</v>
      </c>
      <c r="CK19">
        <v>0</v>
      </c>
      <c r="CU19" s="2"/>
    </row>
    <row r="20" spans="1:99" x14ac:dyDescent="0.25">
      <c r="A20" t="s">
        <v>293</v>
      </c>
      <c r="B20">
        <v>1399.9649999999999</v>
      </c>
      <c r="C20" s="9">
        <f t="shared" si="6"/>
        <v>0.125</v>
      </c>
      <c r="D20" s="9">
        <f t="shared" si="7"/>
        <v>0.5</v>
      </c>
      <c r="E20" s="9">
        <f t="shared" si="8"/>
        <v>0.125</v>
      </c>
      <c r="F20" s="9">
        <f t="shared" si="9"/>
        <v>0.3125</v>
      </c>
      <c r="G20" s="9">
        <f t="shared" si="10"/>
        <v>0.8125</v>
      </c>
      <c r="H20" s="1">
        <v>2.9741003265494457</v>
      </c>
      <c r="I20" s="11">
        <f t="shared" si="11"/>
        <v>4</v>
      </c>
      <c r="J20">
        <v>25.628555872281002</v>
      </c>
      <c r="K20">
        <v>26.069269428659901</v>
      </c>
      <c r="L20">
        <v>0</v>
      </c>
      <c r="M20">
        <v>8.2621361950976606</v>
      </c>
      <c r="N20">
        <v>0</v>
      </c>
      <c r="O20">
        <v>8.0192449033386293</v>
      </c>
      <c r="P20">
        <v>10.1706734590752</v>
      </c>
      <c r="Q20">
        <v>40.737388531477698</v>
      </c>
      <c r="R20">
        <v>53.9844094660614</v>
      </c>
      <c r="S20">
        <v>24.220891300422998</v>
      </c>
      <c r="T20">
        <v>9.7818385432416601</v>
      </c>
      <c r="U20">
        <v>34.371048752729301</v>
      </c>
      <c r="V20">
        <v>25.9907396172372</v>
      </c>
      <c r="W20">
        <v>17.157551492084199</v>
      </c>
      <c r="X20">
        <v>9.6313884099850107</v>
      </c>
      <c r="Y20">
        <v>17.2972177647775</v>
      </c>
      <c r="Z20">
        <v>0</v>
      </c>
      <c r="AA20">
        <v>0</v>
      </c>
      <c r="AB20">
        <v>0</v>
      </c>
      <c r="AC20">
        <v>53.468078762753201</v>
      </c>
      <c r="AD20">
        <v>154.79289175956799</v>
      </c>
      <c r="AE20">
        <v>72.900493716839307</v>
      </c>
      <c r="AF20">
        <v>7.7544443526042803</v>
      </c>
      <c r="AG20">
        <v>13.0660773753602</v>
      </c>
      <c r="AH20">
        <v>0</v>
      </c>
      <c r="AI20">
        <v>7.2196257835210798</v>
      </c>
      <c r="AJ20">
        <v>0</v>
      </c>
      <c r="AK20">
        <v>0</v>
      </c>
      <c r="AL20">
        <v>16.198054648084302</v>
      </c>
      <c r="AM20">
        <v>18.139107013083802</v>
      </c>
      <c r="AN20">
        <v>0</v>
      </c>
      <c r="AO20">
        <v>0</v>
      </c>
      <c r="AP20">
        <v>3.7078678477336902</v>
      </c>
      <c r="AQ20">
        <v>0</v>
      </c>
      <c r="AR20">
        <v>0</v>
      </c>
      <c r="AS20">
        <v>7.1486889655689696</v>
      </c>
      <c r="AT20">
        <v>10.219067950581399</v>
      </c>
      <c r="AU20">
        <v>16.7096812622929</v>
      </c>
      <c r="AV20">
        <v>15.530369330728201</v>
      </c>
      <c r="AW20">
        <v>28.7120423571704</v>
      </c>
      <c r="AX20">
        <v>28.9949153461985</v>
      </c>
      <c r="AY20">
        <v>9.5018786053324895</v>
      </c>
      <c r="AZ20">
        <v>31.494745491492498</v>
      </c>
      <c r="BA20">
        <v>20.5301332361487</v>
      </c>
      <c r="BB20">
        <v>32.888515232396998</v>
      </c>
      <c r="BC20">
        <v>45.608025611031202</v>
      </c>
      <c r="BD20">
        <v>46.503819713629603</v>
      </c>
      <c r="BE20">
        <v>31.579294629121001</v>
      </c>
      <c r="BF20">
        <v>9.6575047692587201</v>
      </c>
      <c r="BG20">
        <v>0</v>
      </c>
      <c r="BH20">
        <v>20.721260493278699</v>
      </c>
      <c r="BI20">
        <v>7.1899371479832803</v>
      </c>
      <c r="BJ20">
        <v>20.469081076037</v>
      </c>
      <c r="BK20">
        <v>0</v>
      </c>
      <c r="BL20">
        <v>20.804661389708698</v>
      </c>
      <c r="BM20">
        <v>29.4865425238435</v>
      </c>
      <c r="BN20">
        <v>5.4888354275213</v>
      </c>
      <c r="BO20">
        <v>16.489441615574801</v>
      </c>
      <c r="BP20">
        <v>7.2639692439589396</v>
      </c>
      <c r="BQ20">
        <v>0</v>
      </c>
      <c r="BR20">
        <v>0</v>
      </c>
      <c r="BS20">
        <v>23.340920573315401</v>
      </c>
      <c r="BT20">
        <v>0</v>
      </c>
      <c r="BU20">
        <v>28.407648653103099</v>
      </c>
      <c r="BV20">
        <v>0</v>
      </c>
      <c r="BW20">
        <v>8.3746941145076299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6.1782765942950597</v>
      </c>
      <c r="CI20">
        <v>0</v>
      </c>
      <c r="CJ20">
        <v>10.195905108784499</v>
      </c>
      <c r="CK20">
        <v>0</v>
      </c>
      <c r="CU20" s="2"/>
    </row>
    <row r="21" spans="1:99" x14ac:dyDescent="0.25">
      <c r="A21" t="s">
        <v>294</v>
      </c>
      <c r="B21">
        <v>1420.0182</v>
      </c>
      <c r="C21" s="9">
        <f t="shared" si="6"/>
        <v>0.625</v>
      </c>
      <c r="D21" s="9">
        <f t="shared" si="7"/>
        <v>0.6875</v>
      </c>
      <c r="E21" s="9">
        <f t="shared" si="8"/>
        <v>0.375</v>
      </c>
      <c r="F21" s="9">
        <f t="shared" si="9"/>
        <v>0.75</v>
      </c>
      <c r="G21" s="9">
        <f t="shared" si="10"/>
        <v>1</v>
      </c>
      <c r="H21" s="1">
        <v>3.8354639197058522</v>
      </c>
      <c r="I21" s="11">
        <f t="shared" si="11"/>
        <v>3</v>
      </c>
      <c r="J21">
        <v>10.2092313544695</v>
      </c>
      <c r="K21">
        <v>0</v>
      </c>
      <c r="L21">
        <v>0</v>
      </c>
      <c r="M21">
        <v>4.0429084297744202</v>
      </c>
      <c r="N21">
        <v>0</v>
      </c>
      <c r="O21">
        <v>0</v>
      </c>
      <c r="P21">
        <v>0</v>
      </c>
      <c r="Q21">
        <v>0</v>
      </c>
      <c r="R21">
        <v>11.746921873099</v>
      </c>
      <c r="S21">
        <v>17.508588068786999</v>
      </c>
      <c r="T21">
        <v>0</v>
      </c>
      <c r="U21">
        <v>6.8216976365391098</v>
      </c>
      <c r="V21">
        <v>5.3763701188466504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15.593697557364299</v>
      </c>
      <c r="AE21">
        <v>5.3825538102970603</v>
      </c>
      <c r="AF21">
        <v>9.0335635273247892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7.6114977459574904</v>
      </c>
      <c r="AM21">
        <v>9.3126561364462201</v>
      </c>
      <c r="AN21">
        <v>0</v>
      </c>
      <c r="AO21">
        <v>0</v>
      </c>
      <c r="AP21">
        <v>8.8129038256268206</v>
      </c>
      <c r="AQ21">
        <v>0</v>
      </c>
      <c r="AR21">
        <v>0</v>
      </c>
      <c r="AS21">
        <v>0</v>
      </c>
      <c r="AT21">
        <v>6.7446281965388799</v>
      </c>
      <c r="AU21">
        <v>19.1991504579142</v>
      </c>
      <c r="AV21">
        <v>0</v>
      </c>
      <c r="AW21">
        <v>44.529938213904799</v>
      </c>
      <c r="AX21">
        <v>5.1862964790932704</v>
      </c>
      <c r="AY21">
        <v>0</v>
      </c>
      <c r="AZ21">
        <v>5.0181480230287097</v>
      </c>
      <c r="BA21">
        <v>18.978778043349799</v>
      </c>
      <c r="BB21">
        <v>13.5111645714472</v>
      </c>
      <c r="BC21">
        <v>19.627811862062799</v>
      </c>
      <c r="BD21">
        <v>7.6243293229923701</v>
      </c>
      <c r="BE21">
        <v>0</v>
      </c>
      <c r="BF21">
        <v>5.3555392490266502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8.88278411155523</v>
      </c>
      <c r="BM21">
        <v>6.8623664323673701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18.2308748980555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U21" s="2"/>
    </row>
    <row r="22" spans="1:99" x14ac:dyDescent="0.25">
      <c r="A22" t="s">
        <v>295</v>
      </c>
      <c r="B22">
        <v>1415.9869000000001</v>
      </c>
      <c r="C22" s="9">
        <f t="shared" si="6"/>
        <v>0.1875</v>
      </c>
      <c r="D22" s="9">
        <f t="shared" si="7"/>
        <v>0.5</v>
      </c>
      <c r="E22" s="9">
        <f t="shared" si="8"/>
        <v>0.25</v>
      </c>
      <c r="F22" s="9">
        <f t="shared" si="9"/>
        <v>0.1875</v>
      </c>
      <c r="G22" s="9">
        <f t="shared" si="10"/>
        <v>0.875</v>
      </c>
      <c r="H22" s="1">
        <v>3.3925268551764858</v>
      </c>
      <c r="I22" s="11">
        <f t="shared" si="11"/>
        <v>4</v>
      </c>
      <c r="J22">
        <v>5.2870919870775799</v>
      </c>
      <c r="K22">
        <v>21.183228374051801</v>
      </c>
      <c r="L22">
        <v>0</v>
      </c>
      <c r="M22">
        <v>16.040338491635701</v>
      </c>
      <c r="N22">
        <v>8.7049674100654109</v>
      </c>
      <c r="O22">
        <v>10.4601669970451</v>
      </c>
      <c r="P22">
        <v>7.4407171205032698</v>
      </c>
      <c r="Q22">
        <v>20.526392845127901</v>
      </c>
      <c r="R22">
        <v>35.896727981562499</v>
      </c>
      <c r="S22">
        <v>17.610515139060801</v>
      </c>
      <c r="T22">
        <v>13.936810548224599</v>
      </c>
      <c r="U22">
        <v>32.783586736743402</v>
      </c>
      <c r="V22">
        <v>0</v>
      </c>
      <c r="W22">
        <v>0</v>
      </c>
      <c r="X22">
        <v>48.356993281052198</v>
      </c>
      <c r="Y22">
        <v>23.428843039459199</v>
      </c>
      <c r="Z22">
        <v>0</v>
      </c>
      <c r="AA22">
        <v>0</v>
      </c>
      <c r="AB22">
        <v>0</v>
      </c>
      <c r="AC22">
        <v>63.887103820259</v>
      </c>
      <c r="AD22">
        <v>87.187912159085897</v>
      </c>
      <c r="AE22">
        <v>40.423236297281498</v>
      </c>
      <c r="AF22">
        <v>7.1216373238599804</v>
      </c>
      <c r="AG22">
        <v>19.762885030046402</v>
      </c>
      <c r="AH22">
        <v>0</v>
      </c>
      <c r="AI22">
        <v>4.55241784384084</v>
      </c>
      <c r="AJ22">
        <v>0</v>
      </c>
      <c r="AK22">
        <v>8.6762326262717995</v>
      </c>
      <c r="AL22">
        <v>0</v>
      </c>
      <c r="AM22">
        <v>24.361382752838502</v>
      </c>
      <c r="AN22">
        <v>0</v>
      </c>
      <c r="AO22">
        <v>0</v>
      </c>
      <c r="AP22">
        <v>0</v>
      </c>
      <c r="AQ22">
        <v>0</v>
      </c>
      <c r="AR22">
        <v>10.234917701148101</v>
      </c>
      <c r="AS22">
        <v>20.592301009408501</v>
      </c>
      <c r="AT22">
        <v>0</v>
      </c>
      <c r="AU22">
        <v>26.716353717277499</v>
      </c>
      <c r="AV22">
        <v>5.7455755329993403</v>
      </c>
      <c r="AW22">
        <v>11.950787211573401</v>
      </c>
      <c r="AX22">
        <v>12.965517968823001</v>
      </c>
      <c r="AY22">
        <v>0</v>
      </c>
      <c r="AZ22">
        <v>53.219700854606302</v>
      </c>
      <c r="BA22">
        <v>17.923821924450301</v>
      </c>
      <c r="BB22">
        <v>23.348860171351099</v>
      </c>
      <c r="BC22">
        <v>13.552796622481001</v>
      </c>
      <c r="BD22">
        <v>28.429654706587598</v>
      </c>
      <c r="BE22">
        <v>10.5838435656832</v>
      </c>
      <c r="BF22">
        <v>6.4045226843677003</v>
      </c>
      <c r="BG22">
        <v>11.631308766825001</v>
      </c>
      <c r="BH22">
        <v>6.1416010942112402</v>
      </c>
      <c r="BI22">
        <v>0</v>
      </c>
      <c r="BJ22">
        <v>6.9469207053960798</v>
      </c>
      <c r="BK22">
        <v>0</v>
      </c>
      <c r="BL22">
        <v>8.3080621763717293</v>
      </c>
      <c r="BM22">
        <v>7.0941694392714396</v>
      </c>
      <c r="BN22">
        <v>14.429044354705599</v>
      </c>
      <c r="BO22">
        <v>12.466612350108999</v>
      </c>
      <c r="BP22">
        <v>26.876419437738999</v>
      </c>
      <c r="BQ22">
        <v>0</v>
      </c>
      <c r="BR22">
        <v>27.008828708986101</v>
      </c>
      <c r="BS22">
        <v>16.0028821311321</v>
      </c>
      <c r="BT22">
        <v>11.533898641896799</v>
      </c>
      <c r="BU22">
        <v>19.206445762983801</v>
      </c>
      <c r="BV22">
        <v>0</v>
      </c>
      <c r="BW22">
        <v>0</v>
      </c>
      <c r="BX22">
        <v>0</v>
      </c>
      <c r="BY22">
        <v>0</v>
      </c>
      <c r="BZ22">
        <v>14.971874444671901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0.318653902096113</v>
      </c>
      <c r="CK22">
        <v>0</v>
      </c>
      <c r="CU22" s="2"/>
    </row>
    <row r="23" spans="1:99" x14ac:dyDescent="0.25">
      <c r="A23" t="s">
        <v>296</v>
      </c>
      <c r="B23">
        <v>1413.9712</v>
      </c>
      <c r="C23" s="9">
        <f t="shared" si="6"/>
        <v>0.125</v>
      </c>
      <c r="D23" s="9">
        <f t="shared" si="7"/>
        <v>0.5</v>
      </c>
      <c r="E23" s="9">
        <f t="shared" si="8"/>
        <v>0.3125</v>
      </c>
      <c r="F23" s="9">
        <f t="shared" si="9"/>
        <v>0.125</v>
      </c>
      <c r="G23" s="9">
        <f t="shared" si="10"/>
        <v>0.9375</v>
      </c>
      <c r="H23" s="1">
        <v>3.181216242713091</v>
      </c>
      <c r="I23" s="11">
        <f t="shared" si="11"/>
        <v>4</v>
      </c>
      <c r="J23">
        <v>26.6479272357175</v>
      </c>
      <c r="K23">
        <v>17.621240116064499</v>
      </c>
      <c r="L23">
        <v>21.793082995613499</v>
      </c>
      <c r="M23">
        <v>11.170224590548401</v>
      </c>
      <c r="N23">
        <v>0</v>
      </c>
      <c r="O23">
        <v>9.8080564729905806</v>
      </c>
      <c r="P23">
        <v>30.853733871263302</v>
      </c>
      <c r="Q23">
        <v>26.1149933409407</v>
      </c>
      <c r="R23">
        <v>31.726390859819901</v>
      </c>
      <c r="S23">
        <v>43.3052825711803</v>
      </c>
      <c r="T23">
        <v>15.486142350079501</v>
      </c>
      <c r="U23">
        <v>7.0294268290550299</v>
      </c>
      <c r="V23">
        <v>8.8333364087481794</v>
      </c>
      <c r="W23">
        <v>0</v>
      </c>
      <c r="X23">
        <v>48.038461799619803</v>
      </c>
      <c r="Y23">
        <v>22.668913239241</v>
      </c>
      <c r="Z23">
        <v>11.1884304312773</v>
      </c>
      <c r="AA23">
        <v>0</v>
      </c>
      <c r="AB23">
        <v>0</v>
      </c>
      <c r="AC23">
        <v>50.587655186007296</v>
      </c>
      <c r="AD23">
        <v>61.919660268471198</v>
      </c>
      <c r="AE23">
        <v>86.406131592344593</v>
      </c>
      <c r="AF23">
        <v>11.705290681858701</v>
      </c>
      <c r="AG23">
        <v>5.5105083376862298</v>
      </c>
      <c r="AH23">
        <v>0</v>
      </c>
      <c r="AI23">
        <v>0</v>
      </c>
      <c r="AJ23">
        <v>0</v>
      </c>
      <c r="AK23">
        <v>0</v>
      </c>
      <c r="AL23">
        <v>8.2925187931504407</v>
      </c>
      <c r="AM23">
        <v>8.8490936603904604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7.9772601460301598</v>
      </c>
      <c r="AT23">
        <v>0</v>
      </c>
      <c r="AU23">
        <v>13.7243563458692</v>
      </c>
      <c r="AV23">
        <v>19.450152741328498</v>
      </c>
      <c r="AW23">
        <v>45.221354809639799</v>
      </c>
      <c r="AX23">
        <v>35.782000524571203</v>
      </c>
      <c r="AY23">
        <v>7.6661235010901203</v>
      </c>
      <c r="AZ23">
        <v>21.763418380489899</v>
      </c>
      <c r="BA23">
        <v>11.3454633371098</v>
      </c>
      <c r="BB23">
        <v>59.964044597021797</v>
      </c>
      <c r="BC23">
        <v>0</v>
      </c>
      <c r="BD23">
        <v>29.446496132684299</v>
      </c>
      <c r="BE23">
        <v>24.951593361099999</v>
      </c>
      <c r="BF23">
        <v>11.0354467168747</v>
      </c>
      <c r="BG23">
        <v>13.4597290489694</v>
      </c>
      <c r="BH23">
        <v>17.0471428162579</v>
      </c>
      <c r="BI23">
        <v>8.2600693813590098</v>
      </c>
      <c r="BJ23">
        <v>6.65185119032878</v>
      </c>
      <c r="BK23">
        <v>4.2304016929542296</v>
      </c>
      <c r="BL23">
        <v>15.544176440148201</v>
      </c>
      <c r="BM23">
        <v>29.756991851486301</v>
      </c>
      <c r="BN23">
        <v>18.8445839779002</v>
      </c>
      <c r="BO23">
        <v>9.4185549713844505</v>
      </c>
      <c r="BP23">
        <v>35.191043861669598</v>
      </c>
      <c r="BQ23">
        <v>0.63079128974460896</v>
      </c>
      <c r="BR23">
        <v>7.1873765102652598</v>
      </c>
      <c r="BS23">
        <v>0</v>
      </c>
      <c r="BT23">
        <v>0</v>
      </c>
      <c r="BU23">
        <v>39.723120332480399</v>
      </c>
      <c r="BV23">
        <v>0</v>
      </c>
      <c r="BW23">
        <v>0</v>
      </c>
      <c r="BX23">
        <v>0</v>
      </c>
      <c r="BY23">
        <v>0</v>
      </c>
      <c r="BZ23">
        <v>8.8441843432049403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U23" s="2"/>
    </row>
    <row r="24" spans="1:99" x14ac:dyDescent="0.25">
      <c r="A24" t="s">
        <v>297</v>
      </c>
      <c r="B24">
        <v>1411.9556</v>
      </c>
      <c r="C24" s="9">
        <f t="shared" si="6"/>
        <v>0.1875</v>
      </c>
      <c r="D24" s="9">
        <f t="shared" si="7"/>
        <v>0.5625</v>
      </c>
      <c r="E24" s="9">
        <f t="shared" si="8"/>
        <v>0.375</v>
      </c>
      <c r="F24" s="9">
        <f t="shared" si="9"/>
        <v>0.375</v>
      </c>
      <c r="G24" s="9">
        <f t="shared" si="10"/>
        <v>0.875</v>
      </c>
      <c r="H24" s="1">
        <v>3.6940180510515597</v>
      </c>
      <c r="I24" s="11">
        <f t="shared" si="11"/>
        <v>4</v>
      </c>
      <c r="J24">
        <v>5.0575330867323798</v>
      </c>
      <c r="K24">
        <v>5.4739135577543703</v>
      </c>
      <c r="L24">
        <v>0</v>
      </c>
      <c r="M24">
        <v>6.7224831339513704</v>
      </c>
      <c r="N24">
        <v>8.8800992743913501</v>
      </c>
      <c r="O24">
        <v>22.8849748205342</v>
      </c>
      <c r="P24">
        <v>10.326924878497501</v>
      </c>
      <c r="Q24">
        <v>9.9930821386315696</v>
      </c>
      <c r="R24">
        <v>8.2937902991652592</v>
      </c>
      <c r="S24">
        <v>18.308856600230101</v>
      </c>
      <c r="T24">
        <v>18.056100538607701</v>
      </c>
      <c r="U24">
        <v>23.266420039487901</v>
      </c>
      <c r="V24">
        <v>0</v>
      </c>
      <c r="W24">
        <v>0</v>
      </c>
      <c r="X24">
        <v>19.075174946152899</v>
      </c>
      <c r="Y24">
        <v>3.0121478933883901</v>
      </c>
      <c r="Z24">
        <v>0</v>
      </c>
      <c r="AA24">
        <v>0</v>
      </c>
      <c r="AB24">
        <v>0</v>
      </c>
      <c r="AC24">
        <v>20.448602654325899</v>
      </c>
      <c r="AD24">
        <v>53.607191449011097</v>
      </c>
      <c r="AE24">
        <v>45.133703094265101</v>
      </c>
      <c r="AF24">
        <v>0</v>
      </c>
      <c r="AG24">
        <v>6.4379137615824904</v>
      </c>
      <c r="AH24">
        <v>0</v>
      </c>
      <c r="AI24">
        <v>0</v>
      </c>
      <c r="AJ24">
        <v>0</v>
      </c>
      <c r="AK24">
        <v>10.024360300132299</v>
      </c>
      <c r="AL24">
        <v>5.2971830146257304</v>
      </c>
      <c r="AM24">
        <v>9.5547401318236194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17.8754466160592</v>
      </c>
      <c r="AT24">
        <v>0</v>
      </c>
      <c r="AU24">
        <v>13.1574950373557</v>
      </c>
      <c r="AV24">
        <v>6.50496105274373</v>
      </c>
      <c r="AW24">
        <v>0</v>
      </c>
      <c r="AX24">
        <v>13.896321710490501</v>
      </c>
      <c r="AY24">
        <v>11.1419549986374</v>
      </c>
      <c r="AZ24">
        <v>18.016039705816301</v>
      </c>
      <c r="BA24">
        <v>13.8093147724503</v>
      </c>
      <c r="BB24">
        <v>27.582904404677901</v>
      </c>
      <c r="BC24">
        <v>0</v>
      </c>
      <c r="BD24">
        <v>35.630468445915497</v>
      </c>
      <c r="BE24">
        <v>11.1933678915334</v>
      </c>
      <c r="BF24">
        <v>25.643052251192401</v>
      </c>
      <c r="BG24">
        <v>0</v>
      </c>
      <c r="BH24">
        <v>0</v>
      </c>
      <c r="BI24">
        <v>7.1262267995126498</v>
      </c>
      <c r="BJ24">
        <v>31.592187177721001</v>
      </c>
      <c r="BK24">
        <v>0</v>
      </c>
      <c r="BL24">
        <v>8.2692040731740608</v>
      </c>
      <c r="BM24">
        <v>34.412235052490303</v>
      </c>
      <c r="BN24">
        <v>33.521112266724899</v>
      </c>
      <c r="BO24">
        <v>0</v>
      </c>
      <c r="BP24">
        <v>8.9815233520951008</v>
      </c>
      <c r="BQ24">
        <v>0</v>
      </c>
      <c r="BR24">
        <v>0</v>
      </c>
      <c r="BS24">
        <v>5.2192950279490899</v>
      </c>
      <c r="BT24">
        <v>9.23054299133101</v>
      </c>
      <c r="BU24">
        <v>42.670426449599098</v>
      </c>
      <c r="BV24">
        <v>0</v>
      </c>
      <c r="BW24">
        <v>0</v>
      </c>
      <c r="BX24">
        <v>0</v>
      </c>
      <c r="BY24">
        <v>0</v>
      </c>
      <c r="BZ24">
        <v>6.20913483375727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30.478719154637499</v>
      </c>
      <c r="CK24">
        <v>0</v>
      </c>
      <c r="CU24" s="2"/>
    </row>
    <row r="25" spans="1:99" x14ac:dyDescent="0.25">
      <c r="A25" t="s">
        <v>298</v>
      </c>
      <c r="B25">
        <v>1409.9399000000001</v>
      </c>
      <c r="C25" s="9">
        <f t="shared" si="6"/>
        <v>0.375</v>
      </c>
      <c r="D25" s="9">
        <f t="shared" si="7"/>
        <v>0.5625</v>
      </c>
      <c r="E25" s="9">
        <f t="shared" si="8"/>
        <v>0.375</v>
      </c>
      <c r="F25" s="9">
        <f t="shared" si="9"/>
        <v>0.6875</v>
      </c>
      <c r="G25" s="9">
        <f t="shared" si="10"/>
        <v>0.9375</v>
      </c>
      <c r="H25" s="1">
        <v>3.2701495189276435</v>
      </c>
      <c r="I25" s="11">
        <f t="shared" si="11"/>
        <v>4</v>
      </c>
      <c r="J25">
        <v>0</v>
      </c>
      <c r="K25">
        <v>0</v>
      </c>
      <c r="L25">
        <v>0</v>
      </c>
      <c r="M25">
        <v>19.692366305472799</v>
      </c>
      <c r="N25">
        <v>9.5506916583850501</v>
      </c>
      <c r="O25">
        <v>9.5775714253270294</v>
      </c>
      <c r="P25">
        <v>0</v>
      </c>
      <c r="Q25">
        <v>13.6220468651267</v>
      </c>
      <c r="R25">
        <v>0</v>
      </c>
      <c r="S25">
        <v>16.173995834013301</v>
      </c>
      <c r="T25">
        <v>7.3980995123334603</v>
      </c>
      <c r="U25">
        <v>9.1420832632689208</v>
      </c>
      <c r="V25">
        <v>8.1811516340388799</v>
      </c>
      <c r="W25">
        <v>0</v>
      </c>
      <c r="X25">
        <v>11.7155098142703</v>
      </c>
      <c r="Y25">
        <v>5.9562796796720301</v>
      </c>
      <c r="Z25">
        <v>0</v>
      </c>
      <c r="AA25">
        <v>0</v>
      </c>
      <c r="AB25">
        <v>0</v>
      </c>
      <c r="AC25">
        <v>12.6172449244538</v>
      </c>
      <c r="AD25">
        <v>19.8892098340248</v>
      </c>
      <c r="AE25">
        <v>19.597080246674398</v>
      </c>
      <c r="AF25">
        <v>18.3310771372382</v>
      </c>
      <c r="AG25">
        <v>0</v>
      </c>
      <c r="AH25">
        <v>0</v>
      </c>
      <c r="AI25">
        <v>11.045840523127801</v>
      </c>
      <c r="AJ25">
        <v>0</v>
      </c>
      <c r="AK25">
        <v>0</v>
      </c>
      <c r="AL25">
        <v>5.8228720731513404</v>
      </c>
      <c r="AM25">
        <v>9.9877872910610499</v>
      </c>
      <c r="AN25">
        <v>0</v>
      </c>
      <c r="AO25">
        <v>0</v>
      </c>
      <c r="AP25">
        <v>0.12702062315082299</v>
      </c>
      <c r="AQ25">
        <v>8.9890676099200597</v>
      </c>
      <c r="AR25">
        <v>0</v>
      </c>
      <c r="AS25">
        <v>6.0575164085210798</v>
      </c>
      <c r="AT25">
        <v>0</v>
      </c>
      <c r="AU25">
        <v>15.5925810782519</v>
      </c>
      <c r="AV25">
        <v>0.35646735424971099</v>
      </c>
      <c r="AW25">
        <v>23.898709066989401</v>
      </c>
      <c r="AX25">
        <v>15.567656058035601</v>
      </c>
      <c r="AY25">
        <v>6.8228577023792099</v>
      </c>
      <c r="AZ25">
        <v>7.9849610839315499</v>
      </c>
      <c r="BA25">
        <v>0</v>
      </c>
      <c r="BB25">
        <v>0</v>
      </c>
      <c r="BC25">
        <v>0</v>
      </c>
      <c r="BD25">
        <v>12.3677035760003</v>
      </c>
      <c r="BE25">
        <v>0</v>
      </c>
      <c r="BF25">
        <v>15.0263258991379</v>
      </c>
      <c r="BG25">
        <v>0</v>
      </c>
      <c r="BH25">
        <v>0</v>
      </c>
      <c r="BI25">
        <v>0</v>
      </c>
      <c r="BJ25">
        <v>33.078210529307597</v>
      </c>
      <c r="BK25">
        <v>0</v>
      </c>
      <c r="BL25">
        <v>0</v>
      </c>
      <c r="BM25">
        <v>24.594739241809702</v>
      </c>
      <c r="BN25">
        <v>0</v>
      </c>
      <c r="BO25">
        <v>11.9278180014217</v>
      </c>
      <c r="BP25">
        <v>0</v>
      </c>
      <c r="BQ25">
        <v>0</v>
      </c>
      <c r="BR25">
        <v>0</v>
      </c>
      <c r="BS25">
        <v>0</v>
      </c>
      <c r="BT25">
        <v>12.178340839965299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7.71570798357698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U25" s="2"/>
    </row>
    <row r="26" spans="1:99" x14ac:dyDescent="0.25">
      <c r="A26" t="s">
        <v>299</v>
      </c>
      <c r="B26">
        <v>1434.0433</v>
      </c>
      <c r="C26" s="9">
        <f t="shared" si="6"/>
        <v>0.5625</v>
      </c>
      <c r="D26" s="9">
        <f t="shared" si="7"/>
        <v>0.8125</v>
      </c>
      <c r="E26" s="9">
        <f t="shared" si="8"/>
        <v>0.75</v>
      </c>
      <c r="F26" s="9">
        <f t="shared" si="9"/>
        <v>0.875</v>
      </c>
      <c r="G26" s="9">
        <f t="shared" si="10"/>
        <v>0.875</v>
      </c>
      <c r="H26" s="1">
        <v>3.2795594826376266</v>
      </c>
      <c r="I26" s="11">
        <f t="shared" si="11"/>
        <v>1</v>
      </c>
      <c r="J26">
        <v>6.36520598655523</v>
      </c>
      <c r="K26">
        <v>0</v>
      </c>
      <c r="L26">
        <v>0.56289909584882802</v>
      </c>
      <c r="M26">
        <v>0</v>
      </c>
      <c r="N26">
        <v>0</v>
      </c>
      <c r="O26">
        <v>14.181978645965399</v>
      </c>
      <c r="P26">
        <v>0</v>
      </c>
      <c r="Q26">
        <v>8.1820536147661294</v>
      </c>
      <c r="R26">
        <v>10.7866991619731</v>
      </c>
      <c r="S26">
        <v>13.603230387497399</v>
      </c>
      <c r="T26">
        <v>0</v>
      </c>
      <c r="U26">
        <v>0</v>
      </c>
      <c r="V26">
        <v>0</v>
      </c>
      <c r="W26">
        <v>0</v>
      </c>
      <c r="X26">
        <v>9.9341771325399701</v>
      </c>
      <c r="Y26">
        <v>0</v>
      </c>
      <c r="Z26">
        <v>0</v>
      </c>
      <c r="AA26">
        <v>0</v>
      </c>
      <c r="AB26">
        <v>0</v>
      </c>
      <c r="AC26">
        <v>7.0596863074230395E-2</v>
      </c>
      <c r="AD26">
        <v>21.621852434335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7.3180710894921299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14.5480004761377</v>
      </c>
      <c r="AV26">
        <v>0</v>
      </c>
      <c r="AW26">
        <v>9.9261282987372805</v>
      </c>
      <c r="AX26">
        <v>0</v>
      </c>
      <c r="AY26">
        <v>0</v>
      </c>
      <c r="AZ26">
        <v>4.6639274203926204</v>
      </c>
      <c r="BA26">
        <v>0</v>
      </c>
      <c r="BB26">
        <v>6.1583253193471803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6.4408966774164202</v>
      </c>
      <c r="BO26">
        <v>0</v>
      </c>
      <c r="BP26">
        <v>0</v>
      </c>
      <c r="BQ26">
        <v>0</v>
      </c>
      <c r="BR26">
        <v>0</v>
      </c>
      <c r="BS26">
        <v>6.3700078919876502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5.4849083479060701</v>
      </c>
      <c r="CI26">
        <v>0</v>
      </c>
      <c r="CJ26">
        <v>8.4704007880632304</v>
      </c>
      <c r="CK26">
        <v>0</v>
      </c>
      <c r="CU26" s="2"/>
    </row>
    <row r="27" spans="1:99" x14ac:dyDescent="0.25">
      <c r="A27" t="s">
        <v>300</v>
      </c>
      <c r="B27">
        <v>1432.0275999999999</v>
      </c>
      <c r="C27" s="9">
        <f t="shared" si="6"/>
        <v>0.4375</v>
      </c>
      <c r="D27" s="9">
        <f t="shared" si="7"/>
        <v>0.6875</v>
      </c>
      <c r="E27" s="9">
        <f t="shared" si="8"/>
        <v>0.375</v>
      </c>
      <c r="F27" s="9">
        <f t="shared" si="9"/>
        <v>0.6875</v>
      </c>
      <c r="G27" s="9">
        <f t="shared" si="10"/>
        <v>0.875</v>
      </c>
      <c r="H27" s="1">
        <v>5.2316672471070245</v>
      </c>
      <c r="I27" s="11">
        <f t="shared" si="11"/>
        <v>4</v>
      </c>
      <c r="J27">
        <v>0</v>
      </c>
      <c r="K27">
        <v>0</v>
      </c>
      <c r="L27">
        <v>0</v>
      </c>
      <c r="M27">
        <v>22.732116957883601</v>
      </c>
      <c r="N27">
        <v>0</v>
      </c>
      <c r="O27">
        <v>13.8662247989735</v>
      </c>
      <c r="P27">
        <v>0</v>
      </c>
      <c r="Q27">
        <v>9.3779701410337903</v>
      </c>
      <c r="R27">
        <v>19.513391850432701</v>
      </c>
      <c r="S27">
        <v>6.2806296456773403</v>
      </c>
      <c r="T27">
        <v>18.798468503080201</v>
      </c>
      <c r="U27">
        <v>11.054309073265999</v>
      </c>
      <c r="V27">
        <v>21.3242304131116</v>
      </c>
      <c r="W27">
        <v>0</v>
      </c>
      <c r="X27">
        <v>0</v>
      </c>
      <c r="Y27">
        <v>9.1057902491369909</v>
      </c>
      <c r="Z27">
        <v>0</v>
      </c>
      <c r="AA27">
        <v>0</v>
      </c>
      <c r="AB27">
        <v>0</v>
      </c>
      <c r="AC27">
        <v>20.953262034083199</v>
      </c>
      <c r="AD27">
        <v>32.604873704919697</v>
      </c>
      <c r="AE27">
        <v>17.767021130466301</v>
      </c>
      <c r="AF27">
        <v>9.0971559036609708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7.2545591842296497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11.929681822311</v>
      </c>
      <c r="AS27">
        <v>6.3799168786337201</v>
      </c>
      <c r="AT27">
        <v>0</v>
      </c>
      <c r="AU27">
        <v>26.847057064048901</v>
      </c>
      <c r="AV27">
        <v>16.6904152095765</v>
      </c>
      <c r="AW27">
        <v>30.750375713658102</v>
      </c>
      <c r="AX27">
        <v>0.145243115442202</v>
      </c>
      <c r="AY27">
        <v>0</v>
      </c>
      <c r="AZ27">
        <v>17.770925901249701</v>
      </c>
      <c r="BA27">
        <v>11.2621310921602</v>
      </c>
      <c r="BB27">
        <v>14.6772331548619</v>
      </c>
      <c r="BC27">
        <v>0</v>
      </c>
      <c r="BD27">
        <v>0</v>
      </c>
      <c r="BE27">
        <v>17.660087136599099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5.4297053764995296</v>
      </c>
      <c r="BM27">
        <v>29.831649115118299</v>
      </c>
      <c r="BN27">
        <v>9.4984258607376493</v>
      </c>
      <c r="BO27">
        <v>0</v>
      </c>
      <c r="BP27">
        <v>0</v>
      </c>
      <c r="BQ27">
        <v>0</v>
      </c>
      <c r="BR27">
        <v>0</v>
      </c>
      <c r="BS27">
        <v>10.3678915334302</v>
      </c>
      <c r="BT27">
        <v>0</v>
      </c>
      <c r="BU27">
        <v>5.1852597579314601</v>
      </c>
      <c r="BV27">
        <v>0</v>
      </c>
      <c r="BW27">
        <v>7.4055906783702801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13.0446620682666</v>
      </c>
      <c r="CI27">
        <v>0</v>
      </c>
      <c r="CJ27">
        <v>0</v>
      </c>
      <c r="CK27">
        <v>0</v>
      </c>
      <c r="CU27" s="2"/>
    </row>
    <row r="28" spans="1:99" x14ac:dyDescent="0.25">
      <c r="A28" t="s">
        <v>301</v>
      </c>
      <c r="B28">
        <v>1430.0119999999999</v>
      </c>
      <c r="C28" s="9">
        <f t="shared" si="6"/>
        <v>0.25</v>
      </c>
      <c r="D28" s="9">
        <f t="shared" si="7"/>
        <v>0.5625</v>
      </c>
      <c r="E28" s="9">
        <f t="shared" si="8"/>
        <v>0.3125</v>
      </c>
      <c r="F28" s="9">
        <f t="shared" si="9"/>
        <v>0.625</v>
      </c>
      <c r="G28" s="9">
        <f t="shared" si="10"/>
        <v>0.8125</v>
      </c>
      <c r="H28" s="1">
        <v>4.3458260024013882</v>
      </c>
      <c r="I28" s="11">
        <f t="shared" si="11"/>
        <v>4</v>
      </c>
      <c r="J28">
        <v>12.5117850775521</v>
      </c>
      <c r="K28">
        <v>32.864216952511001</v>
      </c>
      <c r="L28">
        <v>0</v>
      </c>
      <c r="M28">
        <v>5.85576362495277</v>
      </c>
      <c r="N28">
        <v>0</v>
      </c>
      <c r="O28">
        <v>30.504788606945802</v>
      </c>
      <c r="P28">
        <v>0</v>
      </c>
      <c r="Q28">
        <v>21.676717558773799</v>
      </c>
      <c r="R28">
        <v>23.790824161184101</v>
      </c>
      <c r="S28">
        <v>36.999019275986598</v>
      </c>
      <c r="T28">
        <v>50.950364586325499</v>
      </c>
      <c r="U28">
        <v>17.638442269706299</v>
      </c>
      <c r="V28">
        <v>6.1882033237191099</v>
      </c>
      <c r="W28">
        <v>0</v>
      </c>
      <c r="X28">
        <v>58.2875368927766</v>
      </c>
      <c r="Y28">
        <v>15.8554372438557</v>
      </c>
      <c r="Z28">
        <v>0</v>
      </c>
      <c r="AA28">
        <v>0</v>
      </c>
      <c r="AB28">
        <v>0</v>
      </c>
      <c r="AC28">
        <v>75.7101329795357</v>
      </c>
      <c r="AD28">
        <v>68.312356558232693</v>
      </c>
      <c r="AE28">
        <v>41.7488304160212</v>
      </c>
      <c r="AF28">
        <v>27.154292647822</v>
      </c>
      <c r="AG28">
        <v>0</v>
      </c>
      <c r="AH28">
        <v>0</v>
      </c>
      <c r="AI28">
        <v>0</v>
      </c>
      <c r="AJ28">
        <v>0</v>
      </c>
      <c r="AK28">
        <v>28.9157869987122</v>
      </c>
      <c r="AL28">
        <v>23.362075683382201</v>
      </c>
      <c r="AM28">
        <v>12.762664085210799</v>
      </c>
      <c r="AN28">
        <v>0</v>
      </c>
      <c r="AO28">
        <v>0</v>
      </c>
      <c r="AP28">
        <v>0</v>
      </c>
      <c r="AQ28">
        <v>0</v>
      </c>
      <c r="AR28">
        <v>17.3305120106297</v>
      </c>
      <c r="AS28">
        <v>34.374259138149803</v>
      </c>
      <c r="AT28">
        <v>8.8688042219295102</v>
      </c>
      <c r="AU28">
        <v>54.086303672793001</v>
      </c>
      <c r="AV28">
        <v>24.8086788230531</v>
      </c>
      <c r="AW28">
        <v>35.322804880744599</v>
      </c>
      <c r="AX28">
        <v>0</v>
      </c>
      <c r="AY28">
        <v>11.4321558752725</v>
      </c>
      <c r="AZ28">
        <v>0</v>
      </c>
      <c r="BA28">
        <v>38.2176676728754</v>
      </c>
      <c r="BB28">
        <v>36.490231525116002</v>
      </c>
      <c r="BC28">
        <v>43.343451413575501</v>
      </c>
      <c r="BD28">
        <v>32.652974239879903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21.6881428472349</v>
      </c>
      <c r="BK28">
        <v>0</v>
      </c>
      <c r="BL28">
        <v>6.8025498501090098</v>
      </c>
      <c r="BM28">
        <v>37.224076862979402</v>
      </c>
      <c r="BN28">
        <v>0</v>
      </c>
      <c r="BO28">
        <v>9.3876314384992696</v>
      </c>
      <c r="BP28">
        <v>0</v>
      </c>
      <c r="BQ28">
        <v>30.385351414354101</v>
      </c>
      <c r="BR28">
        <v>0</v>
      </c>
      <c r="BS28">
        <v>0</v>
      </c>
      <c r="BT28">
        <v>0</v>
      </c>
      <c r="BU28">
        <v>23.6957335223127</v>
      </c>
      <c r="BV28">
        <v>0</v>
      </c>
      <c r="BW28">
        <v>0</v>
      </c>
      <c r="BX28">
        <v>0</v>
      </c>
      <c r="BY28">
        <v>0</v>
      </c>
      <c r="BZ28">
        <v>8.9337889205577792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13.595432852801</v>
      </c>
      <c r="CI28">
        <v>0</v>
      </c>
      <c r="CJ28">
        <v>10.432787518168601</v>
      </c>
      <c r="CK28">
        <v>0</v>
      </c>
    </row>
    <row r="29" spans="1:99" x14ac:dyDescent="0.25">
      <c r="A29" t="s">
        <v>302</v>
      </c>
      <c r="B29">
        <v>1427.9963</v>
      </c>
      <c r="C29" s="9">
        <f t="shared" si="6"/>
        <v>0.25</v>
      </c>
      <c r="D29" s="9">
        <f t="shared" si="7"/>
        <v>0.5625</v>
      </c>
      <c r="E29" s="9">
        <f t="shared" si="8"/>
        <v>0.1875</v>
      </c>
      <c r="F29" s="9">
        <f t="shared" si="9"/>
        <v>0.4375</v>
      </c>
      <c r="G29" s="9">
        <f t="shared" si="10"/>
        <v>0.8125</v>
      </c>
      <c r="H29" s="1">
        <v>3.555717210475287</v>
      </c>
      <c r="I29" s="11">
        <f t="shared" si="11"/>
        <v>4</v>
      </c>
      <c r="J29">
        <v>6.4865751398664804</v>
      </c>
      <c r="K29">
        <v>59.357677029161998</v>
      </c>
      <c r="L29">
        <v>6.39491378429324</v>
      </c>
      <c r="M29">
        <v>6.7704595521439002</v>
      </c>
      <c r="N29">
        <v>0</v>
      </c>
      <c r="O29">
        <v>0</v>
      </c>
      <c r="P29">
        <v>0</v>
      </c>
      <c r="Q29">
        <v>11.526034726206801</v>
      </c>
      <c r="R29">
        <v>37.765176586461102</v>
      </c>
      <c r="S29">
        <v>40.535024232935697</v>
      </c>
      <c r="T29">
        <v>12.9246611925302</v>
      </c>
      <c r="U29">
        <v>35.437231851436501</v>
      </c>
      <c r="V29">
        <v>11.243726216075901</v>
      </c>
      <c r="W29">
        <v>0</v>
      </c>
      <c r="X29">
        <v>20.804196277244401</v>
      </c>
      <c r="Y29">
        <v>8.9423430686773298</v>
      </c>
      <c r="Z29">
        <v>0</v>
      </c>
      <c r="AA29">
        <v>0</v>
      </c>
      <c r="AB29">
        <v>0</v>
      </c>
      <c r="AC29">
        <v>46.249866380284899</v>
      </c>
      <c r="AD29">
        <v>129.66271521649301</v>
      </c>
      <c r="AE29">
        <v>51.4760308668668</v>
      </c>
      <c r="AF29">
        <v>6.7753369092867901</v>
      </c>
      <c r="AG29">
        <v>0</v>
      </c>
      <c r="AH29">
        <v>0</v>
      </c>
      <c r="AI29">
        <v>18.586171828963099</v>
      </c>
      <c r="AJ29">
        <v>0</v>
      </c>
      <c r="AK29">
        <v>10.517625675645</v>
      </c>
      <c r="AL29">
        <v>9.3881050609640795</v>
      </c>
      <c r="AM29">
        <v>0</v>
      </c>
      <c r="AN29">
        <v>0</v>
      </c>
      <c r="AO29">
        <v>0</v>
      </c>
      <c r="AP29">
        <v>19.836257242508101</v>
      </c>
      <c r="AQ29">
        <v>0</v>
      </c>
      <c r="AR29">
        <v>0</v>
      </c>
      <c r="AS29">
        <v>20.123807406034398</v>
      </c>
      <c r="AT29">
        <v>9.4479221077852493</v>
      </c>
      <c r="AU29">
        <v>59.786802759558697</v>
      </c>
      <c r="AV29">
        <v>20.147749024419799</v>
      </c>
      <c r="AW29">
        <v>27.570883354802501</v>
      </c>
      <c r="AX29">
        <v>0</v>
      </c>
      <c r="AY29">
        <v>17.518202078162101</v>
      </c>
      <c r="AZ29">
        <v>49.878813703475799</v>
      </c>
      <c r="BA29">
        <v>27.8266119811287</v>
      </c>
      <c r="BB29">
        <v>24.640530504123301</v>
      </c>
      <c r="BC29">
        <v>10.819697890170801</v>
      </c>
      <c r="BD29">
        <v>14.822707548918901</v>
      </c>
      <c r="BE29">
        <v>54.833207703763499</v>
      </c>
      <c r="BF29">
        <v>21.715831596964101</v>
      </c>
      <c r="BG29">
        <v>0</v>
      </c>
      <c r="BH29">
        <v>0</v>
      </c>
      <c r="BI29">
        <v>0</v>
      </c>
      <c r="BJ29">
        <v>22.840215283608899</v>
      </c>
      <c r="BK29">
        <v>0</v>
      </c>
      <c r="BL29">
        <v>27.246665729954699</v>
      </c>
      <c r="BM29">
        <v>0</v>
      </c>
      <c r="BN29">
        <v>34.682807689438803</v>
      </c>
      <c r="BO29">
        <v>0</v>
      </c>
      <c r="BP29">
        <v>38.9936636518214</v>
      </c>
      <c r="BQ29">
        <v>10.214291958960199</v>
      </c>
      <c r="BR29">
        <v>8.8281945516896805</v>
      </c>
      <c r="BS29">
        <v>10.7735645382903</v>
      </c>
      <c r="BT29">
        <v>0</v>
      </c>
      <c r="BU29">
        <v>32.382640249218603</v>
      </c>
      <c r="BV29">
        <v>0</v>
      </c>
      <c r="BW29">
        <v>6.1017115393350299</v>
      </c>
      <c r="BX29">
        <v>0</v>
      </c>
      <c r="BY29">
        <v>0</v>
      </c>
      <c r="BZ29">
        <v>12.1820609630996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8.4493628544928701</v>
      </c>
      <c r="CK29">
        <v>0</v>
      </c>
      <c r="CU29" s="2"/>
    </row>
    <row r="30" spans="1:99" x14ac:dyDescent="0.25">
      <c r="A30" t="s">
        <v>303</v>
      </c>
      <c r="B30">
        <v>1425.9807000000001</v>
      </c>
      <c r="C30" s="9">
        <f t="shared" si="6"/>
        <v>0.25</v>
      </c>
      <c r="D30" s="9">
        <f t="shared" si="7"/>
        <v>0.5625</v>
      </c>
      <c r="E30" s="9">
        <f t="shared" si="8"/>
        <v>0.375</v>
      </c>
      <c r="F30" s="9">
        <f t="shared" si="9"/>
        <v>0.5625</v>
      </c>
      <c r="G30" s="9">
        <f t="shared" si="10"/>
        <v>0.8125</v>
      </c>
      <c r="H30" s="1">
        <v>3.3691534717735205</v>
      </c>
      <c r="I30" s="11">
        <f t="shared" si="11"/>
        <v>4</v>
      </c>
      <c r="J30">
        <v>8.5928693339286806</v>
      </c>
      <c r="K30">
        <v>0</v>
      </c>
      <c r="L30">
        <v>0</v>
      </c>
      <c r="M30">
        <v>28.011276635272498</v>
      </c>
      <c r="N30">
        <v>6.29422209983648</v>
      </c>
      <c r="O30">
        <v>0</v>
      </c>
      <c r="P30">
        <v>16.252087438477901</v>
      </c>
      <c r="Q30">
        <v>21.1151161779995</v>
      </c>
      <c r="R30">
        <v>25.656935332963499</v>
      </c>
      <c r="S30">
        <v>19.159473128709202</v>
      </c>
      <c r="T30">
        <v>32.918439412205601</v>
      </c>
      <c r="U30">
        <v>22.804895345012898</v>
      </c>
      <c r="V30">
        <v>10.714780269763301</v>
      </c>
      <c r="W30">
        <v>0</v>
      </c>
      <c r="X30">
        <v>18.239476409167299</v>
      </c>
      <c r="Y30">
        <v>8.8028093969995194</v>
      </c>
      <c r="Z30">
        <v>0</v>
      </c>
      <c r="AA30">
        <v>0</v>
      </c>
      <c r="AB30">
        <v>0</v>
      </c>
      <c r="AC30">
        <v>9.0342419867089507</v>
      </c>
      <c r="AD30">
        <v>102.589333885619</v>
      </c>
      <c r="AE30">
        <v>29.933010235885298</v>
      </c>
      <c r="AF30">
        <v>23.189383510872499</v>
      </c>
      <c r="AG30">
        <v>0</v>
      </c>
      <c r="AH30">
        <v>0</v>
      </c>
      <c r="AI30">
        <v>8.2073910735374298</v>
      </c>
      <c r="AJ30">
        <v>0</v>
      </c>
      <c r="AK30">
        <v>20.754392470546101</v>
      </c>
      <c r="AL30">
        <v>4.6097862919664099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22.161626744499401</v>
      </c>
      <c r="AT30">
        <v>0</v>
      </c>
      <c r="AU30">
        <v>16.577747694695201</v>
      </c>
      <c r="AV30">
        <v>11.061739589331999</v>
      </c>
      <c r="AW30">
        <v>29.365113235573801</v>
      </c>
      <c r="AX30">
        <v>9.5296162897939904</v>
      </c>
      <c r="AY30">
        <v>5.6967017595158103</v>
      </c>
      <c r="AZ30">
        <v>14.4990558383085</v>
      </c>
      <c r="BA30">
        <v>0</v>
      </c>
      <c r="BB30">
        <v>24.8122290237269</v>
      </c>
      <c r="BC30">
        <v>15.9314859925473</v>
      </c>
      <c r="BD30">
        <v>0</v>
      </c>
      <c r="BE30">
        <v>26.281455059355402</v>
      </c>
      <c r="BF30">
        <v>27.9144782347506</v>
      </c>
      <c r="BG30">
        <v>0</v>
      </c>
      <c r="BH30">
        <v>0</v>
      </c>
      <c r="BI30">
        <v>0</v>
      </c>
      <c r="BJ30">
        <v>8.4991924397276701</v>
      </c>
      <c r="BK30">
        <v>0</v>
      </c>
      <c r="BL30">
        <v>19.888282555809401</v>
      </c>
      <c r="BM30">
        <v>5.6391059779906296</v>
      </c>
      <c r="BN30">
        <v>0</v>
      </c>
      <c r="BO30">
        <v>15.443329567133</v>
      </c>
      <c r="BP30">
        <v>49.183368965178801</v>
      </c>
      <c r="BQ30">
        <v>0</v>
      </c>
      <c r="BR30">
        <v>0</v>
      </c>
      <c r="BS30">
        <v>0</v>
      </c>
      <c r="BT30">
        <v>0</v>
      </c>
      <c r="BU30">
        <v>6.9595067223837201</v>
      </c>
      <c r="BV30">
        <v>0</v>
      </c>
      <c r="BW30">
        <v>5.1416122081667899</v>
      </c>
      <c r="BX30">
        <v>0</v>
      </c>
      <c r="BY30">
        <v>0</v>
      </c>
      <c r="BZ30">
        <v>9.7046876412503504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15.877848249356999</v>
      </c>
      <c r="CK30">
        <v>0</v>
      </c>
      <c r="CU30" s="2"/>
    </row>
    <row r="31" spans="1:99" x14ac:dyDescent="0.25">
      <c r="A31" t="s">
        <v>304</v>
      </c>
      <c r="B31">
        <v>1423.9649999999999</v>
      </c>
      <c r="C31" s="9">
        <f t="shared" si="6"/>
        <v>0.375</v>
      </c>
      <c r="D31" s="9">
        <f t="shared" si="7"/>
        <v>0.6875</v>
      </c>
      <c r="E31" s="9">
        <f t="shared" si="8"/>
        <v>0.5</v>
      </c>
      <c r="F31" s="9">
        <f t="shared" si="9"/>
        <v>0.5625</v>
      </c>
      <c r="G31" s="9">
        <f t="shared" si="10"/>
        <v>0.875</v>
      </c>
      <c r="H31" s="1">
        <v>3.2398700378698315</v>
      </c>
      <c r="I31" s="11">
        <f t="shared" si="11"/>
        <v>4</v>
      </c>
      <c r="J31">
        <v>0</v>
      </c>
      <c r="K31">
        <v>16.033823096170501</v>
      </c>
      <c r="L31">
        <v>8.9346001203670102</v>
      </c>
      <c r="M31">
        <v>13.315826876625501</v>
      </c>
      <c r="N31">
        <v>0</v>
      </c>
      <c r="O31">
        <v>0</v>
      </c>
      <c r="P31">
        <v>8.7518247910426403</v>
      </c>
      <c r="Q31">
        <v>6.5501013467478204</v>
      </c>
      <c r="R31">
        <v>7.9388945412759497</v>
      </c>
      <c r="S31">
        <v>0</v>
      </c>
      <c r="T31">
        <v>0.56609584767422005</v>
      </c>
      <c r="U31">
        <v>9.06289500048889</v>
      </c>
      <c r="V31">
        <v>0</v>
      </c>
      <c r="W31">
        <v>0</v>
      </c>
      <c r="X31">
        <v>7.2060351871539101</v>
      </c>
      <c r="Y31">
        <v>6.9033094451950703</v>
      </c>
      <c r="Z31">
        <v>0</v>
      </c>
      <c r="AA31">
        <v>0</v>
      </c>
      <c r="AB31">
        <v>0</v>
      </c>
      <c r="AC31">
        <v>15.0285932932855</v>
      </c>
      <c r="AD31">
        <v>38.000409490761498</v>
      </c>
      <c r="AE31">
        <v>0</v>
      </c>
      <c r="AF31">
        <v>0</v>
      </c>
      <c r="AG31">
        <v>0</v>
      </c>
      <c r="AH31">
        <v>0</v>
      </c>
      <c r="AI31">
        <v>4.8657166237054899</v>
      </c>
      <c r="AJ31">
        <v>0</v>
      </c>
      <c r="AK31">
        <v>0</v>
      </c>
      <c r="AL31">
        <v>8.3618405364280495</v>
      </c>
      <c r="AM31">
        <v>8.0599045864371401</v>
      </c>
      <c r="AN31">
        <v>0</v>
      </c>
      <c r="AO31">
        <v>0</v>
      </c>
      <c r="AP31">
        <v>0</v>
      </c>
      <c r="AQ31">
        <v>0</v>
      </c>
      <c r="AR31">
        <v>7.4817802961482602</v>
      </c>
      <c r="AS31">
        <v>0</v>
      </c>
      <c r="AT31">
        <v>0</v>
      </c>
      <c r="AU31">
        <v>0</v>
      </c>
      <c r="AV31">
        <v>7.7739492017169303</v>
      </c>
      <c r="AW31">
        <v>14.1669331537638</v>
      </c>
      <c r="AX31">
        <v>7.6927829103462804</v>
      </c>
      <c r="AY31">
        <v>0</v>
      </c>
      <c r="AZ31">
        <v>9.4981767521348104</v>
      </c>
      <c r="BA31">
        <v>0</v>
      </c>
      <c r="BB31">
        <v>19.640136418413199</v>
      </c>
      <c r="BC31">
        <v>0</v>
      </c>
      <c r="BD31">
        <v>6.9595526598613304</v>
      </c>
      <c r="BE31">
        <v>0.61816921614116604</v>
      </c>
      <c r="BF31">
        <v>0</v>
      </c>
      <c r="BG31">
        <v>6.43697909426806</v>
      </c>
      <c r="BH31">
        <v>0</v>
      </c>
      <c r="BI31">
        <v>0</v>
      </c>
      <c r="BJ31">
        <v>6.6510199255398401</v>
      </c>
      <c r="BK31">
        <v>0</v>
      </c>
      <c r="BL31">
        <v>0.51002608846047404</v>
      </c>
      <c r="BM31">
        <v>9.7718335528706408</v>
      </c>
      <c r="BN31">
        <v>0</v>
      </c>
      <c r="BO31">
        <v>7.1106248012808901</v>
      </c>
      <c r="BP31">
        <v>7.2918680292045099</v>
      </c>
      <c r="BQ31">
        <v>0</v>
      </c>
      <c r="BR31">
        <v>0</v>
      </c>
      <c r="BS31">
        <v>0</v>
      </c>
      <c r="BT31">
        <v>0</v>
      </c>
      <c r="BU31">
        <v>7.8099123932594496</v>
      </c>
      <c r="BV31">
        <v>0</v>
      </c>
      <c r="BW31">
        <v>0</v>
      </c>
      <c r="BX31">
        <v>0</v>
      </c>
      <c r="BY31">
        <v>0</v>
      </c>
      <c r="BZ31">
        <v>11.9376717500908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5.2620744930960504</v>
      </c>
      <c r="CK31">
        <v>0</v>
      </c>
    </row>
    <row r="32" spans="1:99" x14ac:dyDescent="0.25">
      <c r="A32" t="s">
        <v>305</v>
      </c>
      <c r="B32">
        <v>1450.0651</v>
      </c>
      <c r="C32" s="9">
        <f t="shared" si="6"/>
        <v>0.75</v>
      </c>
      <c r="D32" s="9">
        <f t="shared" si="7"/>
        <v>0.625</v>
      </c>
      <c r="E32" s="9">
        <f t="shared" si="8"/>
        <v>0.6875</v>
      </c>
      <c r="F32" s="9">
        <f t="shared" si="9"/>
        <v>0.8125</v>
      </c>
      <c r="G32" s="9">
        <f t="shared" si="10"/>
        <v>0.875</v>
      </c>
      <c r="H32" s="1">
        <v>3.1399452341836547</v>
      </c>
      <c r="I32" s="11">
        <f t="shared" si="11"/>
        <v>2</v>
      </c>
      <c r="J32">
        <v>0</v>
      </c>
      <c r="K32">
        <v>0</v>
      </c>
      <c r="L32">
        <v>0</v>
      </c>
      <c r="M32">
        <v>7.1935339900134601</v>
      </c>
      <c r="N32">
        <v>0</v>
      </c>
      <c r="O32">
        <v>7.37816886014717</v>
      </c>
      <c r="P32">
        <v>0</v>
      </c>
      <c r="Q32">
        <v>0</v>
      </c>
      <c r="R32">
        <v>6.4035387719121797</v>
      </c>
      <c r="S32">
        <v>0.22343751423153099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7.54173093080305</v>
      </c>
      <c r="AD32">
        <v>5.6413226460301598</v>
      </c>
      <c r="AE32">
        <v>7.52806299553695</v>
      </c>
      <c r="AF32">
        <v>6.1466511927934704</v>
      </c>
      <c r="AG32">
        <v>0</v>
      </c>
      <c r="AH32">
        <v>0</v>
      </c>
      <c r="AI32">
        <v>8.6336066667423701</v>
      </c>
      <c r="AJ32">
        <v>0</v>
      </c>
      <c r="AK32">
        <v>0</v>
      </c>
      <c r="AL32">
        <v>7.4423586823219496</v>
      </c>
      <c r="AM32">
        <v>0</v>
      </c>
      <c r="AN32">
        <v>0</v>
      </c>
      <c r="AO32">
        <v>0</v>
      </c>
      <c r="AP32">
        <v>8.2334977970566907</v>
      </c>
      <c r="AQ32">
        <v>0</v>
      </c>
      <c r="AR32">
        <v>0</v>
      </c>
      <c r="AS32">
        <v>0</v>
      </c>
      <c r="AT32">
        <v>0</v>
      </c>
      <c r="AU32">
        <v>11.122213674146099</v>
      </c>
      <c r="AV32">
        <v>4.1245579423998997</v>
      </c>
      <c r="AW32">
        <v>0</v>
      </c>
      <c r="AX32">
        <v>0</v>
      </c>
      <c r="AY32">
        <v>11.4325236070604</v>
      </c>
      <c r="AZ32">
        <v>0</v>
      </c>
      <c r="BA32">
        <v>0</v>
      </c>
      <c r="BB32">
        <v>0</v>
      </c>
      <c r="BC32">
        <v>0</v>
      </c>
      <c r="BD32">
        <v>6.5753781906561599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8.3612003769985499</v>
      </c>
      <c r="BM32">
        <v>0</v>
      </c>
      <c r="BN32">
        <v>0</v>
      </c>
      <c r="BO32">
        <v>0</v>
      </c>
      <c r="BP32">
        <v>7.6015880496002897</v>
      </c>
      <c r="BQ32">
        <v>0</v>
      </c>
      <c r="BR32">
        <v>0</v>
      </c>
      <c r="BS32">
        <v>0</v>
      </c>
      <c r="BT32">
        <v>0</v>
      </c>
      <c r="BU32">
        <v>14.902626244455501</v>
      </c>
      <c r="BV32">
        <v>0</v>
      </c>
      <c r="BW32">
        <v>0</v>
      </c>
      <c r="BX32">
        <v>0</v>
      </c>
      <c r="BY32">
        <v>0</v>
      </c>
      <c r="BZ32">
        <v>9.9190198321675105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5.94268798828125</v>
      </c>
      <c r="CI32">
        <v>0</v>
      </c>
      <c r="CJ32">
        <v>0</v>
      </c>
      <c r="CK32">
        <v>0</v>
      </c>
    </row>
    <row r="33" spans="1:99" x14ac:dyDescent="0.25">
      <c r="A33" t="s">
        <v>306</v>
      </c>
      <c r="B33">
        <v>1448.0495000000001</v>
      </c>
      <c r="C33" s="9">
        <f t="shared" si="6"/>
        <v>0.5625</v>
      </c>
      <c r="D33" s="9">
        <f t="shared" si="7"/>
        <v>0.625</v>
      </c>
      <c r="E33" s="9">
        <f t="shared" si="8"/>
        <v>0.375</v>
      </c>
      <c r="F33" s="9">
        <f t="shared" si="9"/>
        <v>0.9375</v>
      </c>
      <c r="G33" s="9">
        <f t="shared" si="10"/>
        <v>0.875</v>
      </c>
      <c r="H33" s="1">
        <v>3.1589796994958212</v>
      </c>
      <c r="I33" s="11">
        <f t="shared" si="11"/>
        <v>3</v>
      </c>
      <c r="J33">
        <v>0</v>
      </c>
      <c r="K33">
        <v>15.028475355260801</v>
      </c>
      <c r="L33">
        <v>0</v>
      </c>
      <c r="M33">
        <v>0</v>
      </c>
      <c r="N33">
        <v>0</v>
      </c>
      <c r="O33">
        <v>0</v>
      </c>
      <c r="P33">
        <v>5.9430282947629003</v>
      </c>
      <c r="Q33">
        <v>0</v>
      </c>
      <c r="R33">
        <v>10.864852550417901</v>
      </c>
      <c r="S33">
        <v>6.4072932753452001</v>
      </c>
      <c r="T33">
        <v>0</v>
      </c>
      <c r="U33">
        <v>0</v>
      </c>
      <c r="V33">
        <v>5.5436866227970603</v>
      </c>
      <c r="W33">
        <v>0</v>
      </c>
      <c r="X33">
        <v>30.812102115900199</v>
      </c>
      <c r="Y33">
        <v>7.4988062658975299</v>
      </c>
      <c r="Z33">
        <v>0</v>
      </c>
      <c r="AA33">
        <v>0</v>
      </c>
      <c r="AB33">
        <v>0</v>
      </c>
      <c r="AC33">
        <v>0</v>
      </c>
      <c r="AD33">
        <v>33.070768774646403</v>
      </c>
      <c r="AE33">
        <v>7.2352628486101001</v>
      </c>
      <c r="AF33">
        <v>15.250789787760199</v>
      </c>
      <c r="AG33">
        <v>0</v>
      </c>
      <c r="AH33">
        <v>0</v>
      </c>
      <c r="AI33">
        <v>6.2650401980377897</v>
      </c>
      <c r="AJ33">
        <v>0</v>
      </c>
      <c r="AK33">
        <v>11.595407885174399</v>
      </c>
      <c r="AL33">
        <v>0.17072884951603401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7.4016347485919303</v>
      </c>
      <c r="AT33">
        <v>0</v>
      </c>
      <c r="AU33">
        <v>9.9396440372910604</v>
      </c>
      <c r="AV33">
        <v>8.5584503883539202</v>
      </c>
      <c r="AW33">
        <v>5.6615126325671596</v>
      </c>
      <c r="AX33">
        <v>0</v>
      </c>
      <c r="AY33">
        <v>8.2836828897165695</v>
      </c>
      <c r="AZ33">
        <v>6.2980758312136604</v>
      </c>
      <c r="BA33">
        <v>0.192370068739211</v>
      </c>
      <c r="BB33">
        <v>14.813183423992699</v>
      </c>
      <c r="BC33">
        <v>9.7581205146257304</v>
      </c>
      <c r="BD33">
        <v>6.7453989428143197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13.945932853970101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6.5586281860711804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7.5314700877048901</v>
      </c>
      <c r="CK33">
        <v>0</v>
      </c>
    </row>
    <row r="34" spans="1:99" x14ac:dyDescent="0.25">
      <c r="A34" t="s">
        <v>307</v>
      </c>
      <c r="B34">
        <v>1446.0337999999999</v>
      </c>
      <c r="C34" s="9">
        <f t="shared" si="6"/>
        <v>0.5625</v>
      </c>
      <c r="D34" s="9">
        <f t="shared" si="7"/>
        <v>0.6875</v>
      </c>
      <c r="E34" s="9">
        <f t="shared" si="8"/>
        <v>0.4375</v>
      </c>
      <c r="F34" s="9">
        <f t="shared" si="9"/>
        <v>0.875</v>
      </c>
      <c r="G34" s="9">
        <f t="shared" si="10"/>
        <v>0.8125</v>
      </c>
      <c r="H34" s="1">
        <v>3.1099846055772375</v>
      </c>
      <c r="I34" s="11">
        <f t="shared" si="11"/>
        <v>3</v>
      </c>
      <c r="J34">
        <v>12.3052407359169</v>
      </c>
      <c r="K34">
        <v>0</v>
      </c>
      <c r="L34">
        <v>0</v>
      </c>
      <c r="M34">
        <v>8.4664411202688505</v>
      </c>
      <c r="N34">
        <v>0</v>
      </c>
      <c r="O34">
        <v>0</v>
      </c>
      <c r="P34">
        <v>0</v>
      </c>
      <c r="Q34">
        <v>9.8219164471293592</v>
      </c>
      <c r="R34">
        <v>0</v>
      </c>
      <c r="S34">
        <v>9.2909056197765292</v>
      </c>
      <c r="T34">
        <v>0</v>
      </c>
      <c r="U34">
        <v>0.315873486722201</v>
      </c>
      <c r="V34">
        <v>0</v>
      </c>
      <c r="W34">
        <v>0</v>
      </c>
      <c r="X34">
        <v>14.0953992201974</v>
      </c>
      <c r="Y34">
        <v>8.5115015783975299</v>
      </c>
      <c r="Z34">
        <v>0</v>
      </c>
      <c r="AA34">
        <v>0</v>
      </c>
      <c r="AB34">
        <v>0</v>
      </c>
      <c r="AC34">
        <v>29.854980917905898</v>
      </c>
      <c r="AD34">
        <v>52.806819483645</v>
      </c>
      <c r="AE34">
        <v>26.064570453161501</v>
      </c>
      <c r="AF34">
        <v>5.1371245415563296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12.2487352947856</v>
      </c>
      <c r="AN34">
        <v>0</v>
      </c>
      <c r="AO34">
        <v>0</v>
      </c>
      <c r="AP34">
        <v>0</v>
      </c>
      <c r="AQ34">
        <v>0</v>
      </c>
      <c r="AR34">
        <v>10.7063825740371</v>
      </c>
      <c r="AS34">
        <v>0</v>
      </c>
      <c r="AT34">
        <v>0</v>
      </c>
      <c r="AU34">
        <v>4.15567898612849</v>
      </c>
      <c r="AV34">
        <v>0</v>
      </c>
      <c r="AW34">
        <v>22.708739088742998</v>
      </c>
      <c r="AX34">
        <v>11.1721269474473</v>
      </c>
      <c r="AY34">
        <v>0</v>
      </c>
      <c r="AZ34">
        <v>13.817703878108601</v>
      </c>
      <c r="BA34">
        <v>0</v>
      </c>
      <c r="BB34">
        <v>16.5317038485605</v>
      </c>
      <c r="BC34">
        <v>19.152142690925199</v>
      </c>
      <c r="BD34">
        <v>15.027777288104099</v>
      </c>
      <c r="BE34">
        <v>15.4976921543036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9.4949106615643206</v>
      </c>
      <c r="BQ34">
        <v>0</v>
      </c>
      <c r="BR34">
        <v>0</v>
      </c>
      <c r="BS34">
        <v>0</v>
      </c>
      <c r="BT34">
        <v>0</v>
      </c>
      <c r="BU34">
        <v>7.1843324316049104</v>
      </c>
      <c r="BV34">
        <v>0</v>
      </c>
      <c r="BW34">
        <v>10.294345589571201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14.9134933116824</v>
      </c>
      <c r="CI34">
        <v>0</v>
      </c>
      <c r="CJ34">
        <v>27.245080934648499</v>
      </c>
      <c r="CK34">
        <v>0</v>
      </c>
    </row>
    <row r="35" spans="1:99" x14ac:dyDescent="0.25">
      <c r="A35" t="s">
        <v>308</v>
      </c>
      <c r="B35">
        <v>1444.0182</v>
      </c>
      <c r="C35" s="9">
        <f t="shared" si="6"/>
        <v>0.25</v>
      </c>
      <c r="D35" s="9">
        <f t="shared" si="7"/>
        <v>0.6875</v>
      </c>
      <c r="E35" s="9">
        <f t="shared" si="8"/>
        <v>0.25</v>
      </c>
      <c r="F35" s="9">
        <f t="shared" si="9"/>
        <v>0.4375</v>
      </c>
      <c r="G35" s="9">
        <f t="shared" si="10"/>
        <v>0.875</v>
      </c>
      <c r="H35" s="1">
        <v>3.2215660439743439</v>
      </c>
      <c r="I35" s="11">
        <f t="shared" si="11"/>
        <v>4</v>
      </c>
      <c r="J35">
        <v>12.7022364670838</v>
      </c>
      <c r="K35">
        <v>0</v>
      </c>
      <c r="L35">
        <v>0</v>
      </c>
      <c r="M35">
        <v>8.6580441993917301</v>
      </c>
      <c r="N35">
        <v>9.1579114337300105</v>
      </c>
      <c r="O35">
        <v>9.0491848093355696</v>
      </c>
      <c r="P35">
        <v>0</v>
      </c>
      <c r="Q35">
        <v>8.3319162767986903</v>
      </c>
      <c r="R35">
        <v>19.214709526509498</v>
      </c>
      <c r="S35">
        <v>18.9508256473902</v>
      </c>
      <c r="T35">
        <v>0.32938536044559902</v>
      </c>
      <c r="U35">
        <v>23.504514147336</v>
      </c>
      <c r="V35">
        <v>0</v>
      </c>
      <c r="W35">
        <v>8.5190876805505091</v>
      </c>
      <c r="X35">
        <v>19.376468956298101</v>
      </c>
      <c r="Y35">
        <v>8.09506012672602</v>
      </c>
      <c r="Z35">
        <v>0</v>
      </c>
      <c r="AA35">
        <v>0</v>
      </c>
      <c r="AB35">
        <v>0</v>
      </c>
      <c r="AC35">
        <v>55.688364455551898</v>
      </c>
      <c r="AD35">
        <v>84.122267316057901</v>
      </c>
      <c r="AE35">
        <v>64.415514082645501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7.5046926099200597</v>
      </c>
      <c r="AM35">
        <v>18.235655275839001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42.2363266304814</v>
      </c>
      <c r="AT35">
        <v>0</v>
      </c>
      <c r="AU35">
        <v>30.362023734101101</v>
      </c>
      <c r="AV35">
        <v>18.315721299394401</v>
      </c>
      <c r="AW35">
        <v>36.723120974199901</v>
      </c>
      <c r="AX35">
        <v>0.29907506499720299</v>
      </c>
      <c r="AY35">
        <v>4.6350938663926202</v>
      </c>
      <c r="AZ35">
        <v>35.397421257889199</v>
      </c>
      <c r="BA35">
        <v>8.4263156624727493</v>
      </c>
      <c r="BB35">
        <v>13.6494144094072</v>
      </c>
      <c r="BC35">
        <v>36.2214244550999</v>
      </c>
      <c r="BD35">
        <v>15.709379830348601</v>
      </c>
      <c r="BE35">
        <v>15.1398270662323</v>
      </c>
      <c r="BF35">
        <v>14.1705362580851</v>
      </c>
      <c r="BG35">
        <v>0</v>
      </c>
      <c r="BH35">
        <v>0</v>
      </c>
      <c r="BI35">
        <v>0</v>
      </c>
      <c r="BJ35">
        <v>24.531668583932699</v>
      </c>
      <c r="BK35">
        <v>0</v>
      </c>
      <c r="BL35">
        <v>26.906869348559798</v>
      </c>
      <c r="BM35">
        <v>6.0916740949763799</v>
      </c>
      <c r="BN35">
        <v>0</v>
      </c>
      <c r="BO35">
        <v>0</v>
      </c>
      <c r="BP35">
        <v>0</v>
      </c>
      <c r="BQ35">
        <v>11.070222366687901</v>
      </c>
      <c r="BR35">
        <v>13.778214829396701</v>
      </c>
      <c r="BS35">
        <v>9.4478362327398298</v>
      </c>
      <c r="BT35">
        <v>14.408959677053099</v>
      </c>
      <c r="BU35">
        <v>47.406367829401901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6.3438586297549904</v>
      </c>
      <c r="CI35">
        <v>0</v>
      </c>
      <c r="CJ35">
        <v>4.9321491330168996</v>
      </c>
      <c r="CK35">
        <v>0</v>
      </c>
    </row>
    <row r="36" spans="1:99" x14ac:dyDescent="0.25">
      <c r="A36" t="s">
        <v>309</v>
      </c>
      <c r="B36">
        <v>1442.0025000000001</v>
      </c>
      <c r="C36" s="9">
        <f t="shared" si="6"/>
        <v>6.25E-2</v>
      </c>
      <c r="D36" s="9">
        <f t="shared" si="7"/>
        <v>0.5625</v>
      </c>
      <c r="E36" s="9">
        <f t="shared" si="8"/>
        <v>0.25</v>
      </c>
      <c r="F36" s="9">
        <f t="shared" si="9"/>
        <v>0.375</v>
      </c>
      <c r="G36" s="9">
        <f t="shared" si="10"/>
        <v>0.8125</v>
      </c>
      <c r="H36" s="1">
        <v>3.867258028086118</v>
      </c>
      <c r="I36" s="11">
        <f t="shared" si="11"/>
        <v>4</v>
      </c>
      <c r="J36">
        <v>21.4767373393105</v>
      </c>
      <c r="K36">
        <v>17.256118202591399</v>
      </c>
      <c r="L36">
        <v>6.2503406613372103</v>
      </c>
      <c r="M36">
        <v>23.490750028191801</v>
      </c>
      <c r="N36">
        <v>14.4027853979809</v>
      </c>
      <c r="O36">
        <v>15.8588582528225</v>
      </c>
      <c r="P36">
        <v>0</v>
      </c>
      <c r="Q36">
        <v>29.572788086191</v>
      </c>
      <c r="R36">
        <v>19.0050324407127</v>
      </c>
      <c r="S36">
        <v>17.5075385427368</v>
      </c>
      <c r="T36">
        <v>27.451058934054</v>
      </c>
      <c r="U36">
        <v>12.7648794133276</v>
      </c>
      <c r="V36">
        <v>5.9106548220612298</v>
      </c>
      <c r="W36">
        <v>21.768155412703599</v>
      </c>
      <c r="X36">
        <v>41.432123702066299</v>
      </c>
      <c r="Y36">
        <v>7.6894992562227502</v>
      </c>
      <c r="Z36">
        <v>0</v>
      </c>
      <c r="AA36">
        <v>0</v>
      </c>
      <c r="AB36">
        <v>0</v>
      </c>
      <c r="AC36">
        <v>53.412346278035599</v>
      </c>
      <c r="AD36">
        <v>96.694491201805903</v>
      </c>
      <c r="AE36">
        <v>20.732287559707199</v>
      </c>
      <c r="AF36">
        <v>28.5056198556866</v>
      </c>
      <c r="AG36">
        <v>0</v>
      </c>
      <c r="AH36">
        <v>0</v>
      </c>
      <c r="AI36">
        <v>0</v>
      </c>
      <c r="AJ36">
        <v>0</v>
      </c>
      <c r="AK36">
        <v>27.356283111621099</v>
      </c>
      <c r="AL36">
        <v>17.142548549691799</v>
      </c>
      <c r="AM36">
        <v>19.163775245990401</v>
      </c>
      <c r="AN36">
        <v>0</v>
      </c>
      <c r="AO36">
        <v>0</v>
      </c>
      <c r="AP36">
        <v>0</v>
      </c>
      <c r="AQ36">
        <v>12.4862008634866</v>
      </c>
      <c r="AR36">
        <v>0</v>
      </c>
      <c r="AS36">
        <v>14.395160914935101</v>
      </c>
      <c r="AT36">
        <v>0</v>
      </c>
      <c r="AU36">
        <v>33.645742319407901</v>
      </c>
      <c r="AV36">
        <v>11.927749296301</v>
      </c>
      <c r="AW36">
        <v>10.5851320904594</v>
      </c>
      <c r="AX36">
        <v>14.275004889433401</v>
      </c>
      <c r="AY36">
        <v>0</v>
      </c>
      <c r="AZ36">
        <v>42.126090662086099</v>
      </c>
      <c r="BA36">
        <v>34.285776641375698</v>
      </c>
      <c r="BB36">
        <v>24.554279126828401</v>
      </c>
      <c r="BC36">
        <v>30.886536472448402</v>
      </c>
      <c r="BD36">
        <v>30.034851843334</v>
      </c>
      <c r="BE36">
        <v>57.204158244716801</v>
      </c>
      <c r="BF36">
        <v>23.349755069644601</v>
      </c>
      <c r="BG36">
        <v>0</v>
      </c>
      <c r="BH36">
        <v>0</v>
      </c>
      <c r="BI36">
        <v>0</v>
      </c>
      <c r="BJ36">
        <v>31.6091150616889</v>
      </c>
      <c r="BK36">
        <v>0</v>
      </c>
      <c r="BL36">
        <v>18.740306034523002</v>
      </c>
      <c r="BM36">
        <v>5.3605822186137404</v>
      </c>
      <c r="BN36">
        <v>5.4323361418968004</v>
      </c>
      <c r="BO36">
        <v>11.523590797601701</v>
      </c>
      <c r="BP36">
        <v>23.6257187350352</v>
      </c>
      <c r="BQ36">
        <v>18.785853881824</v>
      </c>
      <c r="BR36">
        <v>0</v>
      </c>
      <c r="BS36">
        <v>20.409765495170902</v>
      </c>
      <c r="BT36">
        <v>0</v>
      </c>
      <c r="BU36">
        <v>30.2482833620465</v>
      </c>
      <c r="BV36">
        <v>0</v>
      </c>
      <c r="BW36">
        <v>6.5824961107830697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7.0198619753815397</v>
      </c>
      <c r="CI36">
        <v>0</v>
      </c>
      <c r="CJ36">
        <v>22.698408438129501</v>
      </c>
      <c r="CK36">
        <v>0</v>
      </c>
      <c r="CU36" s="2"/>
    </row>
    <row r="37" spans="1:99" x14ac:dyDescent="0.25">
      <c r="A37" t="s">
        <v>310</v>
      </c>
      <c r="B37">
        <v>1439.9869000000001</v>
      </c>
      <c r="C37" s="9">
        <f t="shared" si="6"/>
        <v>6.25E-2</v>
      </c>
      <c r="D37" s="9">
        <f t="shared" si="7"/>
        <v>0.5</v>
      </c>
      <c r="E37" s="9">
        <f t="shared" si="8"/>
        <v>0.25</v>
      </c>
      <c r="F37" s="9">
        <f t="shared" si="9"/>
        <v>0.375</v>
      </c>
      <c r="G37" s="9">
        <f t="shared" si="10"/>
        <v>0.9375</v>
      </c>
      <c r="H37" s="1">
        <v>3.1958907517266115</v>
      </c>
      <c r="I37" s="11">
        <f t="shared" si="11"/>
        <v>4</v>
      </c>
      <c r="J37">
        <v>20.601987153167801</v>
      </c>
      <c r="K37">
        <v>22.186658088922002</v>
      </c>
      <c r="L37">
        <v>5.8027233744776501</v>
      </c>
      <c r="M37">
        <v>10.2366199122301</v>
      </c>
      <c r="N37">
        <v>0</v>
      </c>
      <c r="O37">
        <v>12.780870380728199</v>
      </c>
      <c r="P37">
        <v>8.8727026651071892</v>
      </c>
      <c r="Q37">
        <v>37.681931734745802</v>
      </c>
      <c r="R37">
        <v>9.0112574377725299</v>
      </c>
      <c r="S37">
        <v>13.646198914751499</v>
      </c>
      <c r="T37">
        <v>16.242088175776601</v>
      </c>
      <c r="U37">
        <v>23.460701571354999</v>
      </c>
      <c r="V37">
        <v>8.7510780511900403</v>
      </c>
      <c r="W37">
        <v>6.5774472258811798</v>
      </c>
      <c r="X37">
        <v>24.6801113284168</v>
      </c>
      <c r="Y37">
        <v>7.6855123495128801</v>
      </c>
      <c r="Z37">
        <v>0</v>
      </c>
      <c r="AA37">
        <v>0</v>
      </c>
      <c r="AB37">
        <v>0</v>
      </c>
      <c r="AC37">
        <v>79.514800827939695</v>
      </c>
      <c r="AD37">
        <v>61.155537106976603</v>
      </c>
      <c r="AE37">
        <v>16.7103446606395</v>
      </c>
      <c r="AF37">
        <v>42.370973551598603</v>
      </c>
      <c r="AG37">
        <v>0</v>
      </c>
      <c r="AH37">
        <v>0</v>
      </c>
      <c r="AI37">
        <v>8.9967885571856794</v>
      </c>
      <c r="AJ37">
        <v>0</v>
      </c>
      <c r="AK37">
        <v>11.117440866869501</v>
      </c>
      <c r="AL37">
        <v>17.3501173607143</v>
      </c>
      <c r="AM37">
        <v>21.452922107255901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13.189978311228201</v>
      </c>
      <c r="AT37">
        <v>0</v>
      </c>
      <c r="AU37">
        <v>37.249978356592102</v>
      </c>
      <c r="AV37">
        <v>11.708187420449001</v>
      </c>
      <c r="AW37">
        <v>24.102990703169301</v>
      </c>
      <c r="AX37">
        <v>10.4232184528869</v>
      </c>
      <c r="AY37">
        <v>9.6764677063907794</v>
      </c>
      <c r="AZ37">
        <v>15.354388426432701</v>
      </c>
      <c r="BA37">
        <v>7.7421374931932903</v>
      </c>
      <c r="BB37">
        <v>31.872212853487301</v>
      </c>
      <c r="BC37">
        <v>8.9293063851289993</v>
      </c>
      <c r="BD37">
        <v>7.6682760121911704</v>
      </c>
      <c r="BE37">
        <v>29.7374831172935</v>
      </c>
      <c r="BF37">
        <v>25.7516398767157</v>
      </c>
      <c r="BG37">
        <v>0</v>
      </c>
      <c r="BH37">
        <v>0</v>
      </c>
      <c r="BI37">
        <v>0</v>
      </c>
      <c r="BJ37">
        <v>16.386031989492501</v>
      </c>
      <c r="BK37">
        <v>0</v>
      </c>
      <c r="BL37">
        <v>29.388193385542099</v>
      </c>
      <c r="BM37">
        <v>9.1492842275448591</v>
      </c>
      <c r="BN37">
        <v>0</v>
      </c>
      <c r="BO37">
        <v>0</v>
      </c>
      <c r="BP37">
        <v>22.222408669021998</v>
      </c>
      <c r="BQ37">
        <v>15.5091316370454</v>
      </c>
      <c r="BR37">
        <v>10.061732802280201</v>
      </c>
      <c r="BS37">
        <v>8.1434013898982602</v>
      </c>
      <c r="BT37">
        <v>6.5432526344476702</v>
      </c>
      <c r="BU37">
        <v>12.2707454120796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8.8439763978470207</v>
      </c>
      <c r="CK37">
        <v>0</v>
      </c>
      <c r="CU37" s="2"/>
    </row>
    <row r="38" spans="1:99" x14ac:dyDescent="0.25">
      <c r="A38" t="s">
        <v>311</v>
      </c>
      <c r="B38">
        <v>1437.9712</v>
      </c>
      <c r="C38" s="9">
        <f t="shared" si="6"/>
        <v>0.3125</v>
      </c>
      <c r="D38" s="9">
        <f t="shared" si="7"/>
        <v>0.75</v>
      </c>
      <c r="E38" s="9">
        <f t="shared" si="8"/>
        <v>0.375</v>
      </c>
      <c r="F38" s="9">
        <f t="shared" si="9"/>
        <v>0.375</v>
      </c>
      <c r="G38" s="9">
        <f t="shared" si="10"/>
        <v>0.8125</v>
      </c>
      <c r="H38" s="1">
        <v>3.9366465154070087</v>
      </c>
      <c r="I38" s="11">
        <f t="shared" si="11"/>
        <v>3</v>
      </c>
      <c r="J38">
        <v>6.83997319485447</v>
      </c>
      <c r="K38">
        <v>8.7575435194858304</v>
      </c>
      <c r="L38">
        <v>0</v>
      </c>
      <c r="M38">
        <v>28.748229064604502</v>
      </c>
      <c r="N38">
        <v>0</v>
      </c>
      <c r="O38">
        <v>0</v>
      </c>
      <c r="P38">
        <v>25.441849664305</v>
      </c>
      <c r="Q38">
        <v>10.255574780841201</v>
      </c>
      <c r="R38">
        <v>10.136456477734001</v>
      </c>
      <c r="S38">
        <v>10.323262007577901</v>
      </c>
      <c r="T38">
        <v>0</v>
      </c>
      <c r="U38">
        <v>18.773657734827601</v>
      </c>
      <c r="V38">
        <v>0</v>
      </c>
      <c r="W38">
        <v>6.4720690778336601E-2</v>
      </c>
      <c r="X38">
        <v>7.1052714518090407E-2</v>
      </c>
      <c r="Y38">
        <v>14.5235366618118</v>
      </c>
      <c r="Z38">
        <v>0</v>
      </c>
      <c r="AA38">
        <v>0</v>
      </c>
      <c r="AB38">
        <v>0</v>
      </c>
      <c r="AC38">
        <v>32.021973508189802</v>
      </c>
      <c r="AD38">
        <v>28.08179072978</v>
      </c>
      <c r="AE38">
        <v>0</v>
      </c>
      <c r="AF38">
        <v>0</v>
      </c>
      <c r="AG38">
        <v>0</v>
      </c>
      <c r="AH38">
        <v>0</v>
      </c>
      <c r="AI38">
        <v>17.5859310042526</v>
      </c>
      <c r="AJ38">
        <v>0</v>
      </c>
      <c r="AK38">
        <v>15.297652045135701</v>
      </c>
      <c r="AL38">
        <v>0</v>
      </c>
      <c r="AM38">
        <v>0</v>
      </c>
      <c r="AN38">
        <v>0</v>
      </c>
      <c r="AO38">
        <v>0</v>
      </c>
      <c r="AP38">
        <v>18.645624481081899</v>
      </c>
      <c r="AQ38">
        <v>0</v>
      </c>
      <c r="AR38">
        <v>0</v>
      </c>
      <c r="AS38">
        <v>8.2517783252182699</v>
      </c>
      <c r="AT38">
        <v>0</v>
      </c>
      <c r="AU38">
        <v>5.3018649788790002</v>
      </c>
      <c r="AV38">
        <v>7.80436600086301</v>
      </c>
      <c r="AW38">
        <v>15.431965700477299</v>
      </c>
      <c r="AX38">
        <v>8.2747776391049506</v>
      </c>
      <c r="AY38">
        <v>6.2165000002288897</v>
      </c>
      <c r="AZ38">
        <v>7.8978154063342698</v>
      </c>
      <c r="BA38">
        <v>0</v>
      </c>
      <c r="BB38">
        <v>0</v>
      </c>
      <c r="BC38">
        <v>0</v>
      </c>
      <c r="BD38">
        <v>19.418999251756599</v>
      </c>
      <c r="BE38">
        <v>7.1759888206776203</v>
      </c>
      <c r="BF38">
        <v>10.1528850155605</v>
      </c>
      <c r="BG38">
        <v>0</v>
      </c>
      <c r="BH38">
        <v>0</v>
      </c>
      <c r="BI38">
        <v>0</v>
      </c>
      <c r="BJ38">
        <v>17.504408847432501</v>
      </c>
      <c r="BK38">
        <v>0</v>
      </c>
      <c r="BL38">
        <v>6.9375228724666096</v>
      </c>
      <c r="BM38">
        <v>6.1272157181141003</v>
      </c>
      <c r="BN38">
        <v>9.8902190452398298</v>
      </c>
      <c r="BO38">
        <v>9.8201662995094505</v>
      </c>
      <c r="BP38">
        <v>0</v>
      </c>
      <c r="BQ38">
        <v>8.9690182708030495</v>
      </c>
      <c r="BR38">
        <v>9.1725540901062104</v>
      </c>
      <c r="BS38">
        <v>22.266288233820099</v>
      </c>
      <c r="BT38">
        <v>0</v>
      </c>
      <c r="BU38">
        <v>9.2595912342570408</v>
      </c>
      <c r="BV38">
        <v>0</v>
      </c>
      <c r="BW38">
        <v>0</v>
      </c>
      <c r="BX38">
        <v>0</v>
      </c>
      <c r="BY38">
        <v>0</v>
      </c>
      <c r="BZ38">
        <v>17.747974759128201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10.295105354185001</v>
      </c>
      <c r="CI38">
        <v>0</v>
      </c>
      <c r="CJ38">
        <v>7.3794612440952001</v>
      </c>
      <c r="CK38">
        <v>0</v>
      </c>
    </row>
    <row r="39" spans="1:99" x14ac:dyDescent="0.25">
      <c r="A39" t="s">
        <v>312</v>
      </c>
      <c r="B39">
        <v>1435.9556</v>
      </c>
      <c r="C39" s="9">
        <f t="shared" si="6"/>
        <v>0.4375</v>
      </c>
      <c r="D39" s="9">
        <f t="shared" si="7"/>
        <v>0.75</v>
      </c>
      <c r="E39" s="9">
        <f t="shared" si="8"/>
        <v>0.5</v>
      </c>
      <c r="F39" s="9">
        <f t="shared" si="9"/>
        <v>0.5625</v>
      </c>
      <c r="G39" s="9">
        <f t="shared" si="10"/>
        <v>0.9375</v>
      </c>
      <c r="H39" s="1">
        <v>3.4123617749725814</v>
      </c>
      <c r="I39" s="11">
        <f t="shared" si="11"/>
        <v>3</v>
      </c>
      <c r="J39">
        <v>0</v>
      </c>
      <c r="K39">
        <v>21.2864859996128</v>
      </c>
      <c r="L39">
        <v>8.8769155103106794</v>
      </c>
      <c r="M39">
        <v>6.3795818949854697</v>
      </c>
      <c r="N39">
        <v>0</v>
      </c>
      <c r="O39">
        <v>11.1844922442769</v>
      </c>
      <c r="P39">
        <v>18.686059329135698</v>
      </c>
      <c r="Q39">
        <v>10.2039230296547</v>
      </c>
      <c r="R39">
        <v>8.9764276548873507</v>
      </c>
      <c r="S39">
        <v>0</v>
      </c>
      <c r="T39">
        <v>6.2188663926235499</v>
      </c>
      <c r="U39">
        <v>12.002877446352301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8.3905178336210007</v>
      </c>
      <c r="AD39">
        <v>9.5099407557217894</v>
      </c>
      <c r="AE39">
        <v>0</v>
      </c>
      <c r="AF39">
        <v>0.42559873290433298</v>
      </c>
      <c r="AG39">
        <v>0</v>
      </c>
      <c r="AH39">
        <v>0</v>
      </c>
      <c r="AI39">
        <v>7.6565608534702001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6.4231964821039202</v>
      </c>
      <c r="AS39">
        <v>0</v>
      </c>
      <c r="AT39">
        <v>9.1243797124818293</v>
      </c>
      <c r="AU39">
        <v>6.4278536064680196</v>
      </c>
      <c r="AV39">
        <v>12.5770655559096</v>
      </c>
      <c r="AW39">
        <v>0</v>
      </c>
      <c r="AX39">
        <v>0</v>
      </c>
      <c r="AY39">
        <v>0</v>
      </c>
      <c r="AZ39">
        <v>6.8068741199582101</v>
      </c>
      <c r="BA39">
        <v>0</v>
      </c>
      <c r="BB39">
        <v>11.863857284209899</v>
      </c>
      <c r="BC39">
        <v>19.674757723153</v>
      </c>
      <c r="BD39">
        <v>0</v>
      </c>
      <c r="BE39">
        <v>18.8705096554364</v>
      </c>
      <c r="BF39">
        <v>0.20303976816160199</v>
      </c>
      <c r="BG39">
        <v>0</v>
      </c>
      <c r="BH39">
        <v>0</v>
      </c>
      <c r="BI39">
        <v>0</v>
      </c>
      <c r="BJ39">
        <v>22.949604897898499</v>
      </c>
      <c r="BK39">
        <v>10.314338151798699</v>
      </c>
      <c r="BL39">
        <v>0</v>
      </c>
      <c r="BM39">
        <v>8.7515060069949104</v>
      </c>
      <c r="BN39">
        <v>10.7397397063499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5.5026713526526203</v>
      </c>
      <c r="BU39">
        <v>20.3626763333924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11.658751021983999</v>
      </c>
      <c r="CK39">
        <v>0</v>
      </c>
    </row>
    <row r="40" spans="1:99" x14ac:dyDescent="0.25">
      <c r="A40" t="s">
        <v>313</v>
      </c>
      <c r="B40">
        <v>1433.9399000000001</v>
      </c>
      <c r="C40" s="9">
        <f t="shared" si="6"/>
        <v>0.4375</v>
      </c>
      <c r="D40" s="9">
        <f t="shared" si="7"/>
        <v>0.6875</v>
      </c>
      <c r="E40" s="9">
        <f t="shared" si="8"/>
        <v>0.6875</v>
      </c>
      <c r="F40" s="9">
        <f t="shared" si="9"/>
        <v>0.625</v>
      </c>
      <c r="G40" s="9">
        <f t="shared" si="10"/>
        <v>0.875</v>
      </c>
      <c r="H40" s="1">
        <v>4.2799627113104952</v>
      </c>
      <c r="I40" s="11">
        <f t="shared" si="11"/>
        <v>4</v>
      </c>
      <c r="J40">
        <v>12.4848825627009</v>
      </c>
      <c r="K40">
        <v>0</v>
      </c>
      <c r="L40">
        <v>0</v>
      </c>
      <c r="M40">
        <v>12.749147201365799</v>
      </c>
      <c r="N40">
        <v>0</v>
      </c>
      <c r="O40">
        <v>0</v>
      </c>
      <c r="P40">
        <v>0</v>
      </c>
      <c r="Q40">
        <v>11.3292733125908</v>
      </c>
      <c r="R40">
        <v>22.184724161314598</v>
      </c>
      <c r="S40">
        <v>7.82450760242551</v>
      </c>
      <c r="T40">
        <v>14.6594460665375</v>
      </c>
      <c r="U40">
        <v>2.8749481984232099E-2</v>
      </c>
      <c r="V40">
        <v>8.7442097733008595</v>
      </c>
      <c r="W40">
        <v>0</v>
      </c>
      <c r="X40">
        <v>12.995631825013801</v>
      </c>
      <c r="Y40">
        <v>0</v>
      </c>
      <c r="Z40">
        <v>7.7620395394258699</v>
      </c>
      <c r="AA40">
        <v>0</v>
      </c>
      <c r="AB40">
        <v>0</v>
      </c>
      <c r="AC40">
        <v>0</v>
      </c>
      <c r="AD40">
        <v>5.50031472416687</v>
      </c>
      <c r="AE40">
        <v>11.2197358086664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21.754970042413699</v>
      </c>
      <c r="AL40">
        <v>6.7598770496457101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19.337981283881799</v>
      </c>
      <c r="AV40">
        <v>4.6675308582394601</v>
      </c>
      <c r="AW40">
        <v>0</v>
      </c>
      <c r="AX40">
        <v>0</v>
      </c>
      <c r="AY40">
        <v>0</v>
      </c>
      <c r="AZ40">
        <v>11.7460240648214</v>
      </c>
      <c r="BA40">
        <v>0</v>
      </c>
      <c r="BB40">
        <v>6.0249198170947196</v>
      </c>
      <c r="BC40">
        <v>0</v>
      </c>
      <c r="BD40">
        <v>0</v>
      </c>
      <c r="BE40">
        <v>7.8404228794150201</v>
      </c>
      <c r="BF40">
        <v>4.6875034801489397</v>
      </c>
      <c r="BG40">
        <v>0</v>
      </c>
      <c r="BH40">
        <v>0</v>
      </c>
      <c r="BI40">
        <v>0</v>
      </c>
      <c r="BJ40">
        <v>6.65809737804324</v>
      </c>
      <c r="BK40">
        <v>8.0422391669694804</v>
      </c>
      <c r="BL40">
        <v>5.4027699315270699</v>
      </c>
      <c r="BM40">
        <v>6.3092481036518899</v>
      </c>
      <c r="BN40">
        <v>0</v>
      </c>
      <c r="BO40">
        <v>0</v>
      </c>
      <c r="BP40">
        <v>0</v>
      </c>
      <c r="BQ40">
        <v>0</v>
      </c>
      <c r="BR40">
        <v>13.0146584192282</v>
      </c>
      <c r="BS40">
        <v>0</v>
      </c>
      <c r="BT40">
        <v>0</v>
      </c>
      <c r="BU40">
        <v>0</v>
      </c>
      <c r="BV40">
        <v>0</v>
      </c>
      <c r="BW40">
        <v>7.0335693359375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6.82126289973999</v>
      </c>
      <c r="CK40">
        <v>0</v>
      </c>
    </row>
    <row r="41" spans="1:99" x14ac:dyDescent="0.25">
      <c r="A41" t="s">
        <v>314</v>
      </c>
      <c r="B41">
        <v>1460.0589</v>
      </c>
      <c r="C41" s="9">
        <f t="shared" si="6"/>
        <v>0.4375</v>
      </c>
      <c r="D41" s="9">
        <f t="shared" si="7"/>
        <v>0.8125</v>
      </c>
      <c r="E41" s="9">
        <f t="shared" si="8"/>
        <v>0.5625</v>
      </c>
      <c r="F41" s="9">
        <f t="shared" si="9"/>
        <v>0.9375</v>
      </c>
      <c r="G41" s="9">
        <f t="shared" si="10"/>
        <v>1</v>
      </c>
      <c r="H41" s="1">
        <v>3.6617896520767963</v>
      </c>
      <c r="I41" s="11">
        <f t="shared" si="11"/>
        <v>2</v>
      </c>
      <c r="J41">
        <v>10.2691160689953</v>
      </c>
      <c r="K41">
        <v>0</v>
      </c>
      <c r="L41">
        <v>6.9985110260719496</v>
      </c>
      <c r="M41">
        <v>7.5319079022074904</v>
      </c>
      <c r="N41">
        <v>0</v>
      </c>
      <c r="O41">
        <v>11.369333666424399</v>
      </c>
      <c r="P41">
        <v>0</v>
      </c>
      <c r="Q41">
        <v>12.883487089195301</v>
      </c>
      <c r="R41">
        <v>0</v>
      </c>
      <c r="S41">
        <v>16.9074139683926</v>
      </c>
      <c r="T41">
        <v>0</v>
      </c>
      <c r="U41">
        <v>14.5667727534295</v>
      </c>
      <c r="V41">
        <v>0</v>
      </c>
      <c r="W41">
        <v>0</v>
      </c>
      <c r="X41">
        <v>13.235365709303201</v>
      </c>
      <c r="Y41">
        <v>8.7387759186500702</v>
      </c>
      <c r="Z41">
        <v>0</v>
      </c>
      <c r="AA41">
        <v>0</v>
      </c>
      <c r="AB41">
        <v>0</v>
      </c>
      <c r="AC41">
        <v>7.3858018032340098</v>
      </c>
      <c r="AD41">
        <v>35.929210367822797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6.0937914364372201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6.5673682168193404</v>
      </c>
      <c r="AV41">
        <v>0</v>
      </c>
      <c r="AW41">
        <v>23.615091741484999</v>
      </c>
      <c r="AX41">
        <v>6.5919033316678801</v>
      </c>
      <c r="AY41">
        <v>0</v>
      </c>
      <c r="AZ41">
        <v>0</v>
      </c>
      <c r="BA41">
        <v>8.2044493707095505</v>
      </c>
      <c r="BB41">
        <v>13.194521457168101</v>
      </c>
      <c r="BC41">
        <v>0</v>
      </c>
      <c r="BD41">
        <v>11.046541016323999</v>
      </c>
      <c r="BE41">
        <v>8.3602663971657005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4.9934660445812096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</row>
    <row r="42" spans="1:99" x14ac:dyDescent="0.25">
      <c r="A42" t="s">
        <v>315</v>
      </c>
      <c r="B42">
        <v>1458.0433</v>
      </c>
      <c r="C42" s="9">
        <f t="shared" si="6"/>
        <v>0.25</v>
      </c>
      <c r="D42" s="9">
        <f t="shared" si="7"/>
        <v>0.625</v>
      </c>
      <c r="E42" s="9">
        <f t="shared" si="8"/>
        <v>0.3125</v>
      </c>
      <c r="F42" s="9">
        <f t="shared" si="9"/>
        <v>0.5625</v>
      </c>
      <c r="G42" s="9">
        <f t="shared" si="10"/>
        <v>0.9375</v>
      </c>
      <c r="H42" s="1">
        <v>4.9295518178470958</v>
      </c>
      <c r="I42" s="11">
        <f t="shared" si="11"/>
        <v>4</v>
      </c>
      <c r="J42">
        <v>26.080108620451799</v>
      </c>
      <c r="K42">
        <v>17.0293987190758</v>
      </c>
      <c r="L42">
        <v>8.28864022188408</v>
      </c>
      <c r="M42">
        <v>16.529961208057198</v>
      </c>
      <c r="N42">
        <v>0</v>
      </c>
      <c r="O42">
        <v>0</v>
      </c>
      <c r="P42">
        <v>0</v>
      </c>
      <c r="Q42">
        <v>6.7747284645257997</v>
      </c>
      <c r="R42">
        <v>16.9699718158856</v>
      </c>
      <c r="S42">
        <v>22.528291204070701</v>
      </c>
      <c r="T42">
        <v>34.299304398147598</v>
      </c>
      <c r="U42">
        <v>26.926943618278901</v>
      </c>
      <c r="V42">
        <v>6.8063382880632304</v>
      </c>
      <c r="W42">
        <v>0</v>
      </c>
      <c r="X42">
        <v>32.846750147035898</v>
      </c>
      <c r="Y42">
        <v>21.5290249640803</v>
      </c>
      <c r="Z42">
        <v>0</v>
      </c>
      <c r="AA42">
        <v>0</v>
      </c>
      <c r="AB42">
        <v>0</v>
      </c>
      <c r="AC42">
        <v>30.4749317162198</v>
      </c>
      <c r="AD42">
        <v>64.686452739849898</v>
      </c>
      <c r="AE42">
        <v>48.088589190659498</v>
      </c>
      <c r="AF42">
        <v>34.6111427330517</v>
      </c>
      <c r="AG42">
        <v>0</v>
      </c>
      <c r="AH42">
        <v>0</v>
      </c>
      <c r="AI42">
        <v>8.0184865552325597</v>
      </c>
      <c r="AJ42">
        <v>0</v>
      </c>
      <c r="AK42">
        <v>0</v>
      </c>
      <c r="AL42">
        <v>8.0810050077216609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5.2455369816269997</v>
      </c>
      <c r="AT42">
        <v>0</v>
      </c>
      <c r="AU42">
        <v>42.192160760479403</v>
      </c>
      <c r="AV42">
        <v>7.6694722322756403</v>
      </c>
      <c r="AW42">
        <v>22.578033164095199</v>
      </c>
      <c r="AX42">
        <v>11.951126453488399</v>
      </c>
      <c r="AY42">
        <v>0</v>
      </c>
      <c r="AZ42">
        <v>7.04132705225115</v>
      </c>
      <c r="BA42">
        <v>7.6932660595080797</v>
      </c>
      <c r="BB42">
        <v>19.6559817930723</v>
      </c>
      <c r="BC42">
        <v>6.5742308150890301</v>
      </c>
      <c r="BD42">
        <v>24.965897530806998</v>
      </c>
      <c r="BE42">
        <v>15.6816510321419</v>
      </c>
      <c r="BF42">
        <v>11.761595969976399</v>
      </c>
      <c r="BG42">
        <v>0</v>
      </c>
      <c r="BH42">
        <v>0</v>
      </c>
      <c r="BI42">
        <v>0</v>
      </c>
      <c r="BJ42">
        <v>8.6668211471202792</v>
      </c>
      <c r="BK42">
        <v>0</v>
      </c>
      <c r="BL42">
        <v>18.001515539369201</v>
      </c>
      <c r="BM42">
        <v>10.395098309184201</v>
      </c>
      <c r="BN42">
        <v>6.9855772506358997</v>
      </c>
      <c r="BO42">
        <v>0</v>
      </c>
      <c r="BP42">
        <v>0</v>
      </c>
      <c r="BQ42">
        <v>23.116532552511799</v>
      </c>
      <c r="BR42">
        <v>0</v>
      </c>
      <c r="BS42">
        <v>0</v>
      </c>
      <c r="BT42">
        <v>0</v>
      </c>
      <c r="BU42">
        <v>14.2839505513913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11.9167906295422</v>
      </c>
      <c r="CK42">
        <v>0</v>
      </c>
    </row>
    <row r="43" spans="1:99" x14ac:dyDescent="0.25">
      <c r="A43" t="s">
        <v>316</v>
      </c>
      <c r="B43">
        <v>1454.0119999999999</v>
      </c>
      <c r="C43" s="9">
        <f t="shared" si="6"/>
        <v>0.25</v>
      </c>
      <c r="D43" s="9">
        <f t="shared" si="7"/>
        <v>0.625</v>
      </c>
      <c r="E43" s="9">
        <f t="shared" si="8"/>
        <v>0.1875</v>
      </c>
      <c r="F43" s="9">
        <f t="shared" si="9"/>
        <v>0.625</v>
      </c>
      <c r="G43" s="9">
        <f t="shared" si="10"/>
        <v>1</v>
      </c>
      <c r="H43" s="1">
        <v>3.1670151613567916</v>
      </c>
      <c r="I43" s="11">
        <f t="shared" si="11"/>
        <v>4</v>
      </c>
      <c r="J43">
        <v>10.4626352799839</v>
      </c>
      <c r="K43">
        <v>11.5660180380178</v>
      </c>
      <c r="L43">
        <v>0</v>
      </c>
      <c r="M43">
        <v>14.0139672788229</v>
      </c>
      <c r="N43">
        <v>0</v>
      </c>
      <c r="O43">
        <v>28.5238888118616</v>
      </c>
      <c r="P43">
        <v>0</v>
      </c>
      <c r="Q43">
        <v>22.541744631533799</v>
      </c>
      <c r="R43">
        <v>25.546077497269401</v>
      </c>
      <c r="S43">
        <v>41.210171187629598</v>
      </c>
      <c r="T43">
        <v>5.1848662620367003</v>
      </c>
      <c r="U43">
        <v>6.9837833870233501</v>
      </c>
      <c r="V43">
        <v>5.3309219715207101</v>
      </c>
      <c r="W43">
        <v>0</v>
      </c>
      <c r="X43">
        <v>52.550601645064198</v>
      </c>
      <c r="Y43">
        <v>8.1991421011991292</v>
      </c>
      <c r="Z43">
        <v>0</v>
      </c>
      <c r="AA43">
        <v>0</v>
      </c>
      <c r="AB43">
        <v>0</v>
      </c>
      <c r="AC43">
        <v>70.9758556121906</v>
      </c>
      <c r="AD43">
        <v>76.8068280933675</v>
      </c>
      <c r="AE43">
        <v>51.352261557404603</v>
      </c>
      <c r="AF43">
        <v>25.077918761873399</v>
      </c>
      <c r="AG43">
        <v>0</v>
      </c>
      <c r="AH43">
        <v>0</v>
      </c>
      <c r="AI43">
        <v>7.6710417991460798</v>
      </c>
      <c r="AJ43">
        <v>0</v>
      </c>
      <c r="AK43">
        <v>0</v>
      </c>
      <c r="AL43">
        <v>10.4870002672521</v>
      </c>
      <c r="AM43">
        <v>0</v>
      </c>
      <c r="AN43">
        <v>0</v>
      </c>
      <c r="AO43">
        <v>0</v>
      </c>
      <c r="AP43">
        <v>22.217836134192101</v>
      </c>
      <c r="AQ43">
        <v>0</v>
      </c>
      <c r="AR43">
        <v>0</v>
      </c>
      <c r="AS43">
        <v>5.5993245486792702</v>
      </c>
      <c r="AT43">
        <v>8.7084116381268206</v>
      </c>
      <c r="AU43">
        <v>17.464056712452599</v>
      </c>
      <c r="AV43">
        <v>22.070609246161599</v>
      </c>
      <c r="AW43">
        <v>30.697754761529701</v>
      </c>
      <c r="AX43">
        <v>38.269539323204697</v>
      </c>
      <c r="AY43">
        <v>18.6188011862398</v>
      </c>
      <c r="AZ43">
        <v>6.9743387570672599</v>
      </c>
      <c r="BA43">
        <v>0</v>
      </c>
      <c r="BB43">
        <v>24.261888073045199</v>
      </c>
      <c r="BC43">
        <v>24.988631841263501</v>
      </c>
      <c r="BD43">
        <v>25.912442360594099</v>
      </c>
      <c r="BE43">
        <v>62.258465761447397</v>
      </c>
      <c r="BF43">
        <v>0</v>
      </c>
      <c r="BG43">
        <v>0</v>
      </c>
      <c r="BH43">
        <v>0</v>
      </c>
      <c r="BI43">
        <v>0</v>
      </c>
      <c r="BJ43">
        <v>16.227395067006402</v>
      </c>
      <c r="BK43">
        <v>6.9350390095494996</v>
      </c>
      <c r="BL43">
        <v>0</v>
      </c>
      <c r="BM43">
        <v>21.303816013685498</v>
      </c>
      <c r="BN43">
        <v>18.620233347219099</v>
      </c>
      <c r="BO43">
        <v>0</v>
      </c>
      <c r="BP43">
        <v>0</v>
      </c>
      <c r="BQ43">
        <v>0</v>
      </c>
      <c r="BR43">
        <v>8.2750309227728405</v>
      </c>
      <c r="BS43">
        <v>0</v>
      </c>
      <c r="BT43">
        <v>0</v>
      </c>
      <c r="BU43">
        <v>21.013682027203199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</row>
    <row r="44" spans="1:99" x14ac:dyDescent="0.25">
      <c r="A44" t="s">
        <v>317</v>
      </c>
      <c r="B44">
        <v>1451.9963</v>
      </c>
      <c r="C44" s="9">
        <f t="shared" si="6"/>
        <v>0.3125</v>
      </c>
      <c r="D44" s="9">
        <f t="shared" si="7"/>
        <v>0.625</v>
      </c>
      <c r="E44" s="9">
        <f t="shared" si="8"/>
        <v>0.5625</v>
      </c>
      <c r="F44" s="9">
        <f t="shared" si="9"/>
        <v>0.5625</v>
      </c>
      <c r="G44" s="9">
        <f t="shared" si="10"/>
        <v>0.9375</v>
      </c>
      <c r="H44" s="1">
        <v>3.6183605659595011</v>
      </c>
      <c r="I44" s="11">
        <f t="shared" si="11"/>
        <v>4</v>
      </c>
      <c r="J44">
        <v>10.165526634038899</v>
      </c>
      <c r="K44">
        <v>0.23188102068149</v>
      </c>
      <c r="L44">
        <v>0</v>
      </c>
      <c r="M44">
        <v>16.4897736087553</v>
      </c>
      <c r="N44">
        <v>0</v>
      </c>
      <c r="O44">
        <v>5.6962148976880496</v>
      </c>
      <c r="P44">
        <v>0</v>
      </c>
      <c r="Q44">
        <v>18.919692285764899</v>
      </c>
      <c r="R44">
        <v>16.411211354260899</v>
      </c>
      <c r="S44">
        <v>23.915302842880799</v>
      </c>
      <c r="T44">
        <v>7.0191297227635499</v>
      </c>
      <c r="U44">
        <v>7.3372742741432502</v>
      </c>
      <c r="V44">
        <v>0</v>
      </c>
      <c r="W44">
        <v>0</v>
      </c>
      <c r="X44">
        <v>15.1693282245019</v>
      </c>
      <c r="Y44">
        <v>8.2402109545330706</v>
      </c>
      <c r="Z44">
        <v>9.9798725926598806</v>
      </c>
      <c r="AA44">
        <v>0</v>
      </c>
      <c r="AB44">
        <v>0</v>
      </c>
      <c r="AC44">
        <v>18.455194806768802</v>
      </c>
      <c r="AD44">
        <v>18.395871652480501</v>
      </c>
      <c r="AE44">
        <v>0</v>
      </c>
      <c r="AF44">
        <v>15.7581598751113</v>
      </c>
      <c r="AG44">
        <v>0</v>
      </c>
      <c r="AH44">
        <v>0</v>
      </c>
      <c r="AI44">
        <v>8.6442282033521103</v>
      </c>
      <c r="AJ44">
        <v>0</v>
      </c>
      <c r="AK44">
        <v>0</v>
      </c>
      <c r="AL44">
        <v>7.4982179153797199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4.0218023255814002</v>
      </c>
      <c r="AT44">
        <v>0</v>
      </c>
      <c r="AU44">
        <v>0</v>
      </c>
      <c r="AV44">
        <v>14.6254251700536</v>
      </c>
      <c r="AW44">
        <v>0</v>
      </c>
      <c r="AX44">
        <v>0</v>
      </c>
      <c r="AY44">
        <v>0</v>
      </c>
      <c r="AZ44">
        <v>8.2688647964138298</v>
      </c>
      <c r="BA44">
        <v>0</v>
      </c>
      <c r="BB44">
        <v>28.0936544168392</v>
      </c>
      <c r="BC44">
        <v>19.442328634337301</v>
      </c>
      <c r="BD44">
        <v>4.7517124299761901</v>
      </c>
      <c r="BE44">
        <v>7.1792366567446697</v>
      </c>
      <c r="BF44">
        <v>3.5920051752134801</v>
      </c>
      <c r="BG44">
        <v>0</v>
      </c>
      <c r="BH44">
        <v>0</v>
      </c>
      <c r="BI44">
        <v>0</v>
      </c>
      <c r="BJ44">
        <v>20.729934095366598</v>
      </c>
      <c r="BK44">
        <v>0</v>
      </c>
      <c r="BL44">
        <v>0.145442139269817</v>
      </c>
      <c r="BM44">
        <v>9.5940147222474597</v>
      </c>
      <c r="BN44">
        <v>10.2579125692678</v>
      </c>
      <c r="BO44">
        <v>0</v>
      </c>
      <c r="BP44">
        <v>0</v>
      </c>
      <c r="BQ44">
        <v>0</v>
      </c>
      <c r="BR44">
        <v>0</v>
      </c>
      <c r="BS44">
        <v>10.826005092887</v>
      </c>
      <c r="BT44">
        <v>0</v>
      </c>
      <c r="BU44">
        <v>6.1280560160792197</v>
      </c>
      <c r="BV44">
        <v>0</v>
      </c>
      <c r="BW44">
        <v>0</v>
      </c>
      <c r="BX44">
        <v>0</v>
      </c>
      <c r="BY44">
        <v>0</v>
      </c>
      <c r="BZ44">
        <v>8.7091745775799403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</row>
    <row r="45" spans="1:99" x14ac:dyDescent="0.25">
      <c r="A45" t="s">
        <v>318</v>
      </c>
      <c r="B45">
        <v>1447.9649999999999</v>
      </c>
      <c r="C45" s="9">
        <f t="shared" si="6"/>
        <v>0.375</v>
      </c>
      <c r="D45" s="9">
        <f t="shared" si="7"/>
        <v>0.6875</v>
      </c>
      <c r="E45" s="9">
        <f t="shared" si="8"/>
        <v>0.4375</v>
      </c>
      <c r="F45" s="9">
        <f t="shared" si="9"/>
        <v>0.75</v>
      </c>
      <c r="G45" s="9">
        <f t="shared" si="10"/>
        <v>0.9375</v>
      </c>
      <c r="H45" s="1">
        <v>2.7705282289506887</v>
      </c>
      <c r="I45" s="11">
        <f t="shared" si="11"/>
        <v>3</v>
      </c>
      <c r="J45">
        <v>25.686897093602099</v>
      </c>
      <c r="K45">
        <v>0</v>
      </c>
      <c r="L45">
        <v>0</v>
      </c>
      <c r="M45">
        <v>13.696330805536901</v>
      </c>
      <c r="N45">
        <v>0</v>
      </c>
      <c r="O45">
        <v>10.60556385129</v>
      </c>
      <c r="P45">
        <v>0</v>
      </c>
      <c r="Q45">
        <v>7.7853698730468803</v>
      </c>
      <c r="R45">
        <v>5.9052329839662097</v>
      </c>
      <c r="S45">
        <v>31.172724478268702</v>
      </c>
      <c r="T45">
        <v>23.305114281961899</v>
      </c>
      <c r="U45">
        <v>7.0972921681958603</v>
      </c>
      <c r="V45">
        <v>0</v>
      </c>
      <c r="W45">
        <v>0</v>
      </c>
      <c r="X45">
        <v>16.376129758277301</v>
      </c>
      <c r="Y45">
        <v>5.1493388331213703</v>
      </c>
      <c r="Z45">
        <v>0</v>
      </c>
      <c r="AA45">
        <v>0</v>
      </c>
      <c r="AB45">
        <v>0</v>
      </c>
      <c r="AC45">
        <v>8.5277702863826299</v>
      </c>
      <c r="AD45">
        <v>10.6598305362395</v>
      </c>
      <c r="AE45">
        <v>0</v>
      </c>
      <c r="AF45">
        <v>0</v>
      </c>
      <c r="AG45">
        <v>0</v>
      </c>
      <c r="AH45">
        <v>0</v>
      </c>
      <c r="AI45">
        <v>8.1827371286791397</v>
      </c>
      <c r="AJ45">
        <v>0</v>
      </c>
      <c r="AK45">
        <v>7.5675673373909902</v>
      </c>
      <c r="AL45">
        <v>7.4925315808659603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4.6862470050190801</v>
      </c>
      <c r="AT45">
        <v>0</v>
      </c>
      <c r="AU45">
        <v>3.9862546698991599</v>
      </c>
      <c r="AV45">
        <v>8.5929416390352493</v>
      </c>
      <c r="AW45">
        <v>5.8970015373440097</v>
      </c>
      <c r="AX45">
        <v>0</v>
      </c>
      <c r="AY45">
        <v>0</v>
      </c>
      <c r="AZ45">
        <v>5.6388244628906197</v>
      </c>
      <c r="BA45">
        <v>0</v>
      </c>
      <c r="BB45">
        <v>12.2563551819549</v>
      </c>
      <c r="BC45">
        <v>9.1252533668695506</v>
      </c>
      <c r="BD45">
        <v>19.070088785924</v>
      </c>
      <c r="BE45">
        <v>12.228135500580899</v>
      </c>
      <c r="BF45">
        <v>9.6071926383085007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6.6704449320948402</v>
      </c>
      <c r="BO45">
        <v>0</v>
      </c>
      <c r="BP45">
        <v>0</v>
      </c>
      <c r="BQ45">
        <v>7.4295051042423701</v>
      </c>
      <c r="BR45">
        <v>0</v>
      </c>
      <c r="BS45">
        <v>0</v>
      </c>
      <c r="BT45">
        <v>0</v>
      </c>
      <c r="BU45">
        <v>16.280047765823198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6.5582746472964102</v>
      </c>
      <c r="CK45">
        <v>0</v>
      </c>
    </row>
    <row r="46" spans="1:99" x14ac:dyDescent="0.25">
      <c r="A46" t="s">
        <v>319</v>
      </c>
      <c r="B46">
        <v>1476.0808</v>
      </c>
      <c r="C46" s="9">
        <f t="shared" si="6"/>
        <v>0.5625</v>
      </c>
      <c r="D46" s="9">
        <f t="shared" si="7"/>
        <v>0.875</v>
      </c>
      <c r="E46" s="9">
        <f t="shared" si="8"/>
        <v>0.5</v>
      </c>
      <c r="F46" s="9">
        <f t="shared" si="9"/>
        <v>0.875</v>
      </c>
      <c r="G46" s="9">
        <f t="shared" si="10"/>
        <v>1</v>
      </c>
      <c r="H46" s="1">
        <v>3.9942483726648392</v>
      </c>
      <c r="I46" s="11">
        <f t="shared" si="11"/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11.696465070857601</v>
      </c>
      <c r="R46">
        <v>8.6796890105968991</v>
      </c>
      <c r="S46">
        <v>10.163365563680999</v>
      </c>
      <c r="T46">
        <v>6.0953056867732602</v>
      </c>
      <c r="U46">
        <v>8.4938673862191099</v>
      </c>
      <c r="V46">
        <v>5.3905508351880496</v>
      </c>
      <c r="W46">
        <v>0</v>
      </c>
      <c r="X46">
        <v>19.544050411932702</v>
      </c>
      <c r="Y46">
        <v>0</v>
      </c>
      <c r="Z46">
        <v>0</v>
      </c>
      <c r="AA46">
        <v>0</v>
      </c>
      <c r="AB46">
        <v>0</v>
      </c>
      <c r="AC46">
        <v>9.2081422035967204</v>
      </c>
      <c r="AD46">
        <v>14.2080900260611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12.4253515166602</v>
      </c>
      <c r="AT46">
        <v>0</v>
      </c>
      <c r="AU46">
        <v>7.8146930073582803</v>
      </c>
      <c r="AV46">
        <v>10.930558721410501</v>
      </c>
      <c r="AW46">
        <v>0</v>
      </c>
      <c r="AX46">
        <v>0</v>
      </c>
      <c r="AY46">
        <v>0</v>
      </c>
      <c r="AZ46">
        <v>6.6965890024159398</v>
      </c>
      <c r="BA46">
        <v>0</v>
      </c>
      <c r="BB46">
        <v>5.6464939561001097</v>
      </c>
      <c r="BC46">
        <v>9.7513058684592995</v>
      </c>
      <c r="BD46">
        <v>15.9098269005473</v>
      </c>
      <c r="BE46">
        <v>17.850558220154401</v>
      </c>
      <c r="BF46">
        <v>0</v>
      </c>
      <c r="BG46">
        <v>0</v>
      </c>
      <c r="BH46">
        <v>0</v>
      </c>
      <c r="BI46">
        <v>0</v>
      </c>
      <c r="BJ46">
        <v>6.8885696765988396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6.1014319131540704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</row>
    <row r="47" spans="1:99" x14ac:dyDescent="0.25">
      <c r="A47" t="s">
        <v>320</v>
      </c>
      <c r="B47">
        <v>1474.0651</v>
      </c>
      <c r="C47" s="9">
        <f t="shared" si="6"/>
        <v>0.6875</v>
      </c>
      <c r="D47" s="9">
        <f t="shared" si="7"/>
        <v>0.8125</v>
      </c>
      <c r="E47" s="9">
        <f t="shared" si="8"/>
        <v>0.75</v>
      </c>
      <c r="F47" s="9">
        <f t="shared" si="9"/>
        <v>0.875</v>
      </c>
      <c r="G47" s="9">
        <f t="shared" si="10"/>
        <v>0.9375</v>
      </c>
      <c r="H47" s="1">
        <v>3.3431359307116577</v>
      </c>
      <c r="I47" s="11">
        <f t="shared" si="11"/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10.8692960517351</v>
      </c>
      <c r="Q47">
        <v>5.8834407149372598</v>
      </c>
      <c r="R47">
        <v>0</v>
      </c>
      <c r="S47">
        <v>7.9676357535428801</v>
      </c>
      <c r="T47">
        <v>0</v>
      </c>
      <c r="U47">
        <v>13.932282339456201</v>
      </c>
      <c r="V47">
        <v>0</v>
      </c>
      <c r="W47">
        <v>0</v>
      </c>
      <c r="X47">
        <v>0</v>
      </c>
      <c r="Y47">
        <v>9.7704843920330706</v>
      </c>
      <c r="Z47">
        <v>0</v>
      </c>
      <c r="AA47">
        <v>0</v>
      </c>
      <c r="AB47">
        <v>0</v>
      </c>
      <c r="AC47">
        <v>21.5641743696115</v>
      </c>
      <c r="AD47">
        <v>12.3829689000087</v>
      </c>
      <c r="AE47">
        <v>0</v>
      </c>
      <c r="AF47">
        <v>8.9063039380450597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15.754948857699199</v>
      </c>
      <c r="AV47">
        <v>0</v>
      </c>
      <c r="AW47">
        <v>11.1229908078216</v>
      </c>
      <c r="AX47">
        <v>0</v>
      </c>
      <c r="AY47">
        <v>0</v>
      </c>
      <c r="AZ47">
        <v>0</v>
      </c>
      <c r="BA47">
        <v>7.7003242192515096</v>
      </c>
      <c r="BB47">
        <v>0</v>
      </c>
      <c r="BC47">
        <v>0</v>
      </c>
      <c r="BD47">
        <v>8.0272820051326299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6.0873775038608304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7.3398130851623202</v>
      </c>
      <c r="BV47">
        <v>0</v>
      </c>
      <c r="BW47">
        <v>0</v>
      </c>
      <c r="BX47">
        <v>0</v>
      </c>
      <c r="BY47">
        <v>0</v>
      </c>
      <c r="BZ47">
        <v>7.3336898448855399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</row>
    <row r="48" spans="1:99" x14ac:dyDescent="0.25">
      <c r="A48" t="s">
        <v>321</v>
      </c>
      <c r="B48">
        <v>1472.0495000000001</v>
      </c>
      <c r="C48" s="9">
        <f t="shared" si="6"/>
        <v>0.375</v>
      </c>
      <c r="D48" s="9">
        <f t="shared" si="7"/>
        <v>0.75</v>
      </c>
      <c r="E48" s="9">
        <f t="shared" si="8"/>
        <v>0.4375</v>
      </c>
      <c r="F48" s="9">
        <f t="shared" si="9"/>
        <v>0.875</v>
      </c>
      <c r="G48" s="9">
        <f t="shared" si="10"/>
        <v>0.875</v>
      </c>
      <c r="H48" s="1">
        <v>3.5160214216713399</v>
      </c>
      <c r="I48" s="11">
        <f t="shared" si="11"/>
        <v>2</v>
      </c>
      <c r="J48">
        <v>6.8726437590843004</v>
      </c>
      <c r="K48">
        <v>13.261928176512701</v>
      </c>
      <c r="L48">
        <v>0</v>
      </c>
      <c r="M48">
        <v>9.9249709437373692</v>
      </c>
      <c r="N48">
        <v>0</v>
      </c>
      <c r="O48">
        <v>0</v>
      </c>
      <c r="P48">
        <v>4.9519012088054604</v>
      </c>
      <c r="Q48">
        <v>0.48429510075056498</v>
      </c>
      <c r="R48">
        <v>19.780177512320201</v>
      </c>
      <c r="S48">
        <v>27.587095659910599</v>
      </c>
      <c r="T48">
        <v>0</v>
      </c>
      <c r="U48">
        <v>25.406602104492901</v>
      </c>
      <c r="V48">
        <v>0</v>
      </c>
      <c r="W48">
        <v>0</v>
      </c>
      <c r="X48">
        <v>48.852072863239897</v>
      </c>
      <c r="Y48">
        <v>11.114979842034501</v>
      </c>
      <c r="Z48">
        <v>0</v>
      </c>
      <c r="AA48">
        <v>0</v>
      </c>
      <c r="AB48">
        <v>0</v>
      </c>
      <c r="AC48">
        <v>32.0144891563139</v>
      </c>
      <c r="AD48">
        <v>42.466461443365702</v>
      </c>
      <c r="AE48">
        <v>13.975938185248699</v>
      </c>
      <c r="AF48">
        <v>23.259997952422999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10.7234773857649</v>
      </c>
      <c r="AQ48">
        <v>0</v>
      </c>
      <c r="AR48">
        <v>0</v>
      </c>
      <c r="AS48">
        <v>9.0988180323587802</v>
      </c>
      <c r="AT48">
        <v>8.1463623046875</v>
      </c>
      <c r="AU48">
        <v>17.3275732469241</v>
      </c>
      <c r="AV48">
        <v>16.490107810130802</v>
      </c>
      <c r="AW48">
        <v>0</v>
      </c>
      <c r="AX48">
        <v>0</v>
      </c>
      <c r="AY48">
        <v>0</v>
      </c>
      <c r="AZ48">
        <v>0</v>
      </c>
      <c r="BA48">
        <v>6.6563032283339396</v>
      </c>
      <c r="BB48">
        <v>10.648848684839599</v>
      </c>
      <c r="BC48">
        <v>0</v>
      </c>
      <c r="BD48">
        <v>20.964788988537499</v>
      </c>
      <c r="BE48">
        <v>30.4332841942255</v>
      </c>
      <c r="BF48">
        <v>0</v>
      </c>
      <c r="BG48">
        <v>0</v>
      </c>
      <c r="BH48">
        <v>0</v>
      </c>
      <c r="BI48">
        <v>0</v>
      </c>
      <c r="BJ48">
        <v>14.638985623758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7.6417569892351001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13.8126249035142</v>
      </c>
      <c r="CI48">
        <v>0</v>
      </c>
      <c r="CJ48">
        <v>13.262483818586499</v>
      </c>
      <c r="CK48">
        <v>0</v>
      </c>
    </row>
    <row r="49" spans="1:89" x14ac:dyDescent="0.25">
      <c r="A49" t="s">
        <v>322</v>
      </c>
      <c r="B49">
        <v>1470.0337999999999</v>
      </c>
      <c r="C49" s="9">
        <f t="shared" si="6"/>
        <v>0.3125</v>
      </c>
      <c r="D49" s="9">
        <f t="shared" si="7"/>
        <v>0.75</v>
      </c>
      <c r="E49" s="9">
        <f t="shared" si="8"/>
        <v>0.5</v>
      </c>
      <c r="F49" s="9">
        <f t="shared" si="9"/>
        <v>0.6875</v>
      </c>
      <c r="G49" s="9">
        <f t="shared" si="10"/>
        <v>0.875</v>
      </c>
      <c r="H49" s="1">
        <v>3.5933547522385521</v>
      </c>
      <c r="I49" s="11">
        <f t="shared" si="11"/>
        <v>3</v>
      </c>
      <c r="J49">
        <v>4.6961538625317996</v>
      </c>
      <c r="K49">
        <v>2.3790285782316501E-2</v>
      </c>
      <c r="L49">
        <v>0</v>
      </c>
      <c r="M49">
        <v>20.2589903920071</v>
      </c>
      <c r="N49">
        <v>0</v>
      </c>
      <c r="O49">
        <v>0</v>
      </c>
      <c r="P49">
        <v>0</v>
      </c>
      <c r="Q49">
        <v>25.792463262491001</v>
      </c>
      <c r="R49">
        <v>42.7193709631212</v>
      </c>
      <c r="S49">
        <v>20.137012954682302</v>
      </c>
      <c r="T49">
        <v>17.757693661088101</v>
      </c>
      <c r="U49">
        <v>9.3524098950763097</v>
      </c>
      <c r="V49">
        <v>11.1410082440044</v>
      </c>
      <c r="W49">
        <v>0</v>
      </c>
      <c r="X49">
        <v>33.283532074886701</v>
      </c>
      <c r="Y49">
        <v>18.481889514839899</v>
      </c>
      <c r="Z49">
        <v>0</v>
      </c>
      <c r="AA49">
        <v>0</v>
      </c>
      <c r="AB49">
        <v>0</v>
      </c>
      <c r="AC49">
        <v>63.2051355599435</v>
      </c>
      <c r="AD49">
        <v>96.408375043029096</v>
      </c>
      <c r="AE49">
        <v>31.078683807258901</v>
      </c>
      <c r="AF49">
        <v>25.478804100242101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36.758570708748998</v>
      </c>
      <c r="AV49">
        <v>9.2288323271339294</v>
      </c>
      <c r="AW49">
        <v>12.1999625272529</v>
      </c>
      <c r="AX49">
        <v>0</v>
      </c>
      <c r="AY49">
        <v>0</v>
      </c>
      <c r="AZ49">
        <v>19.873035042756499</v>
      </c>
      <c r="BA49">
        <v>14.8961124863735</v>
      </c>
      <c r="BB49">
        <v>32.866574698774599</v>
      </c>
      <c r="BC49">
        <v>0</v>
      </c>
      <c r="BD49">
        <v>86.7332043804428</v>
      </c>
      <c r="BE49">
        <v>0.13453135011307901</v>
      </c>
      <c r="BF49">
        <v>18.896313644760099</v>
      </c>
      <c r="BG49">
        <v>0</v>
      </c>
      <c r="BH49">
        <v>0</v>
      </c>
      <c r="BI49">
        <v>0</v>
      </c>
      <c r="BJ49">
        <v>9.8227666810501493</v>
      </c>
      <c r="BK49">
        <v>0</v>
      </c>
      <c r="BL49">
        <v>7.9612738507610601</v>
      </c>
      <c r="BM49">
        <v>32.383737983244401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12.4357266861093</v>
      </c>
      <c r="BV49">
        <v>0</v>
      </c>
      <c r="BW49">
        <v>0</v>
      </c>
      <c r="BX49">
        <v>0</v>
      </c>
      <c r="BY49">
        <v>0</v>
      </c>
      <c r="BZ49">
        <v>8.1535467103470207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13.8709042830363</v>
      </c>
      <c r="CK49">
        <v>0</v>
      </c>
    </row>
    <row r="50" spans="1:89" x14ac:dyDescent="0.25">
      <c r="A50" t="s">
        <v>323</v>
      </c>
      <c r="B50">
        <v>1468.0182</v>
      </c>
      <c r="C50" s="9">
        <f t="shared" si="6"/>
        <v>0.125</v>
      </c>
      <c r="D50" s="9">
        <f t="shared" si="7"/>
        <v>0.75</v>
      </c>
      <c r="E50" s="9">
        <f t="shared" si="8"/>
        <v>0.375</v>
      </c>
      <c r="F50" s="9">
        <f t="shared" si="9"/>
        <v>0.5625</v>
      </c>
      <c r="G50" s="9">
        <f t="shared" si="10"/>
        <v>0.875</v>
      </c>
      <c r="H50" s="1">
        <v>3.1691575434027044</v>
      </c>
      <c r="I50" s="11">
        <f t="shared" si="11"/>
        <v>3</v>
      </c>
      <c r="J50">
        <v>18.783413207801999</v>
      </c>
      <c r="K50">
        <v>22.212349666230701</v>
      </c>
      <c r="L50">
        <v>0.36972161730319703</v>
      </c>
      <c r="M50">
        <v>9.60154097320018</v>
      </c>
      <c r="N50">
        <v>0</v>
      </c>
      <c r="O50">
        <v>5.6924071602838202</v>
      </c>
      <c r="P50">
        <v>11.634562157587901</v>
      </c>
      <c r="Q50">
        <v>7.6284456474836499</v>
      </c>
      <c r="R50">
        <v>31.0934196957826</v>
      </c>
      <c r="S50">
        <v>30.1877172573252</v>
      </c>
      <c r="T50">
        <v>17.2554697676761</v>
      </c>
      <c r="U50">
        <v>16.0063376244659</v>
      </c>
      <c r="V50">
        <v>8.4123409033418994</v>
      </c>
      <c r="W50">
        <v>0</v>
      </c>
      <c r="X50">
        <v>28.7835365664919</v>
      </c>
      <c r="Y50">
        <v>8.6893189216192592</v>
      </c>
      <c r="Z50">
        <v>0</v>
      </c>
      <c r="AA50">
        <v>0</v>
      </c>
      <c r="AB50">
        <v>0</v>
      </c>
      <c r="AC50">
        <v>20.427800840673999</v>
      </c>
      <c r="AD50">
        <v>80.369172856361502</v>
      </c>
      <c r="AE50">
        <v>30.528300810478001</v>
      </c>
      <c r="AF50">
        <v>6.4285150572310998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15.0238244559983</v>
      </c>
      <c r="AT50">
        <v>0</v>
      </c>
      <c r="AU50">
        <v>34.6633119769347</v>
      </c>
      <c r="AV50">
        <v>11.3268319144626</v>
      </c>
      <c r="AW50">
        <v>10.4303312079851</v>
      </c>
      <c r="AX50">
        <v>6.9561284974564002</v>
      </c>
      <c r="AY50">
        <v>10.5095428155016</v>
      </c>
      <c r="AZ50">
        <v>0</v>
      </c>
      <c r="BA50">
        <v>0</v>
      </c>
      <c r="BB50">
        <v>27.907454594372702</v>
      </c>
      <c r="BC50">
        <v>19.089548083353201</v>
      </c>
      <c r="BD50">
        <v>28.569827162573802</v>
      </c>
      <c r="BE50">
        <v>30.834180273436999</v>
      </c>
      <c r="BF50">
        <v>15.619188857667201</v>
      </c>
      <c r="BG50">
        <v>0</v>
      </c>
      <c r="BH50">
        <v>0</v>
      </c>
      <c r="BI50">
        <v>0</v>
      </c>
      <c r="BJ50">
        <v>22.277736727854201</v>
      </c>
      <c r="BK50">
        <v>0</v>
      </c>
      <c r="BL50">
        <v>0</v>
      </c>
      <c r="BM50">
        <v>16.2310965477214</v>
      </c>
      <c r="BN50">
        <v>16.250314874858098</v>
      </c>
      <c r="BO50">
        <v>0</v>
      </c>
      <c r="BP50">
        <v>0</v>
      </c>
      <c r="BQ50">
        <v>0</v>
      </c>
      <c r="BR50">
        <v>18.626359791045001</v>
      </c>
      <c r="BS50">
        <v>7.6673395932265098</v>
      </c>
      <c r="BT50">
        <v>0</v>
      </c>
      <c r="BU50">
        <v>15.060693659564899</v>
      </c>
      <c r="BV50">
        <v>0</v>
      </c>
      <c r="BW50">
        <v>0</v>
      </c>
      <c r="BX50">
        <v>0</v>
      </c>
      <c r="BY50">
        <v>0</v>
      </c>
      <c r="BZ50">
        <v>9.3595290073128599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8.2663148392078494</v>
      </c>
      <c r="CK50">
        <v>0</v>
      </c>
    </row>
    <row r="51" spans="1:89" x14ac:dyDescent="0.25">
      <c r="A51" t="s">
        <v>324</v>
      </c>
      <c r="B51">
        <v>1466.0025000000001</v>
      </c>
      <c r="C51" s="9">
        <f t="shared" si="6"/>
        <v>0.375</v>
      </c>
      <c r="D51" s="9">
        <f t="shared" si="7"/>
        <v>0.625</v>
      </c>
      <c r="E51" s="9">
        <f t="shared" si="8"/>
        <v>0.4375</v>
      </c>
      <c r="F51" s="9">
        <f t="shared" si="9"/>
        <v>0.875</v>
      </c>
      <c r="G51" s="9">
        <f t="shared" si="10"/>
        <v>0.875</v>
      </c>
      <c r="H51" s="1">
        <v>3.5830619509543733</v>
      </c>
      <c r="I51" s="11">
        <f t="shared" si="11"/>
        <v>3</v>
      </c>
      <c r="J51">
        <v>0.123017994120823</v>
      </c>
      <c r="K51">
        <v>12.0114921134887</v>
      </c>
      <c r="L51">
        <v>9.6434901228390792</v>
      </c>
      <c r="M51">
        <v>12.0154439188079</v>
      </c>
      <c r="N51">
        <v>0</v>
      </c>
      <c r="O51">
        <v>0</v>
      </c>
      <c r="P51">
        <v>0</v>
      </c>
      <c r="Q51">
        <v>5.0865107277727004</v>
      </c>
      <c r="R51">
        <v>15.5675535030232</v>
      </c>
      <c r="S51">
        <v>13.3826924159154</v>
      </c>
      <c r="T51">
        <v>8.3947505507358304</v>
      </c>
      <c r="U51">
        <v>17.417421180862501</v>
      </c>
      <c r="V51">
        <v>0</v>
      </c>
      <c r="W51">
        <v>0</v>
      </c>
      <c r="X51">
        <v>27.6550946189416</v>
      </c>
      <c r="Y51">
        <v>0</v>
      </c>
      <c r="Z51">
        <v>0</v>
      </c>
      <c r="AA51">
        <v>0</v>
      </c>
      <c r="AB51">
        <v>0</v>
      </c>
      <c r="AC51">
        <v>34.428344806198403</v>
      </c>
      <c r="AD51">
        <v>61.202357252359299</v>
      </c>
      <c r="AE51">
        <v>9.2990715559138799</v>
      </c>
      <c r="AF51">
        <v>4.4825208797011298</v>
      </c>
      <c r="AG51">
        <v>0</v>
      </c>
      <c r="AH51">
        <v>0</v>
      </c>
      <c r="AI51">
        <v>5.66216579703398</v>
      </c>
      <c r="AJ51">
        <v>0</v>
      </c>
      <c r="AK51">
        <v>0</v>
      </c>
      <c r="AL51">
        <v>11.035882144807999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7.65748205850291</v>
      </c>
      <c r="AT51">
        <v>0</v>
      </c>
      <c r="AU51">
        <v>33.541219502445699</v>
      </c>
      <c r="AV51">
        <v>8.3932509311409902</v>
      </c>
      <c r="AW51">
        <v>30.7822380731082</v>
      </c>
      <c r="AX51">
        <v>0</v>
      </c>
      <c r="AY51">
        <v>8.7501227800236201</v>
      </c>
      <c r="AZ51">
        <v>25.315766241125498</v>
      </c>
      <c r="BA51">
        <v>0</v>
      </c>
      <c r="BB51">
        <v>14.1562215045823</v>
      </c>
      <c r="BC51">
        <v>0</v>
      </c>
      <c r="BD51">
        <v>10.763519113900999</v>
      </c>
      <c r="BE51">
        <v>9.4387338470292708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7.6814270470283104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7.9334028377089396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5.27546833836755</v>
      </c>
      <c r="CI51">
        <v>0</v>
      </c>
      <c r="CJ51">
        <v>16.931730630541999</v>
      </c>
      <c r="CK51">
        <v>0</v>
      </c>
    </row>
    <row r="52" spans="1:89" x14ac:dyDescent="0.25">
      <c r="A52" t="s">
        <v>325</v>
      </c>
      <c r="B52">
        <v>1463.9869000000001</v>
      </c>
      <c r="C52" s="9">
        <f t="shared" si="6"/>
        <v>0.3125</v>
      </c>
      <c r="D52" s="9">
        <f t="shared" si="7"/>
        <v>0.75</v>
      </c>
      <c r="E52" s="9">
        <f t="shared" si="8"/>
        <v>0.5625</v>
      </c>
      <c r="F52" s="9">
        <f t="shared" si="9"/>
        <v>0.625</v>
      </c>
      <c r="G52" s="9">
        <f t="shared" si="10"/>
        <v>0.9375</v>
      </c>
      <c r="H52" s="1">
        <v>3.7078235660448526</v>
      </c>
      <c r="I52" s="11">
        <f t="shared" si="11"/>
        <v>3</v>
      </c>
      <c r="J52">
        <v>8.7537962447765292</v>
      </c>
      <c r="K52">
        <v>0</v>
      </c>
      <c r="L52">
        <v>0</v>
      </c>
      <c r="M52">
        <v>16.512154659193701</v>
      </c>
      <c r="N52">
        <v>0</v>
      </c>
      <c r="O52">
        <v>5.8673830117482497</v>
      </c>
      <c r="P52">
        <v>0</v>
      </c>
      <c r="Q52">
        <v>8.7878763004217593</v>
      </c>
      <c r="R52">
        <v>19.818364362580599</v>
      </c>
      <c r="S52">
        <v>7.1979625613190397</v>
      </c>
      <c r="T52">
        <v>0.40814991793746902</v>
      </c>
      <c r="U52">
        <v>14.300362208412601</v>
      </c>
      <c r="V52">
        <v>10.749080214389499</v>
      </c>
      <c r="W52">
        <v>0</v>
      </c>
      <c r="X52">
        <v>18.221213792687301</v>
      </c>
      <c r="Y52">
        <v>17.281615494744099</v>
      </c>
      <c r="Z52">
        <v>0</v>
      </c>
      <c r="AA52">
        <v>0</v>
      </c>
      <c r="AB52">
        <v>0</v>
      </c>
      <c r="AC52">
        <v>10.188411269076999</v>
      </c>
      <c r="AD52">
        <v>20.428878491504101</v>
      </c>
      <c r="AE52">
        <v>14.7478544698535</v>
      </c>
      <c r="AF52">
        <v>0.29642482674506099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9.0882703204487605</v>
      </c>
      <c r="AQ52">
        <v>0</v>
      </c>
      <c r="AR52">
        <v>0</v>
      </c>
      <c r="AS52">
        <v>0</v>
      </c>
      <c r="AT52">
        <v>0</v>
      </c>
      <c r="AU52">
        <v>12.5568092721873</v>
      </c>
      <c r="AV52">
        <v>5.9094082144803801</v>
      </c>
      <c r="AW52">
        <v>7.8111018690952001</v>
      </c>
      <c r="AX52">
        <v>0</v>
      </c>
      <c r="AY52">
        <v>7.4527233035065397</v>
      </c>
      <c r="AZ52">
        <v>0</v>
      </c>
      <c r="BA52">
        <v>0</v>
      </c>
      <c r="BB52">
        <v>0</v>
      </c>
      <c r="BC52">
        <v>0.51267828603458798</v>
      </c>
      <c r="BD52">
        <v>7.4954628168150403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7.9568055618641003</v>
      </c>
      <c r="BK52">
        <v>7.5667845260265301</v>
      </c>
      <c r="BL52">
        <v>9.9116643861282707</v>
      </c>
      <c r="BM52">
        <v>7.2962497445040002</v>
      </c>
      <c r="BN52">
        <v>0</v>
      </c>
      <c r="BO52">
        <v>0</v>
      </c>
      <c r="BP52">
        <v>8.3267619791505201</v>
      </c>
      <c r="BQ52">
        <v>0</v>
      </c>
      <c r="BR52">
        <v>0</v>
      </c>
      <c r="BS52">
        <v>0</v>
      </c>
      <c r="BT52">
        <v>0</v>
      </c>
      <c r="BU52">
        <v>12.176841735497099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9.0398829260537799</v>
      </c>
      <c r="CK52">
        <v>0</v>
      </c>
    </row>
    <row r="53" spans="1:89" x14ac:dyDescent="0.25">
      <c r="A53" t="s">
        <v>326</v>
      </c>
      <c r="B53">
        <v>1461.9712</v>
      </c>
      <c r="C53" s="9">
        <f t="shared" si="6"/>
        <v>0.6875</v>
      </c>
      <c r="D53" s="9">
        <f t="shared" si="7"/>
        <v>0.8125</v>
      </c>
      <c r="E53" s="9">
        <f t="shared" si="8"/>
        <v>0.5625</v>
      </c>
      <c r="F53" s="9">
        <f t="shared" si="9"/>
        <v>0.75</v>
      </c>
      <c r="G53" s="9">
        <f t="shared" si="10"/>
        <v>0.9375</v>
      </c>
      <c r="H53" s="1">
        <v>4.9371346836078942</v>
      </c>
      <c r="I53" s="11">
        <f t="shared" si="11"/>
        <v>2</v>
      </c>
      <c r="J53">
        <v>0</v>
      </c>
      <c r="K53">
        <v>18.895532398100102</v>
      </c>
      <c r="L53">
        <v>0</v>
      </c>
      <c r="M53">
        <v>13.2647179830777</v>
      </c>
      <c r="N53">
        <v>0</v>
      </c>
      <c r="O53">
        <v>0</v>
      </c>
      <c r="P53">
        <v>10.3895015272983</v>
      </c>
      <c r="Q53">
        <v>0</v>
      </c>
      <c r="R53">
        <v>0</v>
      </c>
      <c r="S53">
        <v>0</v>
      </c>
      <c r="T53">
        <v>0</v>
      </c>
      <c r="U53">
        <v>10.102172141851399</v>
      </c>
      <c r="V53">
        <v>0</v>
      </c>
      <c r="W53">
        <v>0</v>
      </c>
      <c r="X53">
        <v>0</v>
      </c>
      <c r="Y53">
        <v>6.17178315058639</v>
      </c>
      <c r="Z53">
        <v>0</v>
      </c>
      <c r="AA53">
        <v>0</v>
      </c>
      <c r="AB53">
        <v>0</v>
      </c>
      <c r="AC53">
        <v>31.443295594176099</v>
      </c>
      <c r="AD53">
        <v>16.662857279799798</v>
      </c>
      <c r="AE53">
        <v>0</v>
      </c>
      <c r="AF53">
        <v>0</v>
      </c>
      <c r="AG53">
        <v>0</v>
      </c>
      <c r="AH53">
        <v>0</v>
      </c>
      <c r="AI53">
        <v>7.5516485169876502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13.6537322446014</v>
      </c>
      <c r="AT53">
        <v>0</v>
      </c>
      <c r="AU53">
        <v>9.6280071334629493</v>
      </c>
      <c r="AV53">
        <v>0</v>
      </c>
      <c r="AW53">
        <v>0</v>
      </c>
      <c r="AX53">
        <v>18.259122193295099</v>
      </c>
      <c r="AY53">
        <v>7.2479091910428801</v>
      </c>
      <c r="AZ53">
        <v>0</v>
      </c>
      <c r="BA53">
        <v>0</v>
      </c>
      <c r="BB53">
        <v>22.2863047572258</v>
      </c>
      <c r="BC53">
        <v>3.7562543292378301</v>
      </c>
      <c r="BD53">
        <v>5.62034500476926</v>
      </c>
      <c r="BE53">
        <v>0</v>
      </c>
      <c r="BF53">
        <v>14.140762779012601</v>
      </c>
      <c r="BG53">
        <v>0</v>
      </c>
      <c r="BH53">
        <v>0</v>
      </c>
      <c r="BI53">
        <v>0</v>
      </c>
      <c r="BJ53">
        <v>7.6712873591933102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8.9680466762808901</v>
      </c>
      <c r="BQ53">
        <v>0</v>
      </c>
      <c r="BR53">
        <v>0</v>
      </c>
      <c r="BS53">
        <v>0</v>
      </c>
      <c r="BT53">
        <v>0</v>
      </c>
      <c r="BU53">
        <v>0.25280611791496099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3.4052805346111898</v>
      </c>
      <c r="CI53">
        <v>0</v>
      </c>
      <c r="CJ53">
        <v>0</v>
      </c>
      <c r="CK53">
        <v>0</v>
      </c>
    </row>
    <row r="54" spans="1:89" x14ac:dyDescent="0.25">
      <c r="A54" t="s">
        <v>327</v>
      </c>
      <c r="B54">
        <v>1459.9556</v>
      </c>
      <c r="C54" s="9">
        <f t="shared" si="6"/>
        <v>0.5</v>
      </c>
      <c r="D54" s="9">
        <f t="shared" si="7"/>
        <v>0.9375</v>
      </c>
      <c r="E54" s="9">
        <f t="shared" si="8"/>
        <v>0.5625</v>
      </c>
      <c r="F54" s="9">
        <f t="shared" si="9"/>
        <v>0.75</v>
      </c>
      <c r="G54" s="9">
        <f t="shared" si="10"/>
        <v>0.8125</v>
      </c>
      <c r="H54" s="1">
        <v>2.9788139928496871</v>
      </c>
      <c r="I54" s="11">
        <f t="shared" si="11"/>
        <v>2</v>
      </c>
      <c r="J54">
        <v>0.14138513796143001</v>
      </c>
      <c r="K54">
        <v>5.4413324400435998</v>
      </c>
      <c r="L54">
        <v>8.0606199752452792</v>
      </c>
      <c r="M54">
        <v>0.21934519807880301</v>
      </c>
      <c r="N54">
        <v>0</v>
      </c>
      <c r="O54">
        <v>9.0054675149951802</v>
      </c>
      <c r="P54">
        <v>0</v>
      </c>
      <c r="Q54">
        <v>0</v>
      </c>
      <c r="R54">
        <v>0</v>
      </c>
      <c r="S54">
        <v>7.9730089764262404</v>
      </c>
      <c r="T54">
        <v>16.3343918077172</v>
      </c>
      <c r="U54">
        <v>0</v>
      </c>
      <c r="V54">
        <v>0</v>
      </c>
      <c r="W54">
        <v>0</v>
      </c>
      <c r="X54">
        <v>16.741868852787899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16.090251729007601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0.90622389111782398</v>
      </c>
      <c r="AV54">
        <v>10.6775408116845</v>
      </c>
      <c r="AW54">
        <v>0</v>
      </c>
      <c r="AX54">
        <v>0.64160660944523895</v>
      </c>
      <c r="AY54">
        <v>0</v>
      </c>
      <c r="AZ54">
        <v>9.0437540155074192</v>
      </c>
      <c r="BA54">
        <v>5.4192201039996801</v>
      </c>
      <c r="BB54">
        <v>0</v>
      </c>
      <c r="BC54">
        <v>0</v>
      </c>
      <c r="BD54">
        <v>13.1420438366171</v>
      </c>
      <c r="BE54">
        <v>6.2179246059683901</v>
      </c>
      <c r="BF54">
        <v>4.71283455782158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3.79258205017401E-2</v>
      </c>
      <c r="BS54">
        <v>7.6263136752816099</v>
      </c>
      <c r="BT54">
        <v>0</v>
      </c>
      <c r="BU54">
        <v>15.6731451365814</v>
      </c>
      <c r="BV54">
        <v>0</v>
      </c>
      <c r="BW54">
        <v>10.626812602198401</v>
      </c>
      <c r="BX54">
        <v>0</v>
      </c>
      <c r="BY54">
        <v>0</v>
      </c>
      <c r="BZ54">
        <v>8.4913415243459305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7.7636278729106101</v>
      </c>
      <c r="CK54">
        <v>0</v>
      </c>
    </row>
    <row r="55" spans="1:89" x14ac:dyDescent="0.25">
      <c r="A55" t="s">
        <v>328</v>
      </c>
      <c r="B55">
        <v>744.54870000000005</v>
      </c>
      <c r="C55" s="9">
        <f t="shared" ref="C55:C118" si="12">COUNTIF(J55:Y55,0)/16</f>
        <v>0</v>
      </c>
      <c r="D55" s="9">
        <f t="shared" ref="D55:D118" si="13">COUNTIF(Z55:AO55,0)/16</f>
        <v>0</v>
      </c>
      <c r="E55" s="9">
        <f t="shared" ref="E55:E118" si="14">COUNTIF(AP55:BE55,0)/16</f>
        <v>0</v>
      </c>
      <c r="F55" s="9">
        <f t="shared" ref="F55:F118" si="15">COUNTIF(BF55:BU55,0)/16</f>
        <v>0</v>
      </c>
      <c r="G55" s="9">
        <f t="shared" ref="G55:G118" si="16">COUNTIF(BV55:CK55,0)/16</f>
        <v>0</v>
      </c>
      <c r="H55" s="1">
        <v>6.2463672794527296</v>
      </c>
      <c r="I55" s="11">
        <f t="shared" ref="I55:I118" si="17">COUNTIF(C55:G55,"&lt;0.75")</f>
        <v>5</v>
      </c>
      <c r="J55">
        <v>2464.7088629725499</v>
      </c>
      <c r="K55">
        <v>2907.73935142958</v>
      </c>
      <c r="L55">
        <v>3097.97590890122</v>
      </c>
      <c r="M55">
        <v>2833.1865312160598</v>
      </c>
      <c r="N55">
        <v>3239.9287774219501</v>
      </c>
      <c r="O55">
        <v>3241.09382579475</v>
      </c>
      <c r="P55">
        <v>3165.4897614143501</v>
      </c>
      <c r="Q55">
        <v>4726.8092095532002</v>
      </c>
      <c r="R55">
        <v>2559.2497467194898</v>
      </c>
      <c r="S55">
        <v>2658.48188976458</v>
      </c>
      <c r="T55">
        <v>2968.0925681989502</v>
      </c>
      <c r="U55">
        <v>3214.1640364055502</v>
      </c>
      <c r="V55">
        <v>3223.1796291077098</v>
      </c>
      <c r="W55">
        <v>2667.1205375074701</v>
      </c>
      <c r="X55">
        <v>2970.8656655854202</v>
      </c>
      <c r="Y55">
        <v>3936.7071064300098</v>
      </c>
      <c r="Z55">
        <v>648.32121751524301</v>
      </c>
      <c r="AA55">
        <v>21.760796065574599</v>
      </c>
      <c r="AB55">
        <v>577.15898135072598</v>
      </c>
      <c r="AC55">
        <v>989.61523214553301</v>
      </c>
      <c r="AD55">
        <v>1239.0756841723401</v>
      </c>
      <c r="AE55">
        <v>1055.0252574235401</v>
      </c>
      <c r="AF55">
        <v>786.68035486916904</v>
      </c>
      <c r="AG55">
        <v>866.70803685301496</v>
      </c>
      <c r="AH55">
        <v>571.60720457241496</v>
      </c>
      <c r="AI55">
        <v>425.39595079703702</v>
      </c>
      <c r="AJ55">
        <v>592.32832192008595</v>
      </c>
      <c r="AK55">
        <v>606.82117833505902</v>
      </c>
      <c r="AL55">
        <v>1045.03142365744</v>
      </c>
      <c r="AM55">
        <v>616.00347711340498</v>
      </c>
      <c r="AN55">
        <v>990.25970316123096</v>
      </c>
      <c r="AO55">
        <v>459.44275859855401</v>
      </c>
      <c r="AP55">
        <v>124.266336958617</v>
      </c>
      <c r="AQ55">
        <v>119.38193286741</v>
      </c>
      <c r="AR55">
        <v>189.883740796447</v>
      </c>
      <c r="AS55">
        <v>344.81542012564501</v>
      </c>
      <c r="AT55">
        <v>191.96600568014699</v>
      </c>
      <c r="AU55">
        <v>239.07756909881101</v>
      </c>
      <c r="AV55">
        <v>276.999529717526</v>
      </c>
      <c r="AW55">
        <v>299.81368635400798</v>
      </c>
      <c r="AX55">
        <v>148.54076244638199</v>
      </c>
      <c r="AY55">
        <v>50.352894190135203</v>
      </c>
      <c r="AZ55">
        <v>320.413589410236</v>
      </c>
      <c r="BA55">
        <v>169.03156339058901</v>
      </c>
      <c r="BB55">
        <v>420.20283718689097</v>
      </c>
      <c r="BC55">
        <v>159.061802931665</v>
      </c>
      <c r="BD55">
        <v>134.37858987242399</v>
      </c>
      <c r="BE55">
        <v>204.53554056880699</v>
      </c>
      <c r="BF55">
        <v>3185.9854826924102</v>
      </c>
      <c r="BG55">
        <v>3281.63017117453</v>
      </c>
      <c r="BH55">
        <v>3079.7064861577901</v>
      </c>
      <c r="BI55">
        <v>3789.15296619218</v>
      </c>
      <c r="BJ55">
        <v>3775.6801860923701</v>
      </c>
      <c r="BK55">
        <v>2545.3424048806901</v>
      </c>
      <c r="BL55">
        <v>3865.4077778850701</v>
      </c>
      <c r="BM55">
        <v>2531.7953768582502</v>
      </c>
      <c r="BN55">
        <v>2917.9205420510202</v>
      </c>
      <c r="BO55">
        <v>3213.3377568603801</v>
      </c>
      <c r="BP55">
        <v>2924.1673185861</v>
      </c>
      <c r="BQ55">
        <v>3729.3921365215401</v>
      </c>
      <c r="BR55">
        <v>3358.6396473383502</v>
      </c>
      <c r="BS55">
        <v>3828.1350557750002</v>
      </c>
      <c r="BT55">
        <v>2642.3242723040598</v>
      </c>
      <c r="BU55">
        <v>2282.6663547302001</v>
      </c>
      <c r="BV55">
        <v>25.184502930573402</v>
      </c>
      <c r="BW55">
        <v>31.449076508972599</v>
      </c>
      <c r="BX55">
        <v>67.954763276921</v>
      </c>
      <c r="BY55">
        <v>19.026879833878301</v>
      </c>
      <c r="BZ55">
        <v>53.476001627907102</v>
      </c>
      <c r="CA55">
        <v>3.29521767572556</v>
      </c>
      <c r="CB55">
        <v>18.054952756061599</v>
      </c>
      <c r="CC55">
        <v>11.468016773685299</v>
      </c>
      <c r="CD55">
        <v>8.6415561409883708</v>
      </c>
      <c r="CE55">
        <v>16.1025343673669</v>
      </c>
      <c r="CF55">
        <v>15.3118118469427</v>
      </c>
      <c r="CG55">
        <v>14.361436089360399</v>
      </c>
      <c r="CH55">
        <v>55.359364392447397</v>
      </c>
      <c r="CI55">
        <v>18.544979886098201</v>
      </c>
      <c r="CJ55">
        <v>34.409903453801398</v>
      </c>
      <c r="CK55">
        <v>6.3350909745694501</v>
      </c>
    </row>
    <row r="56" spans="1:89" x14ac:dyDescent="0.25">
      <c r="A56" t="s">
        <v>329</v>
      </c>
      <c r="B56">
        <v>743.54089999999997</v>
      </c>
      <c r="C56" s="9">
        <f t="shared" si="12"/>
        <v>0</v>
      </c>
      <c r="D56" s="9">
        <f t="shared" si="13"/>
        <v>0</v>
      </c>
      <c r="E56" s="9">
        <f t="shared" si="14"/>
        <v>0</v>
      </c>
      <c r="F56" s="9">
        <f t="shared" si="15"/>
        <v>0</v>
      </c>
      <c r="G56" s="9">
        <f t="shared" si="16"/>
        <v>0</v>
      </c>
      <c r="H56" s="1">
        <v>4.2314417405055131</v>
      </c>
      <c r="I56" s="11">
        <f t="shared" si="17"/>
        <v>5</v>
      </c>
      <c r="J56">
        <v>2708.7399422304302</v>
      </c>
      <c r="K56">
        <v>3465.98724439227</v>
      </c>
      <c r="L56">
        <v>3645.19639702837</v>
      </c>
      <c r="M56">
        <v>2833.2517994932</v>
      </c>
      <c r="N56">
        <v>3642.4212331620301</v>
      </c>
      <c r="O56">
        <v>3980.7488313762901</v>
      </c>
      <c r="P56">
        <v>3748.02878216319</v>
      </c>
      <c r="Q56">
        <v>5477.7121987337796</v>
      </c>
      <c r="R56">
        <v>3066.3012528417498</v>
      </c>
      <c r="S56">
        <v>3285.7178984254801</v>
      </c>
      <c r="T56">
        <v>3735.4622179995699</v>
      </c>
      <c r="U56">
        <v>3537.6297174859401</v>
      </c>
      <c r="V56">
        <v>3892.5591351855301</v>
      </c>
      <c r="W56">
        <v>3279.5135893664601</v>
      </c>
      <c r="X56">
        <v>3828.1738111365498</v>
      </c>
      <c r="Y56">
        <v>4591.7710198146096</v>
      </c>
      <c r="Z56">
        <v>852.53102465644804</v>
      </c>
      <c r="AA56">
        <v>20.169186610138901</v>
      </c>
      <c r="AB56">
        <v>753.17309770661097</v>
      </c>
      <c r="AC56">
        <v>1263.9693964032699</v>
      </c>
      <c r="AD56">
        <v>1775.1151683278599</v>
      </c>
      <c r="AE56">
        <v>1498.5511933513501</v>
      </c>
      <c r="AF56">
        <v>1032.6724043690299</v>
      </c>
      <c r="AG56">
        <v>1111.605110811</v>
      </c>
      <c r="AH56">
        <v>753.08748384603302</v>
      </c>
      <c r="AI56">
        <v>460.882195247906</v>
      </c>
      <c r="AJ56">
        <v>716.83383294833902</v>
      </c>
      <c r="AK56">
        <v>755.64046525801098</v>
      </c>
      <c r="AL56">
        <v>1108.4041345814401</v>
      </c>
      <c r="AM56">
        <v>830.33975827923905</v>
      </c>
      <c r="AN56">
        <v>1104.69902664607</v>
      </c>
      <c r="AO56">
        <v>630.62993002841097</v>
      </c>
      <c r="AP56">
        <v>157.68537383359899</v>
      </c>
      <c r="AQ56">
        <v>139.723236852421</v>
      </c>
      <c r="AR56">
        <v>246.97395536736201</v>
      </c>
      <c r="AS56">
        <v>445.56616448334199</v>
      </c>
      <c r="AT56">
        <v>495.430831118779</v>
      </c>
      <c r="AU56">
        <v>702.89456616150505</v>
      </c>
      <c r="AV56">
        <v>256.98230351215898</v>
      </c>
      <c r="AW56">
        <v>547.66814482939799</v>
      </c>
      <c r="AX56">
        <v>239.009065565399</v>
      </c>
      <c r="AY56">
        <v>119.49171111032101</v>
      </c>
      <c r="AZ56">
        <v>459.44350900125102</v>
      </c>
      <c r="BA56">
        <v>376.57577516188798</v>
      </c>
      <c r="BB56">
        <v>611.22874737019504</v>
      </c>
      <c r="BC56">
        <v>559.76523413574898</v>
      </c>
      <c r="BD56">
        <v>181.063495939772</v>
      </c>
      <c r="BE56">
        <v>435.43157641100498</v>
      </c>
      <c r="BF56">
        <v>3829.5705670350599</v>
      </c>
      <c r="BG56">
        <v>3982.7460590134501</v>
      </c>
      <c r="BH56">
        <v>3619.0477054968701</v>
      </c>
      <c r="BI56">
        <v>4657.5665235297502</v>
      </c>
      <c r="BJ56">
        <v>4618.3477992754197</v>
      </c>
      <c r="BK56">
        <v>3063.7040877125401</v>
      </c>
      <c r="BL56">
        <v>4794.5366245063296</v>
      </c>
      <c r="BM56">
        <v>3266.5167826008101</v>
      </c>
      <c r="BN56">
        <v>3362.5128185559702</v>
      </c>
      <c r="BO56">
        <v>4100.6263621586004</v>
      </c>
      <c r="BP56">
        <v>3314.3212097893302</v>
      </c>
      <c r="BQ56">
        <v>4529.6726680112297</v>
      </c>
      <c r="BR56">
        <v>3980.3195776273201</v>
      </c>
      <c r="BS56">
        <v>4512.8394682901699</v>
      </c>
      <c r="BT56">
        <v>3217.79356624926</v>
      </c>
      <c r="BU56">
        <v>2852.0210577438402</v>
      </c>
      <c r="BV56">
        <v>60.984344857761002</v>
      </c>
      <c r="BW56">
        <v>65.209215304172403</v>
      </c>
      <c r="BX56">
        <v>116.443938930301</v>
      </c>
      <c r="BY56">
        <v>50.628916735696301</v>
      </c>
      <c r="BZ56">
        <v>48.0820981182164</v>
      </c>
      <c r="CA56">
        <v>62.773158387578903</v>
      </c>
      <c r="CB56">
        <v>22.4624049077532</v>
      </c>
      <c r="CC56">
        <v>24.384315533572899</v>
      </c>
      <c r="CD56">
        <v>29.346486569566501</v>
      </c>
      <c r="CE56">
        <v>25.382846534663202</v>
      </c>
      <c r="CF56">
        <v>37.589187794259402</v>
      </c>
      <c r="CG56">
        <v>42.553655663626998</v>
      </c>
      <c r="CH56">
        <v>15.7055853561886</v>
      </c>
      <c r="CI56">
        <v>47.838507407137598</v>
      </c>
      <c r="CJ56">
        <v>88.1530652940328</v>
      </c>
      <c r="CK56">
        <v>7.1418180243913501</v>
      </c>
    </row>
    <row r="57" spans="1:89" x14ac:dyDescent="0.25">
      <c r="A57" t="s">
        <v>330</v>
      </c>
      <c r="B57">
        <v>741.52525000000003</v>
      </c>
      <c r="C57" s="9">
        <f t="shared" si="12"/>
        <v>0</v>
      </c>
      <c r="D57" s="9">
        <f t="shared" si="13"/>
        <v>0</v>
      </c>
      <c r="E57" s="9">
        <f t="shared" si="14"/>
        <v>0</v>
      </c>
      <c r="F57" s="9">
        <f t="shared" si="15"/>
        <v>0</v>
      </c>
      <c r="G57" s="9">
        <f t="shared" si="16"/>
        <v>0</v>
      </c>
      <c r="H57" s="1">
        <v>3.8501723305882178</v>
      </c>
      <c r="I57" s="11">
        <f t="shared" si="17"/>
        <v>5</v>
      </c>
      <c r="J57">
        <v>1083.9316374065099</v>
      </c>
      <c r="K57">
        <v>1228.64899191223</v>
      </c>
      <c r="L57">
        <v>1407.2211843575401</v>
      </c>
      <c r="M57">
        <v>1089.35706655031</v>
      </c>
      <c r="N57">
        <v>1406.76001079348</v>
      </c>
      <c r="O57">
        <v>1526.8765638361999</v>
      </c>
      <c r="P57">
        <v>1431.2414243235901</v>
      </c>
      <c r="Q57">
        <v>2124.25902168329</v>
      </c>
      <c r="R57">
        <v>1163.4985496592101</v>
      </c>
      <c r="S57">
        <v>1200.92339694163</v>
      </c>
      <c r="T57">
        <v>1444.70602111526</v>
      </c>
      <c r="U57">
        <v>1401.2612539607601</v>
      </c>
      <c r="V57">
        <v>1482.2378311523801</v>
      </c>
      <c r="W57">
        <v>1265.31891931169</v>
      </c>
      <c r="X57">
        <v>1458.15283154806</v>
      </c>
      <c r="Y57">
        <v>1976.8139202580601</v>
      </c>
      <c r="Z57">
        <v>279.56694924369901</v>
      </c>
      <c r="AA57">
        <v>10.7524175534758</v>
      </c>
      <c r="AB57">
        <v>185.56566083177299</v>
      </c>
      <c r="AC57">
        <v>428.83628306494302</v>
      </c>
      <c r="AD57">
        <v>631.42597606619904</v>
      </c>
      <c r="AE57">
        <v>437.63387813138502</v>
      </c>
      <c r="AF57">
        <v>315.174105639495</v>
      </c>
      <c r="AG57">
        <v>340.09797173253099</v>
      </c>
      <c r="AH57">
        <v>207.91632895002499</v>
      </c>
      <c r="AI57">
        <v>109.66793604326701</v>
      </c>
      <c r="AJ57">
        <v>114.757652013187</v>
      </c>
      <c r="AK57">
        <v>220.988843607246</v>
      </c>
      <c r="AL57">
        <v>335.54549348784201</v>
      </c>
      <c r="AM57">
        <v>257.00007587417298</v>
      </c>
      <c r="AN57">
        <v>339.27569781626102</v>
      </c>
      <c r="AO57">
        <v>132.442609654639</v>
      </c>
      <c r="AP57">
        <v>60.264658878034098</v>
      </c>
      <c r="AQ57">
        <v>65.909898688724596</v>
      </c>
      <c r="AR57">
        <v>106.295219991743</v>
      </c>
      <c r="AS57">
        <v>269.87421887712202</v>
      </c>
      <c r="AT57">
        <v>103.508113922476</v>
      </c>
      <c r="AU57">
        <v>33.336728338158103</v>
      </c>
      <c r="AV57">
        <v>35.621619141870198</v>
      </c>
      <c r="AW57">
        <v>104.66513641466901</v>
      </c>
      <c r="AX57">
        <v>37.0440402589306</v>
      </c>
      <c r="AY57">
        <v>44.860112064140601</v>
      </c>
      <c r="AZ57">
        <v>245.689593493308</v>
      </c>
      <c r="BA57">
        <v>102.28576353867</v>
      </c>
      <c r="BB57">
        <v>117.855916842231</v>
      </c>
      <c r="BC57">
        <v>54.354447574420703</v>
      </c>
      <c r="BD57">
        <v>27.7879268631931</v>
      </c>
      <c r="BE57">
        <v>44.274406231578602</v>
      </c>
      <c r="BF57">
        <v>1442.0309146818499</v>
      </c>
      <c r="BG57">
        <v>1481.7866742589699</v>
      </c>
      <c r="BH57">
        <v>1523.1471260818901</v>
      </c>
      <c r="BI57">
        <v>1704.68088960921</v>
      </c>
      <c r="BJ57">
        <v>1860.3188635369299</v>
      </c>
      <c r="BK57">
        <v>1221.5709925830099</v>
      </c>
      <c r="BL57">
        <v>1771.1584894815701</v>
      </c>
      <c r="BM57">
        <v>1273.58884214671</v>
      </c>
      <c r="BN57">
        <v>1292.11495694473</v>
      </c>
      <c r="BO57">
        <v>1497.89202695893</v>
      </c>
      <c r="BP57">
        <v>1249.69879136695</v>
      </c>
      <c r="BQ57">
        <v>1846.2778816595101</v>
      </c>
      <c r="BR57">
        <v>1600.30804670517</v>
      </c>
      <c r="BS57">
        <v>1785.3296704378499</v>
      </c>
      <c r="BT57">
        <v>1226.26343571699</v>
      </c>
      <c r="BU57">
        <v>979.04837598512404</v>
      </c>
      <c r="BV57">
        <v>27.521294704412401</v>
      </c>
      <c r="BW57">
        <v>17.632816543512799</v>
      </c>
      <c r="BX57">
        <v>22.887826947739001</v>
      </c>
      <c r="BY57">
        <v>27.8057128882553</v>
      </c>
      <c r="BZ57">
        <v>20.628840340271999</v>
      </c>
      <c r="CA57">
        <v>15.0546265186141</v>
      </c>
      <c r="CB57">
        <v>15.0949819906937</v>
      </c>
      <c r="CC57">
        <v>14.115465028696301</v>
      </c>
      <c r="CD57">
        <v>15.967515659926701</v>
      </c>
      <c r="CE57">
        <v>4.4265810944313202</v>
      </c>
      <c r="CF57">
        <v>21.1737730038015</v>
      </c>
      <c r="CG57">
        <v>15.4236477031259</v>
      </c>
      <c r="CH57">
        <v>17.8089771006949</v>
      </c>
      <c r="CI57">
        <v>16.372508474543899</v>
      </c>
      <c r="CJ57">
        <v>16.355779630338098</v>
      </c>
      <c r="CK57">
        <v>23.616514414768201</v>
      </c>
    </row>
    <row r="58" spans="1:89" x14ac:dyDescent="0.25">
      <c r="A58" t="s">
        <v>331</v>
      </c>
      <c r="B58">
        <v>740.51739999999995</v>
      </c>
      <c r="C58" s="9">
        <f t="shared" si="12"/>
        <v>0</v>
      </c>
      <c r="D58" s="9">
        <f t="shared" si="13"/>
        <v>0</v>
      </c>
      <c r="E58" s="9">
        <f t="shared" si="14"/>
        <v>0</v>
      </c>
      <c r="F58" s="9">
        <f t="shared" si="15"/>
        <v>0</v>
      </c>
      <c r="G58" s="9">
        <f t="shared" si="16"/>
        <v>0</v>
      </c>
      <c r="H58" s="1">
        <v>7.6266841369882803</v>
      </c>
      <c r="I58" s="11">
        <f t="shared" si="17"/>
        <v>5</v>
      </c>
      <c r="J58">
        <v>2526.1612014041898</v>
      </c>
      <c r="K58">
        <v>2911.00460246595</v>
      </c>
      <c r="L58">
        <v>3200.6338105773798</v>
      </c>
      <c r="M58">
        <v>2417.6384595571699</v>
      </c>
      <c r="N58">
        <v>3181.27271630412</v>
      </c>
      <c r="O58">
        <v>3304.8923184898199</v>
      </c>
      <c r="P58">
        <v>3114.0546869380601</v>
      </c>
      <c r="Q58">
        <v>4812.6698865956696</v>
      </c>
      <c r="R58">
        <v>2715.6616824159501</v>
      </c>
      <c r="S58">
        <v>2908.6874184150902</v>
      </c>
      <c r="T58">
        <v>3153.5507701147098</v>
      </c>
      <c r="U58">
        <v>3128.8478821635599</v>
      </c>
      <c r="V58">
        <v>3381.48355114285</v>
      </c>
      <c r="W58">
        <v>2708.0565226226399</v>
      </c>
      <c r="X58">
        <v>3206.8275590299299</v>
      </c>
      <c r="Y58">
        <v>4003.5660313312801</v>
      </c>
      <c r="Z58">
        <v>685.457591775482</v>
      </c>
      <c r="AA58">
        <v>8.5306527235555194</v>
      </c>
      <c r="AB58">
        <v>472.81873978123599</v>
      </c>
      <c r="AC58">
        <v>1045.76505307349</v>
      </c>
      <c r="AD58">
        <v>1477.7206508885499</v>
      </c>
      <c r="AE58">
        <v>1101.2960146749899</v>
      </c>
      <c r="AF58">
        <v>789.34079052620802</v>
      </c>
      <c r="AG58">
        <v>915.083242640766</v>
      </c>
      <c r="AH58">
        <v>554.97992551673099</v>
      </c>
      <c r="AI58">
        <v>341.93826717126097</v>
      </c>
      <c r="AJ58">
        <v>526.58529761899899</v>
      </c>
      <c r="AK58">
        <v>651.87528538079698</v>
      </c>
      <c r="AL58">
        <v>853.257147758987</v>
      </c>
      <c r="AM58">
        <v>577.55730160203098</v>
      </c>
      <c r="AN58">
        <v>910.54226132069005</v>
      </c>
      <c r="AO58">
        <v>377.85875556366398</v>
      </c>
      <c r="AP58">
        <v>120.971610363953</v>
      </c>
      <c r="AQ58">
        <v>115.62714116591999</v>
      </c>
      <c r="AR58">
        <v>190.758617919866</v>
      </c>
      <c r="AS58">
        <v>345.59806719641898</v>
      </c>
      <c r="AT58">
        <v>218.36073267475399</v>
      </c>
      <c r="AU58">
        <v>289.83547200718601</v>
      </c>
      <c r="AV58">
        <v>264.01262185947598</v>
      </c>
      <c r="AW58">
        <v>396.70657697236601</v>
      </c>
      <c r="AX58">
        <v>252.98853100135199</v>
      </c>
      <c r="AY58">
        <v>61.353464550255602</v>
      </c>
      <c r="AZ58">
        <v>293.62335770508997</v>
      </c>
      <c r="BA58">
        <v>217.82802300284001</v>
      </c>
      <c r="BB58">
        <v>474.47590479980198</v>
      </c>
      <c r="BC58">
        <v>178.67557388409799</v>
      </c>
      <c r="BD58">
        <v>157.289752270853</v>
      </c>
      <c r="BE58">
        <v>290.95091525212399</v>
      </c>
      <c r="BF58">
        <v>3277.7740273487402</v>
      </c>
      <c r="BG58">
        <v>3376.2682355976499</v>
      </c>
      <c r="BH58">
        <v>3155.2396898193201</v>
      </c>
      <c r="BI58">
        <v>3835.5979868924601</v>
      </c>
      <c r="BJ58">
        <v>3943.6825510277599</v>
      </c>
      <c r="BK58">
        <v>2675.8556099971802</v>
      </c>
      <c r="BL58">
        <v>4111.9827416060398</v>
      </c>
      <c r="BM58">
        <v>2854.86182957033</v>
      </c>
      <c r="BN58">
        <v>2936.1550379025002</v>
      </c>
      <c r="BO58">
        <v>3346.8089187667401</v>
      </c>
      <c r="BP58">
        <v>2867.4264748453702</v>
      </c>
      <c r="BQ58">
        <v>3851.33670516956</v>
      </c>
      <c r="BR58">
        <v>3368.74564969127</v>
      </c>
      <c r="BS58">
        <v>3980.9692180606999</v>
      </c>
      <c r="BT58">
        <v>2662.1357716183302</v>
      </c>
      <c r="BU58">
        <v>2259.7492516544198</v>
      </c>
      <c r="BV58">
        <v>39.892474617823702</v>
      </c>
      <c r="BW58">
        <v>39.2066303836393</v>
      </c>
      <c r="BX58">
        <v>44.398324340261603</v>
      </c>
      <c r="BY58">
        <v>39.481862002557001</v>
      </c>
      <c r="BZ58">
        <v>27.325715189397901</v>
      </c>
      <c r="CA58">
        <v>27.750798305132601</v>
      </c>
      <c r="CB58">
        <v>20.1563310432932</v>
      </c>
      <c r="CC58">
        <v>28.432548149744498</v>
      </c>
      <c r="CD58">
        <v>12.1687003116306</v>
      </c>
      <c r="CE58">
        <v>16.700511463684801</v>
      </c>
      <c r="CF58">
        <v>21.003028444060199</v>
      </c>
      <c r="CG58">
        <v>29.569072080553699</v>
      </c>
      <c r="CH58">
        <v>4.7619532418040102E-2</v>
      </c>
      <c r="CI58">
        <v>6.5183793888535604</v>
      </c>
      <c r="CJ58">
        <v>37.483845891272502</v>
      </c>
      <c r="CK58">
        <v>7.1678991983103204</v>
      </c>
    </row>
    <row r="59" spans="1:89" x14ac:dyDescent="0.25">
      <c r="A59" t="s">
        <v>332</v>
      </c>
      <c r="B59">
        <v>1471.9649999999999</v>
      </c>
      <c r="C59" s="9">
        <f t="shared" si="12"/>
        <v>0.5625</v>
      </c>
      <c r="D59" s="9">
        <f t="shared" si="13"/>
        <v>0.875</v>
      </c>
      <c r="E59" s="9">
        <f t="shared" si="14"/>
        <v>0.625</v>
      </c>
      <c r="F59" s="9">
        <f t="shared" si="15"/>
        <v>0.875</v>
      </c>
      <c r="G59" s="9">
        <f t="shared" si="16"/>
        <v>0.875</v>
      </c>
      <c r="H59" s="1">
        <v>4.7912144650316044</v>
      </c>
      <c r="I59" s="11">
        <f t="shared" si="17"/>
        <v>2</v>
      </c>
      <c r="J59">
        <v>0</v>
      </c>
      <c r="K59">
        <v>0</v>
      </c>
      <c r="L59">
        <v>10.263947952625401</v>
      </c>
      <c r="M59">
        <v>6.3242535258448402</v>
      </c>
      <c r="N59">
        <v>0</v>
      </c>
      <c r="O59">
        <v>9.0452206633811798</v>
      </c>
      <c r="P59">
        <v>4.7286735357240204</v>
      </c>
      <c r="Q59">
        <v>16.9548819486665</v>
      </c>
      <c r="R59">
        <v>0</v>
      </c>
      <c r="S59">
        <v>0</v>
      </c>
      <c r="T59">
        <v>0</v>
      </c>
      <c r="U59">
        <v>7.3541003612631197</v>
      </c>
      <c r="V59">
        <v>0</v>
      </c>
      <c r="W59">
        <v>0</v>
      </c>
      <c r="X59">
        <v>8.2798303920081704</v>
      </c>
      <c r="Y59">
        <v>0</v>
      </c>
      <c r="Z59">
        <v>0</v>
      </c>
      <c r="AA59">
        <v>0</v>
      </c>
      <c r="AB59">
        <v>0</v>
      </c>
      <c r="AC59">
        <v>29.280840805278501</v>
      </c>
      <c r="AD59">
        <v>12.1525495609443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3.7834365354387698</v>
      </c>
      <c r="AT59">
        <v>0</v>
      </c>
      <c r="AU59">
        <v>7.3745628179505802</v>
      </c>
      <c r="AV59">
        <v>0</v>
      </c>
      <c r="AW59">
        <v>4.5968554574657299</v>
      </c>
      <c r="AX59">
        <v>6.2389803154523999</v>
      </c>
      <c r="AY59">
        <v>0</v>
      </c>
      <c r="AZ59">
        <v>0</v>
      </c>
      <c r="BA59">
        <v>0</v>
      </c>
      <c r="BB59">
        <v>3.9578256964727698</v>
      </c>
      <c r="BC59">
        <v>0</v>
      </c>
      <c r="BD59">
        <v>9.4235414017078494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6.3397933605105399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19.592594470399501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13.618733977945899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12.5156122251999</v>
      </c>
      <c r="CK59">
        <v>0</v>
      </c>
    </row>
    <row r="60" spans="1:89" x14ac:dyDescent="0.25">
      <c r="A60" t="s">
        <v>333</v>
      </c>
      <c r="B60">
        <v>1488.0902000000001</v>
      </c>
      <c r="C60" s="9">
        <f t="shared" si="12"/>
        <v>0.875</v>
      </c>
      <c r="D60" s="9">
        <f t="shared" si="13"/>
        <v>0.75</v>
      </c>
      <c r="E60" s="9">
        <f t="shared" si="14"/>
        <v>0.625</v>
      </c>
      <c r="F60" s="9">
        <f t="shared" si="15"/>
        <v>0.9375</v>
      </c>
      <c r="G60" s="9">
        <f t="shared" si="16"/>
        <v>1</v>
      </c>
      <c r="H60" s="1">
        <v>3.4969964548253847</v>
      </c>
      <c r="I60" s="11">
        <f t="shared" si="17"/>
        <v>1</v>
      </c>
      <c r="J60">
        <v>5.6852629905523298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6.2747114314589396</v>
      </c>
      <c r="Z60">
        <v>0</v>
      </c>
      <c r="AA60">
        <v>0</v>
      </c>
      <c r="AB60">
        <v>0</v>
      </c>
      <c r="AC60">
        <v>10.924000584802</v>
      </c>
      <c r="AD60">
        <v>8.3175737247910604</v>
      </c>
      <c r="AE60">
        <v>16.7376906225097</v>
      </c>
      <c r="AF60">
        <v>0</v>
      </c>
      <c r="AG60">
        <v>0</v>
      </c>
      <c r="AH60">
        <v>0</v>
      </c>
      <c r="AI60">
        <v>9.5085995696311798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6.9087534501829904</v>
      </c>
      <c r="AV60">
        <v>7.90843458499831</v>
      </c>
      <c r="AW60">
        <v>6.4240793627361903</v>
      </c>
      <c r="AX60">
        <v>0</v>
      </c>
      <c r="AY60">
        <v>0</v>
      </c>
      <c r="AZ60">
        <v>9.3205396075581408</v>
      </c>
      <c r="BA60">
        <v>0</v>
      </c>
      <c r="BB60">
        <v>0</v>
      </c>
      <c r="BC60">
        <v>9.2423954453579196</v>
      </c>
      <c r="BD60">
        <v>3.8124534966898098E-2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5.6507813209711104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</row>
    <row r="61" spans="1:89" x14ac:dyDescent="0.25">
      <c r="A61" t="s">
        <v>334</v>
      </c>
      <c r="B61">
        <v>1486.0745999999999</v>
      </c>
      <c r="C61" s="9">
        <f t="shared" si="12"/>
        <v>0.375</v>
      </c>
      <c r="D61" s="9">
        <f t="shared" si="13"/>
        <v>0.8125</v>
      </c>
      <c r="E61" s="9">
        <f t="shared" si="14"/>
        <v>0.375</v>
      </c>
      <c r="F61" s="9">
        <f t="shared" si="15"/>
        <v>0.8125</v>
      </c>
      <c r="G61" s="9">
        <f t="shared" si="16"/>
        <v>0.9375</v>
      </c>
      <c r="H61" s="1">
        <v>3.3368604304370408</v>
      </c>
      <c r="I61" s="11">
        <f t="shared" si="17"/>
        <v>2</v>
      </c>
      <c r="J61">
        <v>8.4259501612463694</v>
      </c>
      <c r="K61">
        <v>18.781639406416399</v>
      </c>
      <c r="L61">
        <v>0</v>
      </c>
      <c r="M61">
        <v>9.1960569869640292</v>
      </c>
      <c r="N61">
        <v>0</v>
      </c>
      <c r="O61">
        <v>8.3553573253542908</v>
      </c>
      <c r="P61">
        <v>9.5168499613917206</v>
      </c>
      <c r="Q61">
        <v>5.2619733673531304</v>
      </c>
      <c r="R61">
        <v>0</v>
      </c>
      <c r="S61">
        <v>0</v>
      </c>
      <c r="T61">
        <v>7.1563976199127897</v>
      </c>
      <c r="U61">
        <v>17.309562382486401</v>
      </c>
      <c r="V61">
        <v>0</v>
      </c>
      <c r="W61">
        <v>0</v>
      </c>
      <c r="X61">
        <v>34.752329551120397</v>
      </c>
      <c r="Y61">
        <v>8.9000662870185305</v>
      </c>
      <c r="Z61">
        <v>0</v>
      </c>
      <c r="AA61">
        <v>0</v>
      </c>
      <c r="AB61">
        <v>0</v>
      </c>
      <c r="AC61">
        <v>18.208818354450099</v>
      </c>
      <c r="AD61">
        <v>26.0462733084081</v>
      </c>
      <c r="AE61">
        <v>0</v>
      </c>
      <c r="AF61">
        <v>0</v>
      </c>
      <c r="AG61">
        <v>0</v>
      </c>
      <c r="AH61">
        <v>0</v>
      </c>
      <c r="AI61">
        <v>15.4962618824377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9.0537982319676598</v>
      </c>
      <c r="AT61">
        <v>0</v>
      </c>
      <c r="AU61">
        <v>9.9294327156164197</v>
      </c>
      <c r="AV61">
        <v>11.715666262227</v>
      </c>
      <c r="AW61">
        <v>16.301698686985901</v>
      </c>
      <c r="AX61">
        <v>0</v>
      </c>
      <c r="AY61">
        <v>7.2322203170421497</v>
      </c>
      <c r="AZ61">
        <v>7.3989890120842903</v>
      </c>
      <c r="BA61">
        <v>21.623845782945601</v>
      </c>
      <c r="BB61">
        <v>8.3159527445948402</v>
      </c>
      <c r="BC61">
        <v>16.865029622920201</v>
      </c>
      <c r="BD61">
        <v>25.256426997443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9.3380595362463694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9.9571937738462903</v>
      </c>
      <c r="BS61">
        <v>0</v>
      </c>
      <c r="BT61">
        <v>0</v>
      </c>
      <c r="BU61">
        <v>9.9275725608648298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8.3309248103651896</v>
      </c>
      <c r="CK61">
        <v>0</v>
      </c>
    </row>
    <row r="62" spans="1:89" x14ac:dyDescent="0.25">
      <c r="A62" t="s">
        <v>335</v>
      </c>
      <c r="B62">
        <v>1484.0589</v>
      </c>
      <c r="C62" s="9">
        <f t="shared" si="12"/>
        <v>0.5</v>
      </c>
      <c r="D62" s="9">
        <f t="shared" si="13"/>
        <v>0.75</v>
      </c>
      <c r="E62" s="9">
        <f t="shared" si="14"/>
        <v>0.3125</v>
      </c>
      <c r="F62" s="9">
        <f t="shared" si="15"/>
        <v>0.8125</v>
      </c>
      <c r="G62" s="9">
        <f t="shared" si="16"/>
        <v>0.9375</v>
      </c>
      <c r="H62" s="1">
        <v>3.3711804181371914</v>
      </c>
      <c r="I62" s="11">
        <f t="shared" si="17"/>
        <v>2</v>
      </c>
      <c r="J62">
        <v>0</v>
      </c>
      <c r="K62">
        <v>18.406219502971101</v>
      </c>
      <c r="L62">
        <v>0</v>
      </c>
      <c r="M62">
        <v>10.837313805196899</v>
      </c>
      <c r="N62">
        <v>0</v>
      </c>
      <c r="O62">
        <v>7.6568418990733997</v>
      </c>
      <c r="P62">
        <v>0</v>
      </c>
      <c r="Q62">
        <v>8.8325944283793998</v>
      </c>
      <c r="R62">
        <v>0</v>
      </c>
      <c r="S62">
        <v>16.992223512593501</v>
      </c>
      <c r="T62">
        <v>0</v>
      </c>
      <c r="U62">
        <v>5.07434408388918</v>
      </c>
      <c r="V62">
        <v>0</v>
      </c>
      <c r="W62">
        <v>0</v>
      </c>
      <c r="X62">
        <v>15.5752636761834</v>
      </c>
      <c r="Y62">
        <v>11.516713303975701</v>
      </c>
      <c r="Z62">
        <v>0</v>
      </c>
      <c r="AA62">
        <v>0</v>
      </c>
      <c r="AB62">
        <v>0</v>
      </c>
      <c r="AC62">
        <v>53.526621781510499</v>
      </c>
      <c r="AD62">
        <v>43.312178662204602</v>
      </c>
      <c r="AE62">
        <v>36.019252368599602</v>
      </c>
      <c r="AF62">
        <v>22.947324111878199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10.165182424146099</v>
      </c>
      <c r="AQ62">
        <v>0</v>
      </c>
      <c r="AR62">
        <v>0</v>
      </c>
      <c r="AS62">
        <v>6.6748302371002897</v>
      </c>
      <c r="AT62">
        <v>0</v>
      </c>
      <c r="AU62">
        <v>34.301449938386497</v>
      </c>
      <c r="AV62">
        <v>27.3136134839961</v>
      </c>
      <c r="AW62">
        <v>35.5048675172266</v>
      </c>
      <c r="AX62">
        <v>0</v>
      </c>
      <c r="AY62">
        <v>14.645416969476701</v>
      </c>
      <c r="AZ62">
        <v>21.044243095527602</v>
      </c>
      <c r="BA62">
        <v>14.448044063581801</v>
      </c>
      <c r="BB62">
        <v>7.0748056448315397</v>
      </c>
      <c r="BC62">
        <v>12.9980436362909</v>
      </c>
      <c r="BD62">
        <v>48.509032453101803</v>
      </c>
      <c r="BE62">
        <v>0</v>
      </c>
      <c r="BF62">
        <v>20.6845828852748</v>
      </c>
      <c r="BG62">
        <v>0</v>
      </c>
      <c r="BH62">
        <v>0</v>
      </c>
      <c r="BI62">
        <v>0</v>
      </c>
      <c r="BJ62">
        <v>5.2864140368430297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17.707127952365202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6.31831466319949</v>
      </c>
      <c r="CK62">
        <v>0</v>
      </c>
    </row>
    <row r="63" spans="1:89" x14ac:dyDescent="0.25">
      <c r="A63" t="s">
        <v>336</v>
      </c>
      <c r="B63">
        <v>1482.0433</v>
      </c>
      <c r="C63" s="9">
        <f t="shared" si="12"/>
        <v>0.4375</v>
      </c>
      <c r="D63" s="9">
        <f t="shared" si="13"/>
        <v>0.6875</v>
      </c>
      <c r="E63" s="9">
        <f t="shared" si="14"/>
        <v>0.375</v>
      </c>
      <c r="F63" s="9">
        <f t="shared" si="15"/>
        <v>0.8125</v>
      </c>
      <c r="G63" s="9">
        <f t="shared" si="16"/>
        <v>0.9375</v>
      </c>
      <c r="H63" s="1">
        <v>5.0894984936584935</v>
      </c>
      <c r="I63" s="11">
        <f t="shared" si="17"/>
        <v>3</v>
      </c>
      <c r="J63">
        <v>0</v>
      </c>
      <c r="K63">
        <v>0</v>
      </c>
      <c r="L63">
        <v>0</v>
      </c>
      <c r="M63">
        <v>14.117901097690501</v>
      </c>
      <c r="N63">
        <v>0</v>
      </c>
      <c r="O63">
        <v>17.941843936401</v>
      </c>
      <c r="P63">
        <v>0</v>
      </c>
      <c r="Q63">
        <v>9.4863203181776896</v>
      </c>
      <c r="R63">
        <v>8.3352668229923701</v>
      </c>
      <c r="S63">
        <v>27.024625939313999</v>
      </c>
      <c r="T63">
        <v>17.707185319255402</v>
      </c>
      <c r="U63">
        <v>17.928559985090001</v>
      </c>
      <c r="V63">
        <v>0</v>
      </c>
      <c r="W63">
        <v>0</v>
      </c>
      <c r="X63">
        <v>40.823763922048798</v>
      </c>
      <c r="Y63">
        <v>13.9911588977889</v>
      </c>
      <c r="Z63">
        <v>0</v>
      </c>
      <c r="AA63">
        <v>0</v>
      </c>
      <c r="AB63">
        <v>0</v>
      </c>
      <c r="AC63">
        <v>38.230881064324798</v>
      </c>
      <c r="AD63">
        <v>55.7130787157041</v>
      </c>
      <c r="AE63">
        <v>43.930118016018803</v>
      </c>
      <c r="AF63">
        <v>21.014258112993701</v>
      </c>
      <c r="AG63">
        <v>0</v>
      </c>
      <c r="AH63">
        <v>0</v>
      </c>
      <c r="AI63">
        <v>8.6213121616004909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9.5152175926714495</v>
      </c>
      <c r="AQ63">
        <v>0</v>
      </c>
      <c r="AR63">
        <v>0</v>
      </c>
      <c r="AS63">
        <v>0</v>
      </c>
      <c r="AT63">
        <v>0</v>
      </c>
      <c r="AU63">
        <v>37.983879209547602</v>
      </c>
      <c r="AV63">
        <v>5.6819755444545201</v>
      </c>
      <c r="AW63">
        <v>15.8955969294814</v>
      </c>
      <c r="AX63">
        <v>0</v>
      </c>
      <c r="AY63">
        <v>14.341499441556101</v>
      </c>
      <c r="AZ63">
        <v>5.6933591357406996</v>
      </c>
      <c r="BA63">
        <v>0</v>
      </c>
      <c r="BB63">
        <v>27.057766973234202</v>
      </c>
      <c r="BC63">
        <v>42.116914150393498</v>
      </c>
      <c r="BD63">
        <v>17.2346123141463</v>
      </c>
      <c r="BE63">
        <v>7.2101084782404303</v>
      </c>
      <c r="BF63">
        <v>7.92349661592114</v>
      </c>
      <c r="BG63">
        <v>0</v>
      </c>
      <c r="BH63">
        <v>0</v>
      </c>
      <c r="BI63">
        <v>0</v>
      </c>
      <c r="BJ63">
        <v>9.9993995843931707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19.885067308453198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11.42478282099</v>
      </c>
      <c r="CK63">
        <v>0</v>
      </c>
    </row>
    <row r="64" spans="1:89" x14ac:dyDescent="0.25">
      <c r="A64" t="s">
        <v>337</v>
      </c>
      <c r="B64">
        <v>1478.0119999999999</v>
      </c>
      <c r="C64" s="9">
        <f t="shared" si="12"/>
        <v>0.3125</v>
      </c>
      <c r="D64" s="9">
        <f t="shared" si="13"/>
        <v>0.6875</v>
      </c>
      <c r="E64" s="9">
        <f t="shared" si="14"/>
        <v>0.625</v>
      </c>
      <c r="F64" s="9">
        <f t="shared" si="15"/>
        <v>0.8125</v>
      </c>
      <c r="G64" s="9">
        <f t="shared" si="16"/>
        <v>0.875</v>
      </c>
      <c r="H64" s="1">
        <v>3.39419887433279</v>
      </c>
      <c r="I64" s="11">
        <f t="shared" si="17"/>
        <v>3</v>
      </c>
      <c r="J64">
        <v>18.437345122345601</v>
      </c>
      <c r="K64">
        <v>0</v>
      </c>
      <c r="L64">
        <v>0</v>
      </c>
      <c r="M64">
        <v>21.7618101198807</v>
      </c>
      <c r="N64">
        <v>0</v>
      </c>
      <c r="O64">
        <v>9.2035841830941099</v>
      </c>
      <c r="P64">
        <v>7.5744983761809603</v>
      </c>
      <c r="Q64">
        <v>15.9209619172807</v>
      </c>
      <c r="R64">
        <v>9.6937940820814603</v>
      </c>
      <c r="S64">
        <v>47.421247038790703</v>
      </c>
      <c r="T64">
        <v>15.1246532065291</v>
      </c>
      <c r="U64">
        <v>0</v>
      </c>
      <c r="V64">
        <v>6.1052466104196901</v>
      </c>
      <c r="W64">
        <v>0</v>
      </c>
      <c r="X64">
        <v>19.985261503290801</v>
      </c>
      <c r="Y64">
        <v>15.75204286864</v>
      </c>
      <c r="Z64">
        <v>0</v>
      </c>
      <c r="AA64">
        <v>0</v>
      </c>
      <c r="AB64">
        <v>0</v>
      </c>
      <c r="AC64">
        <v>14.999602676051699</v>
      </c>
      <c r="AD64">
        <v>12.354649066098499</v>
      </c>
      <c r="AE64">
        <v>13.9002948063335</v>
      </c>
      <c r="AF64">
        <v>5.6699758130450597</v>
      </c>
      <c r="AG64">
        <v>0</v>
      </c>
      <c r="AH64">
        <v>0</v>
      </c>
      <c r="AI64">
        <v>9.4834459881449895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8.1008102062136604</v>
      </c>
      <c r="AQ64">
        <v>0</v>
      </c>
      <c r="AR64">
        <v>0</v>
      </c>
      <c r="AS64">
        <v>0</v>
      </c>
      <c r="AT64">
        <v>0</v>
      </c>
      <c r="AU64">
        <v>16.2606765989023</v>
      </c>
      <c r="AV64">
        <v>8.3867450093114098</v>
      </c>
      <c r="AW64">
        <v>0</v>
      </c>
      <c r="AX64">
        <v>0</v>
      </c>
      <c r="AY64">
        <v>0</v>
      </c>
      <c r="AZ64">
        <v>15.7515583349546</v>
      </c>
      <c r="BA64">
        <v>0</v>
      </c>
      <c r="BB64">
        <v>18.8003461307751</v>
      </c>
      <c r="BC64">
        <v>0</v>
      </c>
      <c r="BD64">
        <v>0</v>
      </c>
      <c r="BE64">
        <v>6.3520905250726702</v>
      </c>
      <c r="BF64">
        <v>10.4515324082485</v>
      </c>
      <c r="BG64">
        <v>0</v>
      </c>
      <c r="BH64">
        <v>0</v>
      </c>
      <c r="BI64">
        <v>0</v>
      </c>
      <c r="BJ64">
        <v>8.2440178449763799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22.077723100323599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12.081905701857099</v>
      </c>
      <c r="CI64">
        <v>0</v>
      </c>
      <c r="CJ64">
        <v>9.0068806493005091</v>
      </c>
      <c r="CK64">
        <v>0</v>
      </c>
    </row>
    <row r="65" spans="1:89" x14ac:dyDescent="0.25">
      <c r="A65" t="s">
        <v>338</v>
      </c>
      <c r="B65">
        <v>1475.9963</v>
      </c>
      <c r="C65" s="9">
        <f t="shared" si="12"/>
        <v>0.5</v>
      </c>
      <c r="D65" s="9">
        <f t="shared" si="13"/>
        <v>0.8125</v>
      </c>
      <c r="E65" s="9">
        <f t="shared" si="14"/>
        <v>0.6875</v>
      </c>
      <c r="F65" s="9">
        <f t="shared" si="15"/>
        <v>0.8125</v>
      </c>
      <c r="G65" s="9">
        <f t="shared" si="16"/>
        <v>0.9375</v>
      </c>
      <c r="H65" s="1">
        <v>3.0291185295943581</v>
      </c>
      <c r="I65" s="11">
        <f t="shared" si="17"/>
        <v>2</v>
      </c>
      <c r="J65">
        <v>32.831618476231199</v>
      </c>
      <c r="K65">
        <v>19.0166757817145</v>
      </c>
      <c r="L65">
        <v>0</v>
      </c>
      <c r="M65">
        <v>20.547670395384198</v>
      </c>
      <c r="N65">
        <v>0</v>
      </c>
      <c r="O65">
        <v>0</v>
      </c>
      <c r="P65">
        <v>22.451817349945902</v>
      </c>
      <c r="Q65">
        <v>0</v>
      </c>
      <c r="R65">
        <v>23.866675860616901</v>
      </c>
      <c r="S65">
        <v>29.444909979116801</v>
      </c>
      <c r="T65">
        <v>0</v>
      </c>
      <c r="U65">
        <v>9.9050519869182203</v>
      </c>
      <c r="V65">
        <v>0</v>
      </c>
      <c r="W65">
        <v>0</v>
      </c>
      <c r="X65">
        <v>16.889653508030801</v>
      </c>
      <c r="Y65">
        <v>0</v>
      </c>
      <c r="Z65">
        <v>0</v>
      </c>
      <c r="AA65">
        <v>0</v>
      </c>
      <c r="AB65">
        <v>0</v>
      </c>
      <c r="AC65">
        <v>41.217527533014099</v>
      </c>
      <c r="AD65">
        <v>16.915061075443301</v>
      </c>
      <c r="AE65">
        <v>9.7283900061318995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7.8468663415243496</v>
      </c>
      <c r="AV65">
        <v>0</v>
      </c>
      <c r="AW65">
        <v>13.378841114166701</v>
      </c>
      <c r="AX65">
        <v>0</v>
      </c>
      <c r="AY65">
        <v>0</v>
      </c>
      <c r="AZ65">
        <v>7.3165410555430404</v>
      </c>
      <c r="BA65">
        <v>0</v>
      </c>
      <c r="BB65">
        <v>14.265015660634001</v>
      </c>
      <c r="BC65">
        <v>0</v>
      </c>
      <c r="BD65">
        <v>0</v>
      </c>
      <c r="BE65">
        <v>10.1238410417424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10.8866786445667</v>
      </c>
      <c r="BQ65">
        <v>9.0819595691769592</v>
      </c>
      <c r="BR65">
        <v>0</v>
      </c>
      <c r="BS65">
        <v>0</v>
      </c>
      <c r="BT65">
        <v>0</v>
      </c>
      <c r="BU65">
        <v>7.13262890800676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10.445208172465501</v>
      </c>
      <c r="CK65">
        <v>0</v>
      </c>
    </row>
    <row r="66" spans="1:89" x14ac:dyDescent="0.25">
      <c r="A66" t="s">
        <v>339</v>
      </c>
      <c r="B66">
        <v>1473.9807000000001</v>
      </c>
      <c r="C66" s="9">
        <f t="shared" si="12"/>
        <v>0.5</v>
      </c>
      <c r="D66" s="9">
        <f t="shared" si="13"/>
        <v>0.9375</v>
      </c>
      <c r="E66" s="9">
        <f t="shared" si="14"/>
        <v>0.5625</v>
      </c>
      <c r="F66" s="9">
        <f t="shared" si="15"/>
        <v>0.75</v>
      </c>
      <c r="G66" s="9">
        <f t="shared" si="16"/>
        <v>0.875</v>
      </c>
      <c r="H66" s="1">
        <v>3.1241928744179281</v>
      </c>
      <c r="I66" s="11">
        <f t="shared" si="17"/>
        <v>2</v>
      </c>
      <c r="J66">
        <v>0</v>
      </c>
      <c r="K66">
        <v>0</v>
      </c>
      <c r="L66">
        <v>0</v>
      </c>
      <c r="M66">
        <v>8.9984265704487605</v>
      </c>
      <c r="N66">
        <v>0</v>
      </c>
      <c r="O66">
        <v>9.5844002657158391</v>
      </c>
      <c r="P66">
        <v>16.2940876729044</v>
      </c>
      <c r="Q66">
        <v>11.020861958348499</v>
      </c>
      <c r="R66">
        <v>15.899166868226301</v>
      </c>
      <c r="S66">
        <v>0</v>
      </c>
      <c r="T66">
        <v>4.4506772063499298</v>
      </c>
      <c r="U66">
        <v>12.494545984344899</v>
      </c>
      <c r="V66">
        <v>0</v>
      </c>
      <c r="W66">
        <v>0</v>
      </c>
      <c r="X66">
        <v>8.1908583530159902</v>
      </c>
      <c r="Y66">
        <v>0</v>
      </c>
      <c r="Z66">
        <v>0</v>
      </c>
      <c r="AA66">
        <v>0</v>
      </c>
      <c r="AB66">
        <v>0</v>
      </c>
      <c r="AC66">
        <v>8.7170005620912097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11.026558099791099</v>
      </c>
      <c r="AU66">
        <v>6.8045838821766003</v>
      </c>
      <c r="AV66">
        <v>12.9361187864979</v>
      </c>
      <c r="AW66">
        <v>12.6551374380038</v>
      </c>
      <c r="AX66">
        <v>0</v>
      </c>
      <c r="AY66">
        <v>0</v>
      </c>
      <c r="AZ66">
        <v>8.5558364236877402</v>
      </c>
      <c r="BA66">
        <v>5.8266862416320704</v>
      </c>
      <c r="BB66">
        <v>0</v>
      </c>
      <c r="BC66">
        <v>0</v>
      </c>
      <c r="BD66">
        <v>5.5003972260683103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13.663601938063399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9.4446283384811007</v>
      </c>
      <c r="BQ66">
        <v>0</v>
      </c>
      <c r="BR66">
        <v>0</v>
      </c>
      <c r="BS66">
        <v>6.3538633834483997</v>
      </c>
      <c r="BT66">
        <v>0</v>
      </c>
      <c r="BU66">
        <v>6.9006274376614103</v>
      </c>
      <c r="BV66">
        <v>0</v>
      </c>
      <c r="BW66">
        <v>0</v>
      </c>
      <c r="BX66">
        <v>0</v>
      </c>
      <c r="BY66">
        <v>0</v>
      </c>
      <c r="BZ66">
        <v>10.642507153888101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5.3432607617152899</v>
      </c>
      <c r="CK66">
        <v>0</v>
      </c>
    </row>
    <row r="67" spans="1:89" x14ac:dyDescent="0.25">
      <c r="A67" t="s">
        <v>340</v>
      </c>
      <c r="B67">
        <v>1483.9556</v>
      </c>
      <c r="C67" s="9">
        <f t="shared" si="12"/>
        <v>0.5625</v>
      </c>
      <c r="D67" s="9">
        <f t="shared" si="13"/>
        <v>0.75</v>
      </c>
      <c r="E67" s="9">
        <f t="shared" si="14"/>
        <v>0.625</v>
      </c>
      <c r="F67" s="9">
        <f t="shared" si="15"/>
        <v>0.6875</v>
      </c>
      <c r="G67" s="9">
        <f t="shared" si="16"/>
        <v>1</v>
      </c>
      <c r="H67" s="1">
        <v>2.6377377559659441</v>
      </c>
      <c r="I67" s="11">
        <f t="shared" si="17"/>
        <v>3</v>
      </c>
      <c r="J67">
        <v>0</v>
      </c>
      <c r="K67">
        <v>0</v>
      </c>
      <c r="L67">
        <v>0</v>
      </c>
      <c r="M67">
        <v>8.3296533474679109</v>
      </c>
      <c r="N67">
        <v>0</v>
      </c>
      <c r="O67">
        <v>0</v>
      </c>
      <c r="P67">
        <v>0</v>
      </c>
      <c r="Q67">
        <v>0.25353241942732402</v>
      </c>
      <c r="R67">
        <v>15.5710538201989</v>
      </c>
      <c r="S67">
        <v>6.73344314930051</v>
      </c>
      <c r="T67">
        <v>0</v>
      </c>
      <c r="U67">
        <v>0.22724510110100901</v>
      </c>
      <c r="V67">
        <v>0</v>
      </c>
      <c r="W67">
        <v>8.9774758982103897</v>
      </c>
      <c r="X67">
        <v>2.24560601950819E-3</v>
      </c>
      <c r="Y67">
        <v>0</v>
      </c>
      <c r="Z67">
        <v>0</v>
      </c>
      <c r="AA67">
        <v>0</v>
      </c>
      <c r="AB67">
        <v>0</v>
      </c>
      <c r="AC67">
        <v>10.2209386699675</v>
      </c>
      <c r="AD67">
        <v>20.720022942431001</v>
      </c>
      <c r="AE67">
        <v>5.14334151345665</v>
      </c>
      <c r="AF67">
        <v>0</v>
      </c>
      <c r="AG67">
        <v>0</v>
      </c>
      <c r="AH67">
        <v>0</v>
      </c>
      <c r="AI67">
        <v>9.2827985004732092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9.5620692053506495</v>
      </c>
      <c r="AT67">
        <v>0</v>
      </c>
      <c r="AU67">
        <v>0</v>
      </c>
      <c r="AV67">
        <v>0</v>
      </c>
      <c r="AW67">
        <v>12.2363721270894</v>
      </c>
      <c r="AX67">
        <v>0</v>
      </c>
      <c r="AY67">
        <v>7.6257735851199104</v>
      </c>
      <c r="AZ67">
        <v>0</v>
      </c>
      <c r="BA67">
        <v>5.6180948656658796</v>
      </c>
      <c r="BB67">
        <v>8.1866896895105796</v>
      </c>
      <c r="BC67">
        <v>13.2782152752544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6.3204021762743903</v>
      </c>
      <c r="BK67">
        <v>0</v>
      </c>
      <c r="BL67">
        <v>0</v>
      </c>
      <c r="BM67">
        <v>0</v>
      </c>
      <c r="BN67">
        <v>8.5661493345748507</v>
      </c>
      <c r="BO67">
        <v>0</v>
      </c>
      <c r="BP67">
        <v>19.479047866699201</v>
      </c>
      <c r="BQ67">
        <v>0</v>
      </c>
      <c r="BR67">
        <v>0</v>
      </c>
      <c r="BS67">
        <v>5.5683182117550896</v>
      </c>
      <c r="BT67">
        <v>0</v>
      </c>
      <c r="BU67">
        <v>5.5446717018304899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</row>
    <row r="68" spans="1:89" x14ac:dyDescent="0.25">
      <c r="A68" t="s">
        <v>341</v>
      </c>
      <c r="B68">
        <v>1481.9399000000001</v>
      </c>
      <c r="C68" s="9">
        <f t="shared" si="12"/>
        <v>0.5625</v>
      </c>
      <c r="D68" s="9">
        <f t="shared" si="13"/>
        <v>0.875</v>
      </c>
      <c r="E68" s="9">
        <f t="shared" si="14"/>
        <v>0.5</v>
      </c>
      <c r="F68" s="9">
        <f t="shared" si="15"/>
        <v>0.6875</v>
      </c>
      <c r="G68" s="9">
        <f t="shared" si="16"/>
        <v>0.875</v>
      </c>
      <c r="H68" s="1">
        <v>4.2293530653897218</v>
      </c>
      <c r="I68" s="11">
        <f t="shared" si="17"/>
        <v>3</v>
      </c>
      <c r="J68">
        <v>15.1791083168689</v>
      </c>
      <c r="K68">
        <v>4.21434813664351</v>
      </c>
      <c r="L68">
        <v>0</v>
      </c>
      <c r="M68">
        <v>7.3570152105287097</v>
      </c>
      <c r="N68">
        <v>0</v>
      </c>
      <c r="O68">
        <v>0</v>
      </c>
      <c r="P68">
        <v>11.1818570868914</v>
      </c>
      <c r="Q68">
        <v>0</v>
      </c>
      <c r="R68">
        <v>5.6806338997774297</v>
      </c>
      <c r="S68">
        <v>7.50411544133883</v>
      </c>
      <c r="T68">
        <v>0</v>
      </c>
      <c r="U68">
        <v>7.9808364204463302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48.146816892527298</v>
      </c>
      <c r="AE68">
        <v>15.4847815332318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9.4280402604923701</v>
      </c>
      <c r="AT68">
        <v>0</v>
      </c>
      <c r="AU68">
        <v>0</v>
      </c>
      <c r="AV68">
        <v>14.8910254988606</v>
      </c>
      <c r="AW68">
        <v>20.543323738616099</v>
      </c>
      <c r="AX68">
        <v>0</v>
      </c>
      <c r="AY68">
        <v>0</v>
      </c>
      <c r="AZ68">
        <v>0.26636184303024002</v>
      </c>
      <c r="BA68">
        <v>5.2702164760855696</v>
      </c>
      <c r="BB68">
        <v>6.5514639533750696</v>
      </c>
      <c r="BC68">
        <v>0</v>
      </c>
      <c r="BD68">
        <v>19.261402140557099</v>
      </c>
      <c r="BE68">
        <v>6.8263638792714998</v>
      </c>
      <c r="BF68">
        <v>7.6705960636685901</v>
      </c>
      <c r="BG68">
        <v>0</v>
      </c>
      <c r="BH68">
        <v>0</v>
      </c>
      <c r="BI68">
        <v>0</v>
      </c>
      <c r="BJ68">
        <v>4.8943676060809302</v>
      </c>
      <c r="BK68">
        <v>0</v>
      </c>
      <c r="BL68">
        <v>0</v>
      </c>
      <c r="BM68">
        <v>0</v>
      </c>
      <c r="BN68">
        <v>12.630336164952499</v>
      </c>
      <c r="BO68">
        <v>0</v>
      </c>
      <c r="BP68">
        <v>20.182468779579999</v>
      </c>
      <c r="BQ68">
        <v>0</v>
      </c>
      <c r="BR68">
        <v>0</v>
      </c>
      <c r="BS68">
        <v>0</v>
      </c>
      <c r="BT68">
        <v>0</v>
      </c>
      <c r="BU68">
        <v>8.4809757916776896</v>
      </c>
      <c r="BV68">
        <v>0</v>
      </c>
      <c r="BW68">
        <v>0</v>
      </c>
      <c r="BX68">
        <v>0</v>
      </c>
      <c r="BY68">
        <v>0</v>
      </c>
      <c r="BZ68">
        <v>7.9662426358558598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8.3242703970189709</v>
      </c>
      <c r="CK68">
        <v>0</v>
      </c>
    </row>
    <row r="69" spans="1:89" x14ac:dyDescent="0.25">
      <c r="A69" t="s">
        <v>342</v>
      </c>
      <c r="B69">
        <v>1500.0808</v>
      </c>
      <c r="C69" s="9">
        <f t="shared" si="12"/>
        <v>0.5625</v>
      </c>
      <c r="D69" s="9">
        <f t="shared" si="13"/>
        <v>0.8125</v>
      </c>
      <c r="E69" s="9">
        <f t="shared" si="14"/>
        <v>0.5625</v>
      </c>
      <c r="F69" s="9">
        <f t="shared" si="15"/>
        <v>0.9375</v>
      </c>
      <c r="G69" s="9">
        <f t="shared" si="16"/>
        <v>0.9375</v>
      </c>
      <c r="H69" s="1">
        <v>3.0751966682721918</v>
      </c>
      <c r="I69" s="11">
        <f t="shared" si="17"/>
        <v>2</v>
      </c>
      <c r="J69">
        <v>0</v>
      </c>
      <c r="K69">
        <v>9.3222720124000702</v>
      </c>
      <c r="L69">
        <v>0</v>
      </c>
      <c r="M69">
        <v>5.8478680972404602</v>
      </c>
      <c r="N69">
        <v>0</v>
      </c>
      <c r="O69">
        <v>0</v>
      </c>
      <c r="P69">
        <v>9.2859305448310305</v>
      </c>
      <c r="Q69">
        <v>7.4304560491075398</v>
      </c>
      <c r="R69">
        <v>0</v>
      </c>
      <c r="S69">
        <v>7.4818289738472599</v>
      </c>
      <c r="T69">
        <v>7.4879016175570801</v>
      </c>
      <c r="U69">
        <v>0</v>
      </c>
      <c r="V69">
        <v>0</v>
      </c>
      <c r="W69">
        <v>0</v>
      </c>
      <c r="X69">
        <v>13.7601766900963</v>
      </c>
      <c r="Y69">
        <v>0</v>
      </c>
      <c r="Z69">
        <v>0</v>
      </c>
      <c r="AA69">
        <v>0</v>
      </c>
      <c r="AB69">
        <v>0</v>
      </c>
      <c r="AC69">
        <v>16.1797454224542</v>
      </c>
      <c r="AD69">
        <v>19.166985766015301</v>
      </c>
      <c r="AE69">
        <v>44.025112042225899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3.4026436029478599</v>
      </c>
      <c r="AW69">
        <v>9.8434249523074104</v>
      </c>
      <c r="AX69">
        <v>0</v>
      </c>
      <c r="AY69">
        <v>0</v>
      </c>
      <c r="AZ69">
        <v>12.7639245321584</v>
      </c>
      <c r="BA69">
        <v>9.4607387808866292</v>
      </c>
      <c r="BB69">
        <v>11.9888052314497</v>
      </c>
      <c r="BC69">
        <v>0</v>
      </c>
      <c r="BD69">
        <v>9.5228647631268206</v>
      </c>
      <c r="BE69">
        <v>10.386525708575601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7.9123499670694004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4.0986647495003599</v>
      </c>
      <c r="CI69">
        <v>0</v>
      </c>
      <c r="CJ69">
        <v>0</v>
      </c>
      <c r="CK69">
        <v>0</v>
      </c>
    </row>
    <row r="70" spans="1:89" x14ac:dyDescent="0.25">
      <c r="A70" t="s">
        <v>343</v>
      </c>
      <c r="B70">
        <v>1498.0651</v>
      </c>
      <c r="C70" s="9">
        <f t="shared" si="12"/>
        <v>0.5</v>
      </c>
      <c r="D70" s="9">
        <f t="shared" si="13"/>
        <v>0.75</v>
      </c>
      <c r="E70" s="9">
        <f t="shared" si="14"/>
        <v>0.5</v>
      </c>
      <c r="F70" s="9">
        <f t="shared" si="15"/>
        <v>0.875</v>
      </c>
      <c r="G70" s="9">
        <f t="shared" si="16"/>
        <v>0.9375</v>
      </c>
      <c r="H70" s="1">
        <v>3.3997877984525133</v>
      </c>
      <c r="I70" s="11">
        <f t="shared" si="17"/>
        <v>2</v>
      </c>
      <c r="J70">
        <v>16.7810346730563</v>
      </c>
      <c r="K70">
        <v>21.232673808212301</v>
      </c>
      <c r="L70">
        <v>0</v>
      </c>
      <c r="M70">
        <v>13.334311531117701</v>
      </c>
      <c r="N70">
        <v>0</v>
      </c>
      <c r="O70">
        <v>0</v>
      </c>
      <c r="P70">
        <v>0</v>
      </c>
      <c r="Q70">
        <v>14.206571341407599</v>
      </c>
      <c r="R70">
        <v>5.0963989967523604</v>
      </c>
      <c r="S70">
        <v>3.6183961380359699</v>
      </c>
      <c r="T70">
        <v>13.9028650636986</v>
      </c>
      <c r="U70">
        <v>0</v>
      </c>
      <c r="V70">
        <v>0</v>
      </c>
      <c r="W70">
        <v>0</v>
      </c>
      <c r="X70">
        <v>39.772970149970497</v>
      </c>
      <c r="Y70">
        <v>0</v>
      </c>
      <c r="Z70">
        <v>0</v>
      </c>
      <c r="AA70">
        <v>0</v>
      </c>
      <c r="AB70">
        <v>0</v>
      </c>
      <c r="AC70">
        <v>19.302464168265299</v>
      </c>
      <c r="AD70">
        <v>63.223600304084599</v>
      </c>
      <c r="AE70">
        <v>0.135234828543665</v>
      </c>
      <c r="AF70">
        <v>17.410247722730499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2.6194759635038198</v>
      </c>
      <c r="AT70">
        <v>0</v>
      </c>
      <c r="AU70">
        <v>7.0241344511368302</v>
      </c>
      <c r="AV70">
        <v>23.4074321248433</v>
      </c>
      <c r="AW70">
        <v>0</v>
      </c>
      <c r="AX70">
        <v>0</v>
      </c>
      <c r="AY70">
        <v>8.4507261764171506</v>
      </c>
      <c r="AZ70">
        <v>0</v>
      </c>
      <c r="BA70">
        <v>0</v>
      </c>
      <c r="BB70">
        <v>32.938205711909198</v>
      </c>
      <c r="BC70">
        <v>7.4643100472383699</v>
      </c>
      <c r="BD70">
        <v>12.7045530492559</v>
      </c>
      <c r="BE70">
        <v>9.2801960789880091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8.1095872036246401</v>
      </c>
      <c r="BQ70">
        <v>0</v>
      </c>
      <c r="BR70">
        <v>0</v>
      </c>
      <c r="BS70">
        <v>0</v>
      </c>
      <c r="BT70">
        <v>0</v>
      </c>
      <c r="BU70">
        <v>12.4789329753013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9.4183796727380091</v>
      </c>
      <c r="CK70">
        <v>0</v>
      </c>
    </row>
    <row r="71" spans="1:89" x14ac:dyDescent="0.25">
      <c r="A71" t="s">
        <v>344</v>
      </c>
      <c r="B71">
        <v>1496.0495000000001</v>
      </c>
      <c r="C71" s="9">
        <f t="shared" si="12"/>
        <v>0.375</v>
      </c>
      <c r="D71" s="9">
        <f t="shared" si="13"/>
        <v>0.75</v>
      </c>
      <c r="E71" s="9">
        <f t="shared" si="14"/>
        <v>0.5</v>
      </c>
      <c r="F71" s="9">
        <f t="shared" si="15"/>
        <v>0.6875</v>
      </c>
      <c r="G71" s="9">
        <f t="shared" si="16"/>
        <v>0.9375</v>
      </c>
      <c r="H71" s="1">
        <v>4.2252693652433644</v>
      </c>
      <c r="I71" s="11">
        <f t="shared" si="17"/>
        <v>3</v>
      </c>
      <c r="J71">
        <v>6.5780149947765301</v>
      </c>
      <c r="K71">
        <v>24.537590778799</v>
      </c>
      <c r="L71">
        <v>0</v>
      </c>
      <c r="M71">
        <v>20.928876280529899</v>
      </c>
      <c r="N71">
        <v>0</v>
      </c>
      <c r="O71">
        <v>6.7318541061046497</v>
      </c>
      <c r="P71">
        <v>0</v>
      </c>
      <c r="Q71">
        <v>27.252041573580001</v>
      </c>
      <c r="R71">
        <v>0</v>
      </c>
      <c r="S71">
        <v>12.4617453260548</v>
      </c>
      <c r="T71">
        <v>19.884264261691801</v>
      </c>
      <c r="U71">
        <v>26.970107018703501</v>
      </c>
      <c r="V71">
        <v>0</v>
      </c>
      <c r="W71">
        <v>0</v>
      </c>
      <c r="X71">
        <v>26.493487493436099</v>
      </c>
      <c r="Y71">
        <v>15.956344309356901</v>
      </c>
      <c r="Z71">
        <v>0</v>
      </c>
      <c r="AA71">
        <v>0</v>
      </c>
      <c r="AB71">
        <v>0</v>
      </c>
      <c r="AC71">
        <v>12.500128585333901</v>
      </c>
      <c r="AD71">
        <v>63.608057863134803</v>
      </c>
      <c r="AE71">
        <v>23.300874115806799</v>
      </c>
      <c r="AF71">
        <v>25.9773970883545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22.641383065025199</v>
      </c>
      <c r="AV71">
        <v>4.7576588475427002</v>
      </c>
      <c r="AW71">
        <v>6.5359023988031799</v>
      </c>
      <c r="AX71">
        <v>5.7782066400577801</v>
      </c>
      <c r="AY71">
        <v>0</v>
      </c>
      <c r="AZ71">
        <v>7.8624260481013799</v>
      </c>
      <c r="BA71">
        <v>13.3326723186008</v>
      </c>
      <c r="BB71">
        <v>4.9565520178362403</v>
      </c>
      <c r="BC71">
        <v>0</v>
      </c>
      <c r="BD71">
        <v>0</v>
      </c>
      <c r="BE71">
        <v>24.3623696435026</v>
      </c>
      <c r="BF71">
        <v>7.5728731377180196</v>
      </c>
      <c r="BG71">
        <v>0</v>
      </c>
      <c r="BH71">
        <v>0</v>
      </c>
      <c r="BI71">
        <v>0</v>
      </c>
      <c r="BJ71">
        <v>14.313386707067099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5.3802855735601396</v>
      </c>
      <c r="BQ71">
        <v>0</v>
      </c>
      <c r="BR71">
        <v>6.4827625363372103</v>
      </c>
      <c r="BS71">
        <v>0</v>
      </c>
      <c r="BT71">
        <v>0</v>
      </c>
      <c r="BU71">
        <v>16.560715227992699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5.2478279291197296</v>
      </c>
      <c r="CK71">
        <v>0</v>
      </c>
    </row>
    <row r="72" spans="1:89" x14ac:dyDescent="0.25">
      <c r="A72" t="s">
        <v>345</v>
      </c>
      <c r="B72">
        <v>1494.0337999999999</v>
      </c>
      <c r="C72" s="9">
        <f t="shared" si="12"/>
        <v>0.5</v>
      </c>
      <c r="D72" s="9">
        <f t="shared" si="13"/>
        <v>0.6875</v>
      </c>
      <c r="E72" s="9">
        <f t="shared" si="14"/>
        <v>0.5</v>
      </c>
      <c r="F72" s="9">
        <f t="shared" si="15"/>
        <v>0.75</v>
      </c>
      <c r="G72" s="9">
        <f t="shared" si="16"/>
        <v>1</v>
      </c>
      <c r="H72" s="1">
        <v>3.7043892572141708</v>
      </c>
      <c r="I72" s="11">
        <f t="shared" si="17"/>
        <v>3</v>
      </c>
      <c r="J72">
        <v>1.9723697741541299E-2</v>
      </c>
      <c r="K72">
        <v>20.125482378148199</v>
      </c>
      <c r="L72">
        <v>0</v>
      </c>
      <c r="M72">
        <v>19.4465217300463</v>
      </c>
      <c r="N72">
        <v>0</v>
      </c>
      <c r="O72">
        <v>0</v>
      </c>
      <c r="P72">
        <v>0</v>
      </c>
      <c r="Q72">
        <v>26.433686151463402</v>
      </c>
      <c r="R72">
        <v>0</v>
      </c>
      <c r="S72">
        <v>9.2982667435047208</v>
      </c>
      <c r="T72">
        <v>0</v>
      </c>
      <c r="U72">
        <v>8.6818604945440399</v>
      </c>
      <c r="V72">
        <v>0</v>
      </c>
      <c r="W72">
        <v>0</v>
      </c>
      <c r="X72">
        <v>21.8056094543048</v>
      </c>
      <c r="Y72">
        <v>10.6757698946221</v>
      </c>
      <c r="Z72">
        <v>0</v>
      </c>
      <c r="AA72">
        <v>0</v>
      </c>
      <c r="AB72">
        <v>0</v>
      </c>
      <c r="AC72">
        <v>33.109005449526101</v>
      </c>
      <c r="AD72">
        <v>51.163546390997404</v>
      </c>
      <c r="AE72">
        <v>10.3590896961301</v>
      </c>
      <c r="AF72">
        <v>19.473769910159099</v>
      </c>
      <c r="AG72">
        <v>0</v>
      </c>
      <c r="AH72">
        <v>0</v>
      </c>
      <c r="AI72">
        <v>0.20192481219918301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14.837744585200101</v>
      </c>
      <c r="AV72">
        <v>5.6852213049825799</v>
      </c>
      <c r="AW72">
        <v>0</v>
      </c>
      <c r="AX72">
        <v>0</v>
      </c>
      <c r="AY72">
        <v>0</v>
      </c>
      <c r="AZ72">
        <v>18.365750185727698</v>
      </c>
      <c r="BA72">
        <v>8.6391757698946208</v>
      </c>
      <c r="BB72">
        <v>30.854217744010501</v>
      </c>
      <c r="BC72">
        <v>6.7938764705214396</v>
      </c>
      <c r="BD72">
        <v>27.334639280779999</v>
      </c>
      <c r="BE72">
        <v>3.9175077926280899</v>
      </c>
      <c r="BF72">
        <v>0</v>
      </c>
      <c r="BG72">
        <v>0</v>
      </c>
      <c r="BH72">
        <v>0</v>
      </c>
      <c r="BI72">
        <v>0</v>
      </c>
      <c r="BJ72">
        <v>9.0706247728924403</v>
      </c>
      <c r="BK72">
        <v>0</v>
      </c>
      <c r="BL72">
        <v>0</v>
      </c>
      <c r="BM72">
        <v>0</v>
      </c>
      <c r="BN72">
        <v>7.9742154853288501</v>
      </c>
      <c r="BO72">
        <v>0</v>
      </c>
      <c r="BP72">
        <v>0</v>
      </c>
      <c r="BQ72">
        <v>0</v>
      </c>
      <c r="BR72">
        <v>0</v>
      </c>
      <c r="BS72">
        <v>5.6518920188726396</v>
      </c>
      <c r="BT72">
        <v>0</v>
      </c>
      <c r="BU72">
        <v>5.8872275362897799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</row>
    <row r="73" spans="1:89" x14ac:dyDescent="0.25">
      <c r="A73" t="s">
        <v>346</v>
      </c>
      <c r="B73">
        <v>1492.0182</v>
      </c>
      <c r="C73" s="9">
        <f t="shared" si="12"/>
        <v>0.75</v>
      </c>
      <c r="D73" s="9">
        <f t="shared" si="13"/>
        <v>0.6875</v>
      </c>
      <c r="E73" s="9">
        <f t="shared" si="14"/>
        <v>0.625</v>
      </c>
      <c r="F73" s="9">
        <f t="shared" si="15"/>
        <v>0.75</v>
      </c>
      <c r="G73" s="9">
        <f t="shared" si="16"/>
        <v>0.9375</v>
      </c>
      <c r="H73" s="1">
        <v>3.2528646991992893</v>
      </c>
      <c r="I73" s="11">
        <f t="shared" si="17"/>
        <v>2</v>
      </c>
      <c r="J73">
        <v>24.075344857062898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21.195769774187202</v>
      </c>
      <c r="S73">
        <v>19.364279068143201</v>
      </c>
      <c r="T73">
        <v>0</v>
      </c>
      <c r="U73">
        <v>21.0655919565178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13.874328599211401</v>
      </c>
      <c r="AD73">
        <v>29.057240049236899</v>
      </c>
      <c r="AE73">
        <v>7.0625172978368003</v>
      </c>
      <c r="AF73">
        <v>17.854353173273601</v>
      </c>
      <c r="AG73">
        <v>0</v>
      </c>
      <c r="AH73">
        <v>0</v>
      </c>
      <c r="AI73">
        <v>8.5020830021348104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9.8064340990643206</v>
      </c>
      <c r="AV73">
        <v>0</v>
      </c>
      <c r="AW73">
        <v>0</v>
      </c>
      <c r="AX73">
        <v>11.453139903933501</v>
      </c>
      <c r="AY73">
        <v>0</v>
      </c>
      <c r="AZ73">
        <v>0</v>
      </c>
      <c r="BA73">
        <v>7.5225915243459296</v>
      </c>
      <c r="BB73">
        <v>18.6218304951481</v>
      </c>
      <c r="BC73">
        <v>5.5204290345657698</v>
      </c>
      <c r="BD73">
        <v>5.4683431075303597</v>
      </c>
      <c r="BE73">
        <v>0</v>
      </c>
      <c r="BF73">
        <v>9.2630714593931707</v>
      </c>
      <c r="BG73">
        <v>0</v>
      </c>
      <c r="BH73">
        <v>0</v>
      </c>
      <c r="BI73">
        <v>0</v>
      </c>
      <c r="BJ73">
        <v>8.9124424765300194</v>
      </c>
      <c r="BK73">
        <v>0</v>
      </c>
      <c r="BL73">
        <v>0</v>
      </c>
      <c r="BM73">
        <v>0</v>
      </c>
      <c r="BN73">
        <v>7.8307221090529504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7.0748844590297999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7.814697265625</v>
      </c>
      <c r="CI73">
        <v>0</v>
      </c>
      <c r="CJ73">
        <v>0</v>
      </c>
      <c r="CK73">
        <v>0</v>
      </c>
    </row>
    <row r="74" spans="1:89" x14ac:dyDescent="0.25">
      <c r="A74" t="s">
        <v>347</v>
      </c>
      <c r="B74">
        <v>1490.0025000000001</v>
      </c>
      <c r="C74" s="9">
        <f t="shared" si="12"/>
        <v>0.5625</v>
      </c>
      <c r="D74" s="9">
        <f t="shared" si="13"/>
        <v>0.875</v>
      </c>
      <c r="E74" s="9">
        <f t="shared" si="14"/>
        <v>0.5625</v>
      </c>
      <c r="F74" s="9">
        <f t="shared" si="15"/>
        <v>0.875</v>
      </c>
      <c r="G74" s="9">
        <f t="shared" si="16"/>
        <v>0.875</v>
      </c>
      <c r="H74" s="1">
        <v>3.1472924939428903</v>
      </c>
      <c r="I74" s="11">
        <f t="shared" si="17"/>
        <v>2</v>
      </c>
      <c r="J74">
        <v>17.009729054489299</v>
      </c>
      <c r="K74">
        <v>6.5579158529964303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13.246306936565</v>
      </c>
      <c r="S74">
        <v>7.7961148993913501</v>
      </c>
      <c r="T74">
        <v>17.225320208916301</v>
      </c>
      <c r="U74">
        <v>0</v>
      </c>
      <c r="V74">
        <v>0</v>
      </c>
      <c r="W74">
        <v>0</v>
      </c>
      <c r="X74">
        <v>8.6365607825842901</v>
      </c>
      <c r="Y74">
        <v>9.0246560739916397</v>
      </c>
      <c r="Z74">
        <v>0</v>
      </c>
      <c r="AA74">
        <v>0</v>
      </c>
      <c r="AB74">
        <v>0</v>
      </c>
      <c r="AC74">
        <v>29.264043534013901</v>
      </c>
      <c r="AD74">
        <v>0.37143022490739502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9.4972312057498396</v>
      </c>
      <c r="AT74">
        <v>0</v>
      </c>
      <c r="AU74">
        <v>6.2690414159652699</v>
      </c>
      <c r="AV74">
        <v>9.8325237895167206</v>
      </c>
      <c r="AW74">
        <v>17.9211680096757</v>
      </c>
      <c r="AX74">
        <v>0</v>
      </c>
      <c r="AY74">
        <v>0</v>
      </c>
      <c r="AZ74">
        <v>0</v>
      </c>
      <c r="BA74">
        <v>0</v>
      </c>
      <c r="BB74">
        <v>15.973310243714501</v>
      </c>
      <c r="BC74">
        <v>0</v>
      </c>
      <c r="BD74">
        <v>8.1090297476507693</v>
      </c>
      <c r="BE74">
        <v>23.8575099107596</v>
      </c>
      <c r="BF74">
        <v>0</v>
      </c>
      <c r="BG74">
        <v>0</v>
      </c>
      <c r="BH74">
        <v>0</v>
      </c>
      <c r="BI74">
        <v>0</v>
      </c>
      <c r="BJ74">
        <v>17.583040944617199</v>
      </c>
      <c r="BK74">
        <v>0</v>
      </c>
      <c r="BL74">
        <v>0</v>
      </c>
      <c r="BM74">
        <v>0</v>
      </c>
      <c r="BN74">
        <v>9.3100373024164202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10.0204418093659</v>
      </c>
      <c r="CI74">
        <v>0</v>
      </c>
      <c r="CJ74">
        <v>6.3624870832576299</v>
      </c>
      <c r="CK74">
        <v>0</v>
      </c>
    </row>
    <row r="75" spans="1:89" x14ac:dyDescent="0.25">
      <c r="A75" t="s">
        <v>348</v>
      </c>
      <c r="B75">
        <v>1487.9869000000001</v>
      </c>
      <c r="C75" s="9">
        <f t="shared" si="12"/>
        <v>0.4375</v>
      </c>
      <c r="D75" s="9">
        <f t="shared" si="13"/>
        <v>0.75</v>
      </c>
      <c r="E75" s="9">
        <f t="shared" si="14"/>
        <v>0.5625</v>
      </c>
      <c r="F75" s="9">
        <f t="shared" si="15"/>
        <v>0.875</v>
      </c>
      <c r="G75" s="9">
        <f t="shared" si="16"/>
        <v>0.875</v>
      </c>
      <c r="H75" s="1">
        <v>3.2946026483141839</v>
      </c>
      <c r="I75" s="11">
        <f t="shared" si="17"/>
        <v>2</v>
      </c>
      <c r="J75">
        <v>21.738300885013999</v>
      </c>
      <c r="K75">
        <v>0</v>
      </c>
      <c r="L75">
        <v>0</v>
      </c>
      <c r="M75">
        <v>6.0078286725837904</v>
      </c>
      <c r="N75">
        <v>0</v>
      </c>
      <c r="O75">
        <v>6.20764820296528</v>
      </c>
      <c r="P75">
        <v>0</v>
      </c>
      <c r="Q75">
        <v>14.464814909357001</v>
      </c>
      <c r="R75">
        <v>14.371918326154599</v>
      </c>
      <c r="S75">
        <v>8.8781116023876407</v>
      </c>
      <c r="T75">
        <v>7.7458616744640301</v>
      </c>
      <c r="U75">
        <v>24.2989404789842</v>
      </c>
      <c r="V75">
        <v>0</v>
      </c>
      <c r="W75">
        <v>0</v>
      </c>
      <c r="X75">
        <v>0</v>
      </c>
      <c r="Y75">
        <v>8.7750860252632297</v>
      </c>
      <c r="Z75">
        <v>0</v>
      </c>
      <c r="AA75">
        <v>0</v>
      </c>
      <c r="AB75">
        <v>0</v>
      </c>
      <c r="AC75">
        <v>13.116701828926701</v>
      </c>
      <c r="AD75">
        <v>22.7618596163964</v>
      </c>
      <c r="AE75">
        <v>19.1852142664595</v>
      </c>
      <c r="AF75">
        <v>12.117007330067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12.0056624375386</v>
      </c>
      <c r="AT75">
        <v>0</v>
      </c>
      <c r="AU75">
        <v>6.3237667061261398</v>
      </c>
      <c r="AV75">
        <v>0</v>
      </c>
      <c r="AW75">
        <v>9.6761510094931005</v>
      </c>
      <c r="AX75">
        <v>0.28168435817010501</v>
      </c>
      <c r="AY75">
        <v>0</v>
      </c>
      <c r="AZ75">
        <v>9.8982420315810096</v>
      </c>
      <c r="BA75">
        <v>0</v>
      </c>
      <c r="BB75">
        <v>0</v>
      </c>
      <c r="BC75">
        <v>0</v>
      </c>
      <c r="BD75">
        <v>21.465498478437699</v>
      </c>
      <c r="BE75">
        <v>8.1657927757085798</v>
      </c>
      <c r="BF75">
        <v>0</v>
      </c>
      <c r="BG75">
        <v>0</v>
      </c>
      <c r="BH75">
        <v>0</v>
      </c>
      <c r="BI75">
        <v>0</v>
      </c>
      <c r="BJ75">
        <v>7.2872230230856596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29.4944335669785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4.97405970373819</v>
      </c>
      <c r="CI75">
        <v>0</v>
      </c>
      <c r="CJ75">
        <v>20.294984114857598</v>
      </c>
      <c r="CK75">
        <v>0</v>
      </c>
    </row>
    <row r="76" spans="1:89" x14ac:dyDescent="0.25">
      <c r="A76" t="s">
        <v>349</v>
      </c>
      <c r="B76">
        <v>1499.9963</v>
      </c>
      <c r="C76" s="9">
        <f t="shared" si="12"/>
        <v>0.3125</v>
      </c>
      <c r="D76" s="9">
        <f t="shared" si="13"/>
        <v>0.875</v>
      </c>
      <c r="E76" s="9">
        <f t="shared" si="14"/>
        <v>0.8125</v>
      </c>
      <c r="F76" s="9">
        <f t="shared" si="15"/>
        <v>0.875</v>
      </c>
      <c r="G76" s="9">
        <f t="shared" si="16"/>
        <v>0.9375</v>
      </c>
      <c r="H76" s="1">
        <v>3.3440942702777368</v>
      </c>
      <c r="I76" s="11">
        <f t="shared" si="17"/>
        <v>1</v>
      </c>
      <c r="J76">
        <v>14.703552036732299</v>
      </c>
      <c r="K76">
        <v>7.1705237100290704</v>
      </c>
      <c r="L76">
        <v>5.8165389659792899</v>
      </c>
      <c r="M76">
        <v>6.7959517870489199</v>
      </c>
      <c r="N76">
        <v>0</v>
      </c>
      <c r="O76">
        <v>9.2041845987009392</v>
      </c>
      <c r="P76">
        <v>0</v>
      </c>
      <c r="Q76">
        <v>20.030458444490701</v>
      </c>
      <c r="R76">
        <v>8.0519991142805196</v>
      </c>
      <c r="S76">
        <v>6.7718160126166804</v>
      </c>
      <c r="T76">
        <v>5.6293377543604697</v>
      </c>
      <c r="U76">
        <v>0</v>
      </c>
      <c r="V76">
        <v>0</v>
      </c>
      <c r="W76">
        <v>8.0274729174236903</v>
      </c>
      <c r="X76">
        <v>9.2917780432388195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12.577329041875799</v>
      </c>
      <c r="AE76">
        <v>0</v>
      </c>
      <c r="AF76">
        <v>0</v>
      </c>
      <c r="AG76">
        <v>0</v>
      </c>
      <c r="AH76">
        <v>0</v>
      </c>
      <c r="AI76">
        <v>5.1888026747592697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4.29010712450137</v>
      </c>
      <c r="AV76">
        <v>0</v>
      </c>
      <c r="AW76">
        <v>0</v>
      </c>
      <c r="AX76">
        <v>8.2887026764625702</v>
      </c>
      <c r="AY76">
        <v>8.8881099423702494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10.3470068643259</v>
      </c>
      <c r="BQ76">
        <v>0</v>
      </c>
      <c r="BR76">
        <v>0</v>
      </c>
      <c r="BS76">
        <v>0</v>
      </c>
      <c r="BT76">
        <v>0</v>
      </c>
      <c r="BU76">
        <v>7.2813614246457101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5.5655425315679503</v>
      </c>
      <c r="CK76">
        <v>0</v>
      </c>
    </row>
    <row r="77" spans="1:89" x14ac:dyDescent="0.25">
      <c r="A77" t="s">
        <v>350</v>
      </c>
      <c r="B77">
        <v>1497.9807000000001</v>
      </c>
      <c r="C77" s="9">
        <f t="shared" si="12"/>
        <v>0.375</v>
      </c>
      <c r="D77" s="9">
        <f t="shared" si="13"/>
        <v>0.75</v>
      </c>
      <c r="E77" s="9">
        <f t="shared" si="14"/>
        <v>0.5</v>
      </c>
      <c r="F77" s="9">
        <f t="shared" si="15"/>
        <v>0.9375</v>
      </c>
      <c r="G77" s="9">
        <f t="shared" si="16"/>
        <v>0.9375</v>
      </c>
      <c r="H77" s="1">
        <v>2.4515761738955719</v>
      </c>
      <c r="I77" s="11">
        <f t="shared" si="17"/>
        <v>2</v>
      </c>
      <c r="J77">
        <v>4.3025165276783204</v>
      </c>
      <c r="K77">
        <v>14.746091792506</v>
      </c>
      <c r="L77">
        <v>0</v>
      </c>
      <c r="M77">
        <v>5.2138834781705103</v>
      </c>
      <c r="N77">
        <v>0</v>
      </c>
      <c r="O77">
        <v>0</v>
      </c>
      <c r="P77">
        <v>7.4559901037881504</v>
      </c>
      <c r="Q77">
        <v>0.20219911928356299</v>
      </c>
      <c r="R77">
        <v>7.5481915141260902</v>
      </c>
      <c r="S77">
        <v>16.701887564224201</v>
      </c>
      <c r="T77">
        <v>7.4835020553233997</v>
      </c>
      <c r="U77">
        <v>4.1882576166197296</v>
      </c>
      <c r="V77">
        <v>0</v>
      </c>
      <c r="W77">
        <v>0</v>
      </c>
      <c r="X77">
        <v>8.2155444844791194</v>
      </c>
      <c r="Y77">
        <v>0</v>
      </c>
      <c r="Z77">
        <v>0</v>
      </c>
      <c r="AA77">
        <v>0</v>
      </c>
      <c r="AB77">
        <v>0</v>
      </c>
      <c r="AC77">
        <v>0.25659842370122898</v>
      </c>
      <c r="AD77">
        <v>18.912911979051</v>
      </c>
      <c r="AE77">
        <v>17.980462749152</v>
      </c>
      <c r="AF77">
        <v>5.9277187143439098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20.382964959772199</v>
      </c>
      <c r="AT77">
        <v>0</v>
      </c>
      <c r="AU77">
        <v>2.47455287777154</v>
      </c>
      <c r="AV77">
        <v>3.9125166646551301</v>
      </c>
      <c r="AW77">
        <v>0</v>
      </c>
      <c r="AX77">
        <v>0.293325654883487</v>
      </c>
      <c r="AY77">
        <v>0</v>
      </c>
      <c r="AZ77">
        <v>22.372891971189301</v>
      </c>
      <c r="BA77">
        <v>16.633760809026199</v>
      </c>
      <c r="BB77">
        <v>6.0434858061492597E-2</v>
      </c>
      <c r="BC77">
        <v>0</v>
      </c>
      <c r="BD77">
        <v>17.2782967288862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6.9997175349745602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4.8345585312954196</v>
      </c>
      <c r="CI77">
        <v>0</v>
      </c>
      <c r="CJ77">
        <v>0</v>
      </c>
      <c r="CK77">
        <v>0</v>
      </c>
    </row>
    <row r="78" spans="1:89" x14ac:dyDescent="0.25">
      <c r="A78" t="s">
        <v>351</v>
      </c>
      <c r="B78">
        <v>1495.9649999999999</v>
      </c>
      <c r="C78" s="9">
        <f t="shared" si="12"/>
        <v>0.5</v>
      </c>
      <c r="D78" s="9">
        <f t="shared" si="13"/>
        <v>0.75</v>
      </c>
      <c r="E78" s="9">
        <f t="shared" si="14"/>
        <v>0.4375</v>
      </c>
      <c r="F78" s="9">
        <f t="shared" si="15"/>
        <v>0.8125</v>
      </c>
      <c r="G78" s="9">
        <f t="shared" si="16"/>
        <v>0.9375</v>
      </c>
      <c r="H78" s="1">
        <v>4.4557359296912136</v>
      </c>
      <c r="I78" s="11">
        <f t="shared" si="17"/>
        <v>2</v>
      </c>
      <c r="J78">
        <v>0</v>
      </c>
      <c r="K78">
        <v>8.1525055641351702</v>
      </c>
      <c r="L78">
        <v>0</v>
      </c>
      <c r="M78">
        <v>7.5844925281613396</v>
      </c>
      <c r="N78">
        <v>0</v>
      </c>
      <c r="O78">
        <v>0</v>
      </c>
      <c r="P78">
        <v>0</v>
      </c>
      <c r="Q78">
        <v>0</v>
      </c>
      <c r="R78">
        <v>14.2837479260926</v>
      </c>
      <c r="S78">
        <v>5.1104996413004304</v>
      </c>
      <c r="T78">
        <v>15.75259223172</v>
      </c>
      <c r="U78">
        <v>14.292569001931399</v>
      </c>
      <c r="V78">
        <v>0</v>
      </c>
      <c r="W78">
        <v>0</v>
      </c>
      <c r="X78">
        <v>5.0563169837520503</v>
      </c>
      <c r="Y78">
        <v>7.1074083904887404</v>
      </c>
      <c r="Z78">
        <v>0</v>
      </c>
      <c r="AA78">
        <v>0</v>
      </c>
      <c r="AB78">
        <v>0</v>
      </c>
      <c r="AC78">
        <v>6.8779233000999298</v>
      </c>
      <c r="AD78">
        <v>23.676275826221101</v>
      </c>
      <c r="AE78">
        <v>10.2071476426235</v>
      </c>
      <c r="AF78">
        <v>11.7025061319041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14.615031235627599</v>
      </c>
      <c r="AT78">
        <v>0</v>
      </c>
      <c r="AU78">
        <v>7.8473929471747796</v>
      </c>
      <c r="AV78">
        <v>0</v>
      </c>
      <c r="AW78">
        <v>10.819104681967501</v>
      </c>
      <c r="AX78">
        <v>0.387521939770958</v>
      </c>
      <c r="AY78">
        <v>0</v>
      </c>
      <c r="AZ78">
        <v>0</v>
      </c>
      <c r="BA78">
        <v>7.2789951038928304</v>
      </c>
      <c r="BB78">
        <v>8.3661790004996401</v>
      </c>
      <c r="BC78">
        <v>6.4739606990370602</v>
      </c>
      <c r="BD78">
        <v>6.9993645380752003</v>
      </c>
      <c r="BE78">
        <v>13.050171354855101</v>
      </c>
      <c r="BF78">
        <v>17.312059327239499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8.0665339980014501</v>
      </c>
      <c r="BT78">
        <v>0</v>
      </c>
      <c r="BU78">
        <v>26.632668668555301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8.3494369151980408</v>
      </c>
      <c r="CI78">
        <v>0</v>
      </c>
      <c r="CJ78">
        <v>0</v>
      </c>
      <c r="CK78">
        <v>0</v>
      </c>
    </row>
    <row r="79" spans="1:89" x14ac:dyDescent="0.25">
      <c r="A79" t="s">
        <v>352</v>
      </c>
      <c r="B79">
        <v>1510.0745999999999</v>
      </c>
      <c r="C79" s="9">
        <f t="shared" si="12"/>
        <v>0.4375</v>
      </c>
      <c r="D79" s="9">
        <f t="shared" si="13"/>
        <v>0.875</v>
      </c>
      <c r="E79" s="9">
        <f t="shared" si="14"/>
        <v>0.6875</v>
      </c>
      <c r="F79" s="9">
        <f t="shared" si="15"/>
        <v>1</v>
      </c>
      <c r="G79" s="9">
        <f t="shared" si="16"/>
        <v>0.9375</v>
      </c>
      <c r="H79" s="1">
        <v>3.3514036758069667</v>
      </c>
      <c r="I79" s="11">
        <f t="shared" si="17"/>
        <v>2</v>
      </c>
      <c r="J79">
        <v>24.405973708402499</v>
      </c>
      <c r="K79">
        <v>16.369567858311701</v>
      </c>
      <c r="L79">
        <v>0</v>
      </c>
      <c r="M79">
        <v>12.1941726633175</v>
      </c>
      <c r="N79">
        <v>0</v>
      </c>
      <c r="O79">
        <v>0</v>
      </c>
      <c r="P79">
        <v>0</v>
      </c>
      <c r="Q79">
        <v>16.198493601668101</v>
      </c>
      <c r="R79">
        <v>7.6537283963935296</v>
      </c>
      <c r="S79">
        <v>6.7492626276233301</v>
      </c>
      <c r="T79">
        <v>0</v>
      </c>
      <c r="U79">
        <v>14.866279749730101</v>
      </c>
      <c r="V79">
        <v>0</v>
      </c>
      <c r="W79">
        <v>0</v>
      </c>
      <c r="X79">
        <v>10.061997515646199</v>
      </c>
      <c r="Y79">
        <v>14.879839725450701</v>
      </c>
      <c r="Z79">
        <v>0</v>
      </c>
      <c r="AA79">
        <v>0</v>
      </c>
      <c r="AB79">
        <v>0</v>
      </c>
      <c r="AC79">
        <v>27.727440921048402</v>
      </c>
      <c r="AD79">
        <v>42.713753060310196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9.9503990765354207</v>
      </c>
      <c r="AV79">
        <v>9.5919693348019592</v>
      </c>
      <c r="AW79">
        <v>10.801902702762501</v>
      </c>
      <c r="AX79">
        <v>0</v>
      </c>
      <c r="AY79">
        <v>0</v>
      </c>
      <c r="AZ79">
        <v>0</v>
      </c>
      <c r="BA79">
        <v>0</v>
      </c>
      <c r="BB79">
        <v>16.7883377131492</v>
      </c>
      <c r="BC79">
        <v>0</v>
      </c>
      <c r="BD79">
        <v>16.7386063031311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9.5878927541333603</v>
      </c>
      <c r="CK79">
        <v>0</v>
      </c>
    </row>
    <row r="80" spans="1:89" x14ac:dyDescent="0.25">
      <c r="A80" t="s">
        <v>353</v>
      </c>
      <c r="B80">
        <v>1508.0589</v>
      </c>
      <c r="C80" s="9">
        <f t="shared" si="12"/>
        <v>0.5625</v>
      </c>
      <c r="D80" s="9">
        <f t="shared" si="13"/>
        <v>0.8125</v>
      </c>
      <c r="E80" s="9">
        <f t="shared" si="14"/>
        <v>0.4375</v>
      </c>
      <c r="F80" s="9">
        <f t="shared" si="15"/>
        <v>0.875</v>
      </c>
      <c r="G80" s="9">
        <f t="shared" si="16"/>
        <v>1</v>
      </c>
      <c r="H80" s="1">
        <v>3.1313247925577712</v>
      </c>
      <c r="I80" s="11">
        <f t="shared" si="17"/>
        <v>2</v>
      </c>
      <c r="J80">
        <v>0</v>
      </c>
      <c r="K80">
        <v>0</v>
      </c>
      <c r="L80">
        <v>0</v>
      </c>
      <c r="M80">
        <v>7.6276159951853204</v>
      </c>
      <c r="N80">
        <v>0</v>
      </c>
      <c r="O80">
        <v>0</v>
      </c>
      <c r="P80">
        <v>0</v>
      </c>
      <c r="Q80">
        <v>6.8372435189302596</v>
      </c>
      <c r="R80">
        <v>8.6406684868320802</v>
      </c>
      <c r="S80">
        <v>16.267933896340001</v>
      </c>
      <c r="T80">
        <v>0</v>
      </c>
      <c r="U80">
        <v>13.625225850142799</v>
      </c>
      <c r="V80">
        <v>0</v>
      </c>
      <c r="W80">
        <v>0</v>
      </c>
      <c r="X80">
        <v>20.467790599921202</v>
      </c>
      <c r="Y80">
        <v>19.918850152959902</v>
      </c>
      <c r="Z80">
        <v>0</v>
      </c>
      <c r="AA80">
        <v>0</v>
      </c>
      <c r="AB80">
        <v>0</v>
      </c>
      <c r="AC80">
        <v>0.163275069856503</v>
      </c>
      <c r="AD80">
        <v>27.1042643340982</v>
      </c>
      <c r="AE80">
        <v>11.536658708439299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24.8376079384036</v>
      </c>
      <c r="AV80">
        <v>10.5868927338836</v>
      </c>
      <c r="AW80">
        <v>16.6056580761723</v>
      </c>
      <c r="AX80">
        <v>5.3214451989462201</v>
      </c>
      <c r="AY80">
        <v>0</v>
      </c>
      <c r="AZ80">
        <v>6.2367972440497796</v>
      </c>
      <c r="BA80">
        <v>6.6665946976880797</v>
      </c>
      <c r="BB80">
        <v>23.310092902627002</v>
      </c>
      <c r="BC80">
        <v>9.3809615734011604</v>
      </c>
      <c r="BD80">
        <v>14.970257383609001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7.6309400574425297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6.9265523504060296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</row>
    <row r="81" spans="1:89" x14ac:dyDescent="0.25">
      <c r="A81" t="s">
        <v>354</v>
      </c>
      <c r="B81">
        <v>1506.0433</v>
      </c>
      <c r="C81" s="9">
        <f t="shared" si="12"/>
        <v>0.4375</v>
      </c>
      <c r="D81" s="9">
        <f t="shared" si="13"/>
        <v>0.75</v>
      </c>
      <c r="E81" s="9">
        <f t="shared" si="14"/>
        <v>0.625</v>
      </c>
      <c r="F81" s="9">
        <f t="shared" si="15"/>
        <v>0.875</v>
      </c>
      <c r="G81" s="9">
        <f t="shared" si="16"/>
        <v>1</v>
      </c>
      <c r="H81" s="1">
        <v>4.287488186525632</v>
      </c>
      <c r="I81" s="11">
        <f t="shared" si="17"/>
        <v>2</v>
      </c>
      <c r="J81">
        <v>7.7273516987645303</v>
      </c>
      <c r="K81">
        <v>13.053482657125601</v>
      </c>
      <c r="L81">
        <v>0</v>
      </c>
      <c r="M81">
        <v>7.1057090956632099</v>
      </c>
      <c r="N81">
        <v>0</v>
      </c>
      <c r="O81">
        <v>0</v>
      </c>
      <c r="P81">
        <v>0</v>
      </c>
      <c r="Q81">
        <v>15.038720841077801</v>
      </c>
      <c r="R81">
        <v>15.030627183817501</v>
      </c>
      <c r="S81">
        <v>11.9694696862674</v>
      </c>
      <c r="T81">
        <v>7.0656965711372601</v>
      </c>
      <c r="U81">
        <v>9.5640392681812596</v>
      </c>
      <c r="V81">
        <v>0</v>
      </c>
      <c r="W81">
        <v>0</v>
      </c>
      <c r="X81">
        <v>22.397533903062399</v>
      </c>
      <c r="Y81">
        <v>0</v>
      </c>
      <c r="Z81">
        <v>0</v>
      </c>
      <c r="AA81">
        <v>0</v>
      </c>
      <c r="AB81">
        <v>0</v>
      </c>
      <c r="AC81">
        <v>11.206588390261601</v>
      </c>
      <c r="AD81">
        <v>16.1594825893918</v>
      </c>
      <c r="AE81">
        <v>5.5649541978554904</v>
      </c>
      <c r="AF81">
        <v>7.0902972554051598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4.6453676445539598</v>
      </c>
      <c r="AV81">
        <v>6.10386551258176</v>
      </c>
      <c r="AW81">
        <v>8.1302436318473692</v>
      </c>
      <c r="AX81">
        <v>0</v>
      </c>
      <c r="AY81">
        <v>0</v>
      </c>
      <c r="AZ81">
        <v>15.530116462846699</v>
      </c>
      <c r="BA81">
        <v>5.73570606320403</v>
      </c>
      <c r="BB81">
        <v>0</v>
      </c>
      <c r="BC81">
        <v>0</v>
      </c>
      <c r="BD81">
        <v>7.58886221952217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4.12483357274255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9.7707853095476001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</row>
    <row r="82" spans="1:89" x14ac:dyDescent="0.25">
      <c r="A82" t="s">
        <v>355</v>
      </c>
      <c r="B82">
        <v>1504.0275999999999</v>
      </c>
      <c r="C82" s="9">
        <f t="shared" si="12"/>
        <v>0.5</v>
      </c>
      <c r="D82" s="9">
        <f t="shared" si="13"/>
        <v>0.8125</v>
      </c>
      <c r="E82" s="9">
        <f t="shared" si="14"/>
        <v>0.6875</v>
      </c>
      <c r="F82" s="9">
        <f t="shared" si="15"/>
        <v>0.9375</v>
      </c>
      <c r="G82" s="9">
        <f t="shared" si="16"/>
        <v>1</v>
      </c>
      <c r="H82" s="1">
        <v>4.2192266507094303</v>
      </c>
      <c r="I82" s="11">
        <f t="shared" si="17"/>
        <v>2</v>
      </c>
      <c r="J82">
        <v>7.42227686927985</v>
      </c>
      <c r="K82">
        <v>5.0006142549736596</v>
      </c>
      <c r="L82">
        <v>0</v>
      </c>
      <c r="M82">
        <v>7.3278077591297199</v>
      </c>
      <c r="N82">
        <v>0</v>
      </c>
      <c r="O82">
        <v>0</v>
      </c>
      <c r="P82">
        <v>10.7666051110556</v>
      </c>
      <c r="Q82">
        <v>0</v>
      </c>
      <c r="R82">
        <v>0</v>
      </c>
      <c r="S82">
        <v>27.4556540065186</v>
      </c>
      <c r="T82">
        <v>11.2260791867278</v>
      </c>
      <c r="U82">
        <v>8.6198709177416397</v>
      </c>
      <c r="V82">
        <v>0</v>
      </c>
      <c r="W82">
        <v>0</v>
      </c>
      <c r="X82">
        <v>26.9690913300626</v>
      </c>
      <c r="Y82">
        <v>0</v>
      </c>
      <c r="Z82">
        <v>0</v>
      </c>
      <c r="AA82">
        <v>0</v>
      </c>
      <c r="AB82">
        <v>0</v>
      </c>
      <c r="AC82">
        <v>6.68439922042442</v>
      </c>
      <c r="AD82">
        <v>39.074596551054903</v>
      </c>
      <c r="AE82">
        <v>8.3272875408793592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0.34383045886563501</v>
      </c>
      <c r="AV82">
        <v>0</v>
      </c>
      <c r="AW82">
        <v>0</v>
      </c>
      <c r="AX82">
        <v>8.0665311591569804</v>
      </c>
      <c r="AY82">
        <v>0</v>
      </c>
      <c r="AZ82">
        <v>0</v>
      </c>
      <c r="BA82">
        <v>12.8355329657523</v>
      </c>
      <c r="BB82">
        <v>11.732124506041099</v>
      </c>
      <c r="BC82">
        <v>0</v>
      </c>
      <c r="BD82">
        <v>29.9165150635576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14.783101393853199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</row>
    <row r="83" spans="1:89" x14ac:dyDescent="0.25">
      <c r="A83" t="s">
        <v>356</v>
      </c>
      <c r="B83">
        <v>1514.0025000000001</v>
      </c>
      <c r="C83" s="9">
        <f t="shared" si="12"/>
        <v>0.6875</v>
      </c>
      <c r="D83" s="9">
        <f t="shared" si="13"/>
        <v>0.9375</v>
      </c>
      <c r="E83" s="9">
        <f t="shared" si="14"/>
        <v>0.8125</v>
      </c>
      <c r="F83" s="9">
        <f t="shared" si="15"/>
        <v>0.875</v>
      </c>
      <c r="G83" s="9">
        <f t="shared" si="16"/>
        <v>0.9375</v>
      </c>
      <c r="H83" s="1">
        <v>3.3147359522338662</v>
      </c>
      <c r="I83" s="11">
        <f t="shared" si="17"/>
        <v>1</v>
      </c>
      <c r="J83">
        <v>0</v>
      </c>
      <c r="K83">
        <v>0</v>
      </c>
      <c r="L83">
        <v>0</v>
      </c>
      <c r="M83">
        <v>6.0901997226395901</v>
      </c>
      <c r="N83">
        <v>0</v>
      </c>
      <c r="O83">
        <v>0</v>
      </c>
      <c r="P83">
        <v>0</v>
      </c>
      <c r="Q83">
        <v>7.1767492959665704</v>
      </c>
      <c r="R83">
        <v>14.5158185237203</v>
      </c>
      <c r="S83">
        <v>0</v>
      </c>
      <c r="T83">
        <v>0</v>
      </c>
      <c r="U83">
        <v>6.0479935047238396</v>
      </c>
      <c r="V83">
        <v>0</v>
      </c>
      <c r="W83">
        <v>0</v>
      </c>
      <c r="X83">
        <v>0</v>
      </c>
      <c r="Y83">
        <v>7.8285895344333296</v>
      </c>
      <c r="Z83">
        <v>0</v>
      </c>
      <c r="AA83">
        <v>0</v>
      </c>
      <c r="AB83">
        <v>0</v>
      </c>
      <c r="AC83">
        <v>0</v>
      </c>
      <c r="AD83">
        <v>15.1643859991495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9.4163608356828092</v>
      </c>
      <c r="AT83">
        <v>0</v>
      </c>
      <c r="AU83">
        <v>3.3190680215525101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10.5642947809378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6.2725139075801204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7.6537489780159902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5.6552333388217697</v>
      </c>
      <c r="CI83">
        <v>0</v>
      </c>
      <c r="CJ83">
        <v>0</v>
      </c>
      <c r="CK83">
        <v>0</v>
      </c>
    </row>
    <row r="84" spans="1:89" x14ac:dyDescent="0.25">
      <c r="A84" t="s">
        <v>357</v>
      </c>
      <c r="B84">
        <v>1509.9712</v>
      </c>
      <c r="C84" s="9">
        <f t="shared" si="12"/>
        <v>0.5625</v>
      </c>
      <c r="D84" s="9">
        <f t="shared" si="13"/>
        <v>0.75</v>
      </c>
      <c r="E84" s="9">
        <f t="shared" si="14"/>
        <v>0.6875</v>
      </c>
      <c r="F84" s="9">
        <f t="shared" si="15"/>
        <v>0.875</v>
      </c>
      <c r="G84" s="9">
        <f t="shared" si="16"/>
        <v>0.9375</v>
      </c>
      <c r="H84" s="1">
        <v>5.7666049573902196</v>
      </c>
      <c r="I84" s="11">
        <f t="shared" si="17"/>
        <v>2</v>
      </c>
      <c r="J84">
        <v>6.5709770218732801</v>
      </c>
      <c r="K84">
        <v>5.4245215127634401</v>
      </c>
      <c r="L84">
        <v>0</v>
      </c>
      <c r="M84">
        <v>8.1471794343732604</v>
      </c>
      <c r="N84">
        <v>0</v>
      </c>
      <c r="O84">
        <v>0</v>
      </c>
      <c r="P84">
        <v>0</v>
      </c>
      <c r="Q84">
        <v>0</v>
      </c>
      <c r="R84">
        <v>4.6335543999450097</v>
      </c>
      <c r="S84">
        <v>6.50819006631541</v>
      </c>
      <c r="T84">
        <v>0</v>
      </c>
      <c r="U84">
        <v>7.4461421522983304</v>
      </c>
      <c r="V84">
        <v>0</v>
      </c>
      <c r="W84">
        <v>0</v>
      </c>
      <c r="X84">
        <v>14.9105769938127</v>
      </c>
      <c r="Y84">
        <v>0</v>
      </c>
      <c r="Z84">
        <v>0</v>
      </c>
      <c r="AA84">
        <v>0</v>
      </c>
      <c r="AB84">
        <v>0</v>
      </c>
      <c r="AC84">
        <v>8.4289200043721308</v>
      </c>
      <c r="AD84">
        <v>15.746472710567801</v>
      </c>
      <c r="AE84">
        <v>0</v>
      </c>
      <c r="AF84">
        <v>0.13165848451454501</v>
      </c>
      <c r="AG84">
        <v>0</v>
      </c>
      <c r="AH84">
        <v>0</v>
      </c>
      <c r="AI84">
        <v>7.3383618731831399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2.8310995542847301</v>
      </c>
      <c r="AV84">
        <v>7.7228166447129398</v>
      </c>
      <c r="AW84">
        <v>0</v>
      </c>
      <c r="AX84">
        <v>0</v>
      </c>
      <c r="AY84">
        <v>0</v>
      </c>
      <c r="AZ84">
        <v>4.7412031306776896</v>
      </c>
      <c r="BA84">
        <v>0</v>
      </c>
      <c r="BB84">
        <v>15.3300294698613</v>
      </c>
      <c r="BC84">
        <v>0</v>
      </c>
      <c r="BD84">
        <v>14.7475795255289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14.447694215294399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3.8606851011380101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7.9021798067314704</v>
      </c>
      <c r="CK84">
        <v>0</v>
      </c>
    </row>
    <row r="85" spans="1:89" x14ac:dyDescent="0.25">
      <c r="A85" t="s">
        <v>358</v>
      </c>
      <c r="B85">
        <v>1526.0963999999999</v>
      </c>
      <c r="C85" s="9">
        <f t="shared" si="12"/>
        <v>0.75</v>
      </c>
      <c r="D85" s="9">
        <f t="shared" si="13"/>
        <v>0.875</v>
      </c>
      <c r="E85" s="9">
        <f t="shared" si="14"/>
        <v>0.6875</v>
      </c>
      <c r="F85" s="9">
        <f t="shared" si="15"/>
        <v>0.9375</v>
      </c>
      <c r="G85" s="9">
        <f t="shared" si="16"/>
        <v>1</v>
      </c>
      <c r="H85" s="1">
        <v>3.6694929625736972</v>
      </c>
      <c r="I85" s="11">
        <f t="shared" si="17"/>
        <v>1</v>
      </c>
      <c r="J85">
        <v>0</v>
      </c>
      <c r="K85">
        <v>0</v>
      </c>
      <c r="L85">
        <v>0</v>
      </c>
      <c r="M85">
        <v>6.09671233421148</v>
      </c>
      <c r="N85">
        <v>0</v>
      </c>
      <c r="O85">
        <v>0</v>
      </c>
      <c r="P85">
        <v>0</v>
      </c>
      <c r="Q85">
        <v>0</v>
      </c>
      <c r="R85">
        <v>17.109340118751199</v>
      </c>
      <c r="S85">
        <v>0</v>
      </c>
      <c r="T85">
        <v>6.8482800860737596</v>
      </c>
      <c r="U85">
        <v>0</v>
      </c>
      <c r="V85">
        <v>0</v>
      </c>
      <c r="W85">
        <v>0</v>
      </c>
      <c r="X85">
        <v>16.636866782937702</v>
      </c>
      <c r="Y85">
        <v>0</v>
      </c>
      <c r="Z85">
        <v>0</v>
      </c>
      <c r="AA85">
        <v>0</v>
      </c>
      <c r="AB85">
        <v>0</v>
      </c>
      <c r="AC85">
        <v>12.852129662331601</v>
      </c>
      <c r="AD85">
        <v>28.876869627210699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15.376894362350299</v>
      </c>
      <c r="AV85">
        <v>0</v>
      </c>
      <c r="AW85">
        <v>0</v>
      </c>
      <c r="AX85">
        <v>0</v>
      </c>
      <c r="AY85">
        <v>0</v>
      </c>
      <c r="AZ85">
        <v>4.23676672647166</v>
      </c>
      <c r="BA85">
        <v>4.3761848627134796</v>
      </c>
      <c r="BB85">
        <v>6.2695628221492203</v>
      </c>
      <c r="BC85">
        <v>0</v>
      </c>
      <c r="BD85">
        <v>19.146547098591501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6.8263152366460798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</row>
    <row r="86" spans="1:89" x14ac:dyDescent="0.25">
      <c r="A86" t="s">
        <v>359</v>
      </c>
      <c r="B86">
        <v>1522.0651</v>
      </c>
      <c r="C86" s="9">
        <f t="shared" si="12"/>
        <v>0.4375</v>
      </c>
      <c r="D86" s="9">
        <f t="shared" si="13"/>
        <v>0.875</v>
      </c>
      <c r="E86" s="9">
        <f t="shared" si="14"/>
        <v>0.8125</v>
      </c>
      <c r="F86" s="9">
        <f t="shared" si="15"/>
        <v>0.875</v>
      </c>
      <c r="G86" s="9">
        <f t="shared" si="16"/>
        <v>0.9375</v>
      </c>
      <c r="H86" s="1">
        <v>3.4852398263207585</v>
      </c>
      <c r="I86" s="11">
        <f t="shared" si="17"/>
        <v>1</v>
      </c>
      <c r="J86">
        <v>20.162054702383799</v>
      </c>
      <c r="K86">
        <v>9.6066213208575597</v>
      </c>
      <c r="L86">
        <v>0</v>
      </c>
      <c r="M86">
        <v>7.2961170285247103</v>
      </c>
      <c r="N86">
        <v>0</v>
      </c>
      <c r="O86">
        <v>0</v>
      </c>
      <c r="P86">
        <v>0</v>
      </c>
      <c r="Q86">
        <v>24.116676286183399</v>
      </c>
      <c r="R86">
        <v>4.6748080391855797</v>
      </c>
      <c r="S86">
        <v>10.2151303945287</v>
      </c>
      <c r="T86">
        <v>6.6282461987512704</v>
      </c>
      <c r="U86">
        <v>9.8241456497547208</v>
      </c>
      <c r="V86">
        <v>0</v>
      </c>
      <c r="W86">
        <v>0</v>
      </c>
      <c r="X86">
        <v>21.200684766729701</v>
      </c>
      <c r="Y86">
        <v>0</v>
      </c>
      <c r="Z86">
        <v>0</v>
      </c>
      <c r="AA86">
        <v>0</v>
      </c>
      <c r="AB86">
        <v>0</v>
      </c>
      <c r="AC86">
        <v>8.6585549820371508</v>
      </c>
      <c r="AD86">
        <v>17.504548895582801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26.148099215199601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7.9467259294671804</v>
      </c>
      <c r="BC86">
        <v>0</v>
      </c>
      <c r="BD86">
        <v>6.3841407680798099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9.4734728721048196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4.5780061233875404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3.25604212561319</v>
      </c>
      <c r="CI86">
        <v>0</v>
      </c>
      <c r="CJ86">
        <v>0</v>
      </c>
      <c r="CK86">
        <v>0</v>
      </c>
    </row>
    <row r="87" spans="1:89" x14ac:dyDescent="0.25">
      <c r="A87" t="s">
        <v>360</v>
      </c>
      <c r="B87">
        <v>1518.0337999999999</v>
      </c>
      <c r="C87" s="9">
        <f t="shared" si="12"/>
        <v>0.625</v>
      </c>
      <c r="D87" s="9">
        <f t="shared" si="13"/>
        <v>0.875</v>
      </c>
      <c r="E87" s="9">
        <f t="shared" si="14"/>
        <v>0.5625</v>
      </c>
      <c r="F87" s="9">
        <f t="shared" si="15"/>
        <v>0.9375</v>
      </c>
      <c r="G87" s="9">
        <f t="shared" si="16"/>
        <v>1</v>
      </c>
      <c r="H87" s="1">
        <v>3.4537156833005671</v>
      </c>
      <c r="I87" s="11">
        <f t="shared" si="17"/>
        <v>2</v>
      </c>
      <c r="J87">
        <v>7.8079095884810998</v>
      </c>
      <c r="K87">
        <v>0</v>
      </c>
      <c r="L87">
        <v>0</v>
      </c>
      <c r="M87">
        <v>28.1503864282137</v>
      </c>
      <c r="N87">
        <v>0</v>
      </c>
      <c r="O87">
        <v>0</v>
      </c>
      <c r="P87">
        <v>0</v>
      </c>
      <c r="Q87">
        <v>14.416036161123699</v>
      </c>
      <c r="R87">
        <v>0</v>
      </c>
      <c r="S87">
        <v>15.722374585646399</v>
      </c>
      <c r="T87">
        <v>0</v>
      </c>
      <c r="U87">
        <v>15.5670139512186</v>
      </c>
      <c r="V87">
        <v>0</v>
      </c>
      <c r="W87">
        <v>0</v>
      </c>
      <c r="X87">
        <v>5.9991986120999501</v>
      </c>
      <c r="Y87">
        <v>0</v>
      </c>
      <c r="Z87">
        <v>0</v>
      </c>
      <c r="AA87">
        <v>0</v>
      </c>
      <c r="AB87">
        <v>0</v>
      </c>
      <c r="AC87">
        <v>8.2954470612282005</v>
      </c>
      <c r="AD87">
        <v>19.974633580484699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30.2605779826755</v>
      </c>
      <c r="AV87">
        <v>6.75291833212209</v>
      </c>
      <c r="AW87">
        <v>12.732120681799699</v>
      </c>
      <c r="AX87">
        <v>0</v>
      </c>
      <c r="AY87">
        <v>9.9255349802416397</v>
      </c>
      <c r="AZ87">
        <v>0</v>
      </c>
      <c r="BA87">
        <v>15.7320471475291</v>
      </c>
      <c r="BB87">
        <v>9.1560193438862605</v>
      </c>
      <c r="BC87">
        <v>0</v>
      </c>
      <c r="BD87">
        <v>14.3041767678843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6.1906617630359699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</row>
    <row r="88" spans="1:89" x14ac:dyDescent="0.25">
      <c r="A88" t="s">
        <v>361</v>
      </c>
      <c r="B88">
        <v>770.56434999999999</v>
      </c>
      <c r="C88" s="9">
        <f t="shared" si="12"/>
        <v>0</v>
      </c>
      <c r="D88" s="9">
        <f t="shared" si="13"/>
        <v>6.25E-2</v>
      </c>
      <c r="E88" s="9">
        <f t="shared" si="14"/>
        <v>0</v>
      </c>
      <c r="F88" s="9">
        <f t="shared" si="15"/>
        <v>0</v>
      </c>
      <c r="G88" s="9">
        <f t="shared" si="16"/>
        <v>0</v>
      </c>
      <c r="H88" s="1">
        <v>6.3058859511227876</v>
      </c>
      <c r="I88" s="11">
        <f t="shared" si="17"/>
        <v>5</v>
      </c>
      <c r="J88">
        <v>519.87572663453795</v>
      </c>
      <c r="K88">
        <v>622.61220805112998</v>
      </c>
      <c r="L88">
        <v>635.11680800319698</v>
      </c>
      <c r="M88">
        <v>550.61197374661106</v>
      </c>
      <c r="N88">
        <v>663.72806165045495</v>
      </c>
      <c r="O88">
        <v>692.60808776263696</v>
      </c>
      <c r="P88">
        <v>755.91107085752901</v>
      </c>
      <c r="Q88">
        <v>1109.63011242878</v>
      </c>
      <c r="R88">
        <v>427.46248608887998</v>
      </c>
      <c r="S88">
        <v>493.98046073883</v>
      </c>
      <c r="T88">
        <v>539.54373133942204</v>
      </c>
      <c r="U88">
        <v>570.74687715253197</v>
      </c>
      <c r="V88">
        <v>727.60008332139796</v>
      </c>
      <c r="W88">
        <v>483.35901249322598</v>
      </c>
      <c r="X88">
        <v>605.01843660013401</v>
      </c>
      <c r="Y88">
        <v>800.61854456267395</v>
      </c>
      <c r="Z88">
        <v>53.040424401532597</v>
      </c>
      <c r="AA88">
        <v>0</v>
      </c>
      <c r="AB88">
        <v>61.445802949668803</v>
      </c>
      <c r="AC88">
        <v>121.699781094912</v>
      </c>
      <c r="AD88">
        <v>159.874837282991</v>
      </c>
      <c r="AE88">
        <v>117.73756014637701</v>
      </c>
      <c r="AF88">
        <v>89.789927256498004</v>
      </c>
      <c r="AG88">
        <v>119.088172855945</v>
      </c>
      <c r="AH88">
        <v>65.997593952166497</v>
      </c>
      <c r="AI88">
        <v>59.128045572883899</v>
      </c>
      <c r="AJ88">
        <v>82.817379500489096</v>
      </c>
      <c r="AK88">
        <v>30.604797233132601</v>
      </c>
      <c r="AL88">
        <v>173.43994935202599</v>
      </c>
      <c r="AM88">
        <v>70.789584544241904</v>
      </c>
      <c r="AN88">
        <v>155.70472835183401</v>
      </c>
      <c r="AO88">
        <v>44.491579581148997</v>
      </c>
      <c r="AP88">
        <v>25.890427341257201</v>
      </c>
      <c r="AQ88">
        <v>30.960224015218799</v>
      </c>
      <c r="AR88">
        <v>21.723682980444099</v>
      </c>
      <c r="AS88">
        <v>17.614130120504999</v>
      </c>
      <c r="AT88">
        <v>32.227345242581698</v>
      </c>
      <c r="AU88">
        <v>46.207729871902202</v>
      </c>
      <c r="AV88">
        <v>30.4919100784035</v>
      </c>
      <c r="AW88">
        <v>46.001013394947897</v>
      </c>
      <c r="AX88">
        <v>37.270245689471501</v>
      </c>
      <c r="AY88">
        <v>25.0987708031907</v>
      </c>
      <c r="AZ88">
        <v>23.258853169241799</v>
      </c>
      <c r="BA88">
        <v>10.832368351369601</v>
      </c>
      <c r="BB88">
        <v>12.831299876908201</v>
      </c>
      <c r="BC88">
        <v>6.3744641681050096</v>
      </c>
      <c r="BD88">
        <v>17.1546436414285</v>
      </c>
      <c r="BE88">
        <v>21.8327610682447</v>
      </c>
      <c r="BF88">
        <v>582.63295530148798</v>
      </c>
      <c r="BG88">
        <v>675.030899807482</v>
      </c>
      <c r="BH88">
        <v>610.11897958549696</v>
      </c>
      <c r="BI88">
        <v>638.55816397396495</v>
      </c>
      <c r="BJ88">
        <v>756.51936999127304</v>
      </c>
      <c r="BK88">
        <v>487.37030492045</v>
      </c>
      <c r="BL88">
        <v>770.86376088732504</v>
      </c>
      <c r="BM88">
        <v>477.127920337474</v>
      </c>
      <c r="BN88">
        <v>491.08626113621699</v>
      </c>
      <c r="BO88">
        <v>677.93138361330602</v>
      </c>
      <c r="BP88">
        <v>512.656880549638</v>
      </c>
      <c r="BQ88">
        <v>694.638195083303</v>
      </c>
      <c r="BR88">
        <v>757.16260467999302</v>
      </c>
      <c r="BS88">
        <v>845.06661871542497</v>
      </c>
      <c r="BT88">
        <v>407.21199010815701</v>
      </c>
      <c r="BU88">
        <v>443.73889806445902</v>
      </c>
      <c r="BV88">
        <v>22.799272601735701</v>
      </c>
      <c r="BW88">
        <v>36.888220291562597</v>
      </c>
      <c r="BX88">
        <v>40.462957491195098</v>
      </c>
      <c r="BY88">
        <v>38.314038893515999</v>
      </c>
      <c r="BZ88">
        <v>40.5914750785455</v>
      </c>
      <c r="CA88">
        <v>32.1303542620293</v>
      </c>
      <c r="CB88">
        <v>42.7331951555974</v>
      </c>
      <c r="CC88">
        <v>15.822268851972799</v>
      </c>
      <c r="CD88">
        <v>23.7000601303107</v>
      </c>
      <c r="CE88">
        <v>35.779239201127503</v>
      </c>
      <c r="CF88">
        <v>11.4279877103776</v>
      </c>
      <c r="CG88">
        <v>22.564803343355301</v>
      </c>
      <c r="CH88">
        <v>33.578145736583302</v>
      </c>
      <c r="CI88">
        <v>31.090554182512701</v>
      </c>
      <c r="CJ88">
        <v>12.283435858178199</v>
      </c>
      <c r="CK88">
        <v>8.4740827693495593</v>
      </c>
    </row>
    <row r="89" spans="1:89" x14ac:dyDescent="0.25">
      <c r="A89" t="s">
        <v>362</v>
      </c>
      <c r="B89">
        <v>764.51739999999995</v>
      </c>
      <c r="C89" s="9">
        <f t="shared" si="12"/>
        <v>0</v>
      </c>
      <c r="D89" s="9">
        <f t="shared" si="13"/>
        <v>0.125</v>
      </c>
      <c r="E89" s="9">
        <f t="shared" si="14"/>
        <v>0.375</v>
      </c>
      <c r="F89" s="9">
        <f t="shared" si="15"/>
        <v>0</v>
      </c>
      <c r="G89" s="9">
        <f t="shared" si="16"/>
        <v>0.4375</v>
      </c>
      <c r="H89" s="1">
        <v>7.7646785855804987</v>
      </c>
      <c r="I89" s="11">
        <f t="shared" si="17"/>
        <v>5</v>
      </c>
      <c r="J89">
        <v>104.007324106639</v>
      </c>
      <c r="K89">
        <v>104.997186806754</v>
      </c>
      <c r="L89">
        <v>148.93359441987101</v>
      </c>
      <c r="M89">
        <v>98.358561357149696</v>
      </c>
      <c r="N89">
        <v>92.055554253107303</v>
      </c>
      <c r="O89">
        <v>154.871364123951</v>
      </c>
      <c r="P89">
        <v>154.96897174377</v>
      </c>
      <c r="Q89">
        <v>344.78067643586598</v>
      </c>
      <c r="R89">
        <v>100.449087687922</v>
      </c>
      <c r="S89">
        <v>130.42722697461801</v>
      </c>
      <c r="T89">
        <v>178.52989112988001</v>
      </c>
      <c r="U89">
        <v>80.615253335395806</v>
      </c>
      <c r="V89">
        <v>100.846108113261</v>
      </c>
      <c r="W89">
        <v>150.19327204182201</v>
      </c>
      <c r="X89">
        <v>171.42554053786199</v>
      </c>
      <c r="Y89">
        <v>195.61982392000399</v>
      </c>
      <c r="Z89">
        <v>31.3333211024141</v>
      </c>
      <c r="AA89">
        <v>2.2635368524595698</v>
      </c>
      <c r="AB89">
        <v>4.18487336153005</v>
      </c>
      <c r="AC89">
        <v>11.9553278082126</v>
      </c>
      <c r="AD89">
        <v>47.799670383457403</v>
      </c>
      <c r="AE89">
        <v>31.816504796060499</v>
      </c>
      <c r="AF89">
        <v>7.9559326171875</v>
      </c>
      <c r="AG89">
        <v>16.677159202268101</v>
      </c>
      <c r="AH89">
        <v>8.0061193435662101</v>
      </c>
      <c r="AI89">
        <v>5.4427004082258401</v>
      </c>
      <c r="AJ89">
        <v>15.6449457296894</v>
      </c>
      <c r="AK89">
        <v>0</v>
      </c>
      <c r="AL89">
        <v>5.8798476817995997</v>
      </c>
      <c r="AM89">
        <v>19.988227822247801</v>
      </c>
      <c r="AN89">
        <v>9.0095079998637395</v>
      </c>
      <c r="AO89">
        <v>0</v>
      </c>
      <c r="AP89">
        <v>7.0942716376726001</v>
      </c>
      <c r="AQ89">
        <v>6.2473141635943596</v>
      </c>
      <c r="AR89">
        <v>7.97539786405342</v>
      </c>
      <c r="AS89">
        <v>0</v>
      </c>
      <c r="AT89">
        <v>0</v>
      </c>
      <c r="AU89">
        <v>11.479885303179</v>
      </c>
      <c r="AV89">
        <v>6.4572086777797999</v>
      </c>
      <c r="AW89">
        <v>10.6956811531418</v>
      </c>
      <c r="AX89">
        <v>0</v>
      </c>
      <c r="AY89">
        <v>7.4096928086391696</v>
      </c>
      <c r="AZ89">
        <v>0</v>
      </c>
      <c r="BA89">
        <v>7.4522476250003997</v>
      </c>
      <c r="BB89">
        <v>3.6063182209744999</v>
      </c>
      <c r="BC89">
        <v>0</v>
      </c>
      <c r="BD89">
        <v>0</v>
      </c>
      <c r="BE89">
        <v>5.8572174781976702</v>
      </c>
      <c r="BF89">
        <v>157.43258459962499</v>
      </c>
      <c r="BG89">
        <v>118.511256525387</v>
      </c>
      <c r="BH89">
        <v>142.687909669992</v>
      </c>
      <c r="BI89">
        <v>221.13518610172699</v>
      </c>
      <c r="BJ89">
        <v>242.232529442187</v>
      </c>
      <c r="BK89">
        <v>96.355961468333604</v>
      </c>
      <c r="BL89">
        <v>277.77996027011898</v>
      </c>
      <c r="BM89">
        <v>125.54209322171801</v>
      </c>
      <c r="BN89">
        <v>138.917865742565</v>
      </c>
      <c r="BO89">
        <v>219.389895898215</v>
      </c>
      <c r="BP89">
        <v>87.189540382744596</v>
      </c>
      <c r="BQ89">
        <v>217.779965397946</v>
      </c>
      <c r="BR89">
        <v>143.76039074094999</v>
      </c>
      <c r="BS89">
        <v>237.22974550323499</v>
      </c>
      <c r="BT89">
        <v>97.376347570144603</v>
      </c>
      <c r="BU89">
        <v>106.578901731974</v>
      </c>
      <c r="BV89">
        <v>8.4010009765625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12.869744355785899</v>
      </c>
      <c r="CC89">
        <v>9.3969025572311295</v>
      </c>
      <c r="CD89">
        <v>9.1252916912699895</v>
      </c>
      <c r="CE89">
        <v>13.5131266514015</v>
      </c>
      <c r="CF89">
        <v>0</v>
      </c>
      <c r="CG89">
        <v>7.7272019497183901</v>
      </c>
      <c r="CH89">
        <v>6.1103820800781197</v>
      </c>
      <c r="CI89">
        <v>4.7403131529342302</v>
      </c>
      <c r="CJ89">
        <v>5.2499641595884796</v>
      </c>
      <c r="CK89">
        <v>0</v>
      </c>
    </row>
    <row r="90" spans="1:89" x14ac:dyDescent="0.25">
      <c r="A90" t="s">
        <v>363</v>
      </c>
      <c r="B90">
        <v>1528.0275999999999</v>
      </c>
      <c r="C90" s="9">
        <f t="shared" si="12"/>
        <v>0.625</v>
      </c>
      <c r="D90" s="9">
        <f t="shared" si="13"/>
        <v>0.9375</v>
      </c>
      <c r="E90" s="9">
        <f t="shared" si="14"/>
        <v>0.75</v>
      </c>
      <c r="F90" s="9">
        <f t="shared" si="15"/>
        <v>0.875</v>
      </c>
      <c r="G90" s="9">
        <f t="shared" si="16"/>
        <v>0.9375</v>
      </c>
      <c r="H90" s="1">
        <v>3.3346613277583321</v>
      </c>
      <c r="I90" s="11">
        <f t="shared" si="17"/>
        <v>1</v>
      </c>
      <c r="J90">
        <v>11.835387103218</v>
      </c>
      <c r="K90">
        <v>7.39763894753351</v>
      </c>
      <c r="L90">
        <v>0</v>
      </c>
      <c r="M90">
        <v>5.5387644362273001</v>
      </c>
      <c r="N90">
        <v>0</v>
      </c>
      <c r="O90">
        <v>0</v>
      </c>
      <c r="P90">
        <v>0</v>
      </c>
      <c r="Q90">
        <v>7.6772720130827796</v>
      </c>
      <c r="R90">
        <v>0</v>
      </c>
      <c r="S90">
        <v>17.006981261505</v>
      </c>
      <c r="T90">
        <v>0</v>
      </c>
      <c r="U90">
        <v>0</v>
      </c>
      <c r="V90">
        <v>0</v>
      </c>
      <c r="W90">
        <v>0</v>
      </c>
      <c r="X90">
        <v>22.111724711314501</v>
      </c>
      <c r="Y90">
        <v>0</v>
      </c>
      <c r="Z90">
        <v>0</v>
      </c>
      <c r="AA90">
        <v>0</v>
      </c>
      <c r="AB90">
        <v>0</v>
      </c>
      <c r="AC90">
        <v>29.307213899431499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4.5183169342750702</v>
      </c>
      <c r="AV90">
        <v>0</v>
      </c>
      <c r="AW90">
        <v>15.9426858667904</v>
      </c>
      <c r="AX90">
        <v>0</v>
      </c>
      <c r="AY90">
        <v>0</v>
      </c>
      <c r="AZ90">
        <v>7.2989140000454196</v>
      </c>
      <c r="BA90">
        <v>0</v>
      </c>
      <c r="BB90">
        <v>0</v>
      </c>
      <c r="BC90">
        <v>0</v>
      </c>
      <c r="BD90">
        <v>11.860435292518501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8.9874303063681005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8.3121919853742696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8.39993499046148</v>
      </c>
      <c r="CI90">
        <v>0</v>
      </c>
      <c r="CJ90">
        <v>0</v>
      </c>
      <c r="CK90">
        <v>0</v>
      </c>
    </row>
    <row r="91" spans="1:89" x14ac:dyDescent="0.25">
      <c r="A91" t="s">
        <v>364</v>
      </c>
      <c r="B91">
        <v>1521.9807000000001</v>
      </c>
      <c r="C91" s="9">
        <f t="shared" si="12"/>
        <v>0.625</v>
      </c>
      <c r="D91" s="9">
        <f t="shared" si="13"/>
        <v>0.875</v>
      </c>
      <c r="E91" s="9">
        <f t="shared" si="14"/>
        <v>0.5625</v>
      </c>
      <c r="F91" s="9">
        <f t="shared" si="15"/>
        <v>1</v>
      </c>
      <c r="G91" s="9">
        <f t="shared" si="16"/>
        <v>1</v>
      </c>
      <c r="H91" s="1">
        <v>3.0366608002202931</v>
      </c>
      <c r="I91" s="11">
        <f t="shared" si="17"/>
        <v>2</v>
      </c>
      <c r="J91">
        <v>0</v>
      </c>
      <c r="K91">
        <v>8.2674546352652598</v>
      </c>
      <c r="L91">
        <v>0</v>
      </c>
      <c r="M91">
        <v>8.1014222685348507</v>
      </c>
      <c r="N91">
        <v>0</v>
      </c>
      <c r="O91">
        <v>0</v>
      </c>
      <c r="P91">
        <v>0</v>
      </c>
      <c r="Q91">
        <v>10.031895127407299</v>
      </c>
      <c r="R91">
        <v>9.3919507403706408</v>
      </c>
      <c r="S91">
        <v>6.6254915936960002</v>
      </c>
      <c r="T91">
        <v>0</v>
      </c>
      <c r="U91">
        <v>0</v>
      </c>
      <c r="V91">
        <v>0</v>
      </c>
      <c r="W91">
        <v>0</v>
      </c>
      <c r="X91">
        <v>8.2858993175417908</v>
      </c>
      <c r="Y91">
        <v>0</v>
      </c>
      <c r="Z91">
        <v>0</v>
      </c>
      <c r="AA91">
        <v>0</v>
      </c>
      <c r="AB91">
        <v>0</v>
      </c>
      <c r="AC91">
        <v>31.209388916246699</v>
      </c>
      <c r="AD91">
        <v>31.939041892412401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10.573831957439999</v>
      </c>
      <c r="AT91">
        <v>0</v>
      </c>
      <c r="AU91">
        <v>0</v>
      </c>
      <c r="AV91">
        <v>16.4781690169273</v>
      </c>
      <c r="AW91">
        <v>24.003169485814102</v>
      </c>
      <c r="AX91">
        <v>0</v>
      </c>
      <c r="AY91">
        <v>0</v>
      </c>
      <c r="AZ91">
        <v>6.9794488951217302</v>
      </c>
      <c r="BA91">
        <v>7.2853542594022498</v>
      </c>
      <c r="BB91">
        <v>4.9781428464644799</v>
      </c>
      <c r="BC91">
        <v>0</v>
      </c>
      <c r="BD91">
        <v>6.4978480969487604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</row>
    <row r="92" spans="1:89" x14ac:dyDescent="0.25">
      <c r="A92" t="s">
        <v>365</v>
      </c>
      <c r="B92">
        <v>1530.0433</v>
      </c>
      <c r="C92" s="9">
        <f t="shared" si="12"/>
        <v>0.5625</v>
      </c>
      <c r="D92" s="9">
        <f t="shared" si="13"/>
        <v>0.9375</v>
      </c>
      <c r="E92" s="9">
        <f t="shared" si="14"/>
        <v>0.9375</v>
      </c>
      <c r="F92" s="9">
        <f t="shared" si="15"/>
        <v>1</v>
      </c>
      <c r="G92" s="9">
        <f t="shared" si="16"/>
        <v>1</v>
      </c>
      <c r="H92" s="1">
        <v>3.1924687259707332</v>
      </c>
      <c r="I92" s="11">
        <f t="shared" si="17"/>
        <v>1</v>
      </c>
      <c r="J92">
        <v>7.5301769167877897</v>
      </c>
      <c r="K92">
        <v>0</v>
      </c>
      <c r="L92">
        <v>0</v>
      </c>
      <c r="M92">
        <v>25.771079711075998</v>
      </c>
      <c r="N92">
        <v>0</v>
      </c>
      <c r="O92">
        <v>0</v>
      </c>
      <c r="P92">
        <v>0</v>
      </c>
      <c r="Q92">
        <v>6.0679411852125504</v>
      </c>
      <c r="R92">
        <v>0</v>
      </c>
      <c r="S92">
        <v>0.13747388568358401</v>
      </c>
      <c r="T92">
        <v>4.5510811029478599</v>
      </c>
      <c r="U92">
        <v>0</v>
      </c>
      <c r="V92">
        <v>0</v>
      </c>
      <c r="W92">
        <v>0</v>
      </c>
      <c r="X92">
        <v>10.22490106627</v>
      </c>
      <c r="Y92">
        <v>7.0596370253452001</v>
      </c>
      <c r="Z92">
        <v>0</v>
      </c>
      <c r="AA92">
        <v>0</v>
      </c>
      <c r="AB92">
        <v>0</v>
      </c>
      <c r="AC92">
        <v>0</v>
      </c>
      <c r="AD92">
        <v>27.9641626701729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7.3899827612829201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</row>
    <row r="93" spans="1:89" x14ac:dyDescent="0.25">
      <c r="A93" t="s">
        <v>366</v>
      </c>
      <c r="B93">
        <v>1538.0025000000001</v>
      </c>
      <c r="C93" s="9">
        <f t="shared" si="12"/>
        <v>0.8125</v>
      </c>
      <c r="D93" s="9">
        <f t="shared" si="13"/>
        <v>0.875</v>
      </c>
      <c r="E93" s="9">
        <f t="shared" si="14"/>
        <v>0.6875</v>
      </c>
      <c r="F93" s="9">
        <f t="shared" si="15"/>
        <v>1</v>
      </c>
      <c r="G93" s="9">
        <f t="shared" si="16"/>
        <v>1</v>
      </c>
      <c r="H93" s="1">
        <v>3.3206336511775327</v>
      </c>
      <c r="I93" s="11">
        <f t="shared" si="17"/>
        <v>1</v>
      </c>
      <c r="J93">
        <v>0</v>
      </c>
      <c r="K93">
        <v>0</v>
      </c>
      <c r="L93">
        <v>0</v>
      </c>
      <c r="M93">
        <v>9.4982771565801301</v>
      </c>
      <c r="N93">
        <v>0</v>
      </c>
      <c r="O93">
        <v>0</v>
      </c>
      <c r="P93">
        <v>0</v>
      </c>
      <c r="Q93">
        <v>16.400967472134099</v>
      </c>
      <c r="R93">
        <v>0</v>
      </c>
      <c r="S93">
        <v>11.673608157412501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16.6078695974014</v>
      </c>
      <c r="AD93">
        <v>13.8326702422758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14.1317683288661</v>
      </c>
      <c r="AT93">
        <v>0</v>
      </c>
      <c r="AU93">
        <v>5.13093478676514</v>
      </c>
      <c r="AV93">
        <v>0</v>
      </c>
      <c r="AW93">
        <v>0</v>
      </c>
      <c r="AX93">
        <v>0</v>
      </c>
      <c r="AY93">
        <v>0</v>
      </c>
      <c r="AZ93">
        <v>6.11756506631541</v>
      </c>
      <c r="BA93">
        <v>0</v>
      </c>
      <c r="BB93">
        <v>3.4821923271359102E-3</v>
      </c>
      <c r="BC93">
        <v>0</v>
      </c>
      <c r="BD93">
        <v>6.8566873239916397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</row>
    <row r="94" spans="1:89" x14ac:dyDescent="0.25">
      <c r="A94" t="s">
        <v>367</v>
      </c>
      <c r="B94">
        <v>1543.9649999999999</v>
      </c>
      <c r="C94" s="9">
        <f t="shared" si="12"/>
        <v>0.6875</v>
      </c>
      <c r="D94" s="9">
        <f t="shared" si="13"/>
        <v>0.9375</v>
      </c>
      <c r="E94" s="9">
        <f t="shared" si="14"/>
        <v>0.875</v>
      </c>
      <c r="F94" s="9">
        <f t="shared" si="15"/>
        <v>1</v>
      </c>
      <c r="G94" s="9">
        <f t="shared" si="16"/>
        <v>1</v>
      </c>
      <c r="H94" s="1">
        <v>3.1574549940844285</v>
      </c>
      <c r="I94" s="11">
        <f t="shared" si="17"/>
        <v>1</v>
      </c>
      <c r="J94">
        <v>0</v>
      </c>
      <c r="K94">
        <v>0</v>
      </c>
      <c r="L94">
        <v>0</v>
      </c>
      <c r="M94">
        <v>719.27682832078403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488.870737431208</v>
      </c>
      <c r="U94">
        <v>677.50857484619303</v>
      </c>
      <c r="V94">
        <v>0</v>
      </c>
      <c r="W94">
        <v>0</v>
      </c>
      <c r="X94">
        <v>68.059454535165301</v>
      </c>
      <c r="Y94">
        <v>945.71036700722004</v>
      </c>
      <c r="Z94">
        <v>0</v>
      </c>
      <c r="AA94">
        <v>0</v>
      </c>
      <c r="AB94">
        <v>0</v>
      </c>
      <c r="AC94">
        <v>0</v>
      </c>
      <c r="AD94">
        <v>15.1667393738327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534.73153445005596</v>
      </c>
      <c r="BB94">
        <v>7.8685111112372796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</row>
    <row r="95" spans="1:89" x14ac:dyDescent="0.25">
      <c r="A95" t="s">
        <v>368</v>
      </c>
      <c r="B95">
        <v>612.38009999999997</v>
      </c>
      <c r="C95" s="9">
        <f t="shared" si="12"/>
        <v>0.9375</v>
      </c>
      <c r="D95" s="9">
        <f t="shared" si="13"/>
        <v>0.8125</v>
      </c>
      <c r="E95" s="9">
        <f t="shared" si="14"/>
        <v>0.6875</v>
      </c>
      <c r="F95" s="9">
        <f t="shared" si="15"/>
        <v>0.9375</v>
      </c>
      <c r="G95" s="9">
        <f t="shared" si="16"/>
        <v>1</v>
      </c>
      <c r="H95" s="1">
        <v>7.8745573577675971</v>
      </c>
      <c r="I95" s="11">
        <f t="shared" si="17"/>
        <v>1</v>
      </c>
      <c r="J95">
        <v>0</v>
      </c>
      <c r="K95">
        <v>0</v>
      </c>
      <c r="L95">
        <v>0</v>
      </c>
      <c r="M95">
        <v>5.0064966955850299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2.51942106734875</v>
      </c>
      <c r="AB95">
        <v>0</v>
      </c>
      <c r="AC95">
        <v>0</v>
      </c>
      <c r="AD95">
        <v>6.3047279535337903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1.22507573591665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5.17416168922602</v>
      </c>
      <c r="AR95">
        <v>0</v>
      </c>
      <c r="AS95">
        <v>0</v>
      </c>
      <c r="AT95">
        <v>0</v>
      </c>
      <c r="AU95">
        <v>5.7999388229015301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6.2424444154251502</v>
      </c>
      <c r="BB95">
        <v>0</v>
      </c>
      <c r="BC95">
        <v>6.0507890568223104</v>
      </c>
      <c r="BD95">
        <v>0</v>
      </c>
      <c r="BE95">
        <v>5.8150609925735797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7.1264641340388799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</row>
    <row r="96" spans="1:89" x14ac:dyDescent="0.25">
      <c r="A96" t="s">
        <v>369</v>
      </c>
      <c r="B96">
        <v>452.2783</v>
      </c>
      <c r="C96" s="9">
        <f t="shared" si="12"/>
        <v>0.125</v>
      </c>
      <c r="D96" s="9">
        <f t="shared" si="13"/>
        <v>0.625</v>
      </c>
      <c r="E96" s="9">
        <f t="shared" si="14"/>
        <v>0.625</v>
      </c>
      <c r="F96" s="9">
        <f t="shared" si="15"/>
        <v>0</v>
      </c>
      <c r="G96" s="9">
        <f t="shared" si="16"/>
        <v>0.5</v>
      </c>
      <c r="H96" s="1">
        <v>6.9751676813288013</v>
      </c>
      <c r="I96" s="11">
        <f t="shared" si="17"/>
        <v>5</v>
      </c>
      <c r="J96">
        <v>33.8669737193323</v>
      </c>
      <c r="K96">
        <v>23.9093302078279</v>
      </c>
      <c r="L96">
        <v>15.227661800930999</v>
      </c>
      <c r="M96">
        <v>5.6514761281567996</v>
      </c>
      <c r="N96">
        <v>22.021282993610701</v>
      </c>
      <c r="O96">
        <v>29.448415436955202</v>
      </c>
      <c r="P96">
        <v>0</v>
      </c>
      <c r="Q96">
        <v>18.502938308867702</v>
      </c>
      <c r="R96">
        <v>7.4181582428688202</v>
      </c>
      <c r="S96">
        <v>30.473430981909701</v>
      </c>
      <c r="T96">
        <v>0</v>
      </c>
      <c r="U96">
        <v>7.4412330804869198</v>
      </c>
      <c r="V96">
        <v>15.8886042692462</v>
      </c>
      <c r="W96">
        <v>16.709529605586798</v>
      </c>
      <c r="X96">
        <v>30.102881674237</v>
      </c>
      <c r="Y96">
        <v>23.333597329421199</v>
      </c>
      <c r="Z96">
        <v>5.5497369100881198</v>
      </c>
      <c r="AA96">
        <v>0</v>
      </c>
      <c r="AB96">
        <v>0</v>
      </c>
      <c r="AC96">
        <v>0</v>
      </c>
      <c r="AD96">
        <v>0</v>
      </c>
      <c r="AE96">
        <v>5.3341217041015598</v>
      </c>
      <c r="AF96">
        <v>6.0764628565588703</v>
      </c>
      <c r="AG96">
        <v>0</v>
      </c>
      <c r="AH96">
        <v>0</v>
      </c>
      <c r="AI96">
        <v>0</v>
      </c>
      <c r="AJ96">
        <v>8.0536037711210007</v>
      </c>
      <c r="AK96">
        <v>0</v>
      </c>
      <c r="AL96">
        <v>0</v>
      </c>
      <c r="AM96">
        <v>6.1262909645257997</v>
      </c>
      <c r="AN96">
        <v>0</v>
      </c>
      <c r="AO96">
        <v>11.903371541901199</v>
      </c>
      <c r="AP96">
        <v>0</v>
      </c>
      <c r="AQ96">
        <v>0</v>
      </c>
      <c r="AR96">
        <v>4.8718829487645303</v>
      </c>
      <c r="AS96">
        <v>5.0397154342296497</v>
      </c>
      <c r="AT96">
        <v>0</v>
      </c>
      <c r="AU96">
        <v>0</v>
      </c>
      <c r="AV96">
        <v>6.9424970759901896</v>
      </c>
      <c r="AW96">
        <v>0</v>
      </c>
      <c r="AX96">
        <v>0</v>
      </c>
      <c r="AY96">
        <v>0</v>
      </c>
      <c r="AZ96">
        <v>6.3583097236101001</v>
      </c>
      <c r="BA96">
        <v>26.0316436846655</v>
      </c>
      <c r="BB96">
        <v>0</v>
      </c>
      <c r="BC96">
        <v>5.2015583127043996</v>
      </c>
      <c r="BD96">
        <v>0</v>
      </c>
      <c r="BE96">
        <v>0</v>
      </c>
      <c r="BF96">
        <v>35.215820722583103</v>
      </c>
      <c r="BG96">
        <v>23.748239619035601</v>
      </c>
      <c r="BH96">
        <v>28.740973455651101</v>
      </c>
      <c r="BI96">
        <v>41.161488146030898</v>
      </c>
      <c r="BJ96">
        <v>50.698228964545798</v>
      </c>
      <c r="BK96">
        <v>24.052291778331899</v>
      </c>
      <c r="BL96">
        <v>24.107434367927201</v>
      </c>
      <c r="BM96">
        <v>23.5296220072523</v>
      </c>
      <c r="BN96">
        <v>29.9341040222134</v>
      </c>
      <c r="BO96">
        <v>27.683642052305199</v>
      </c>
      <c r="BP96">
        <v>31.242726115617</v>
      </c>
      <c r="BQ96">
        <v>49.117098086101798</v>
      </c>
      <c r="BR96">
        <v>7.2345687511355399</v>
      </c>
      <c r="BS96">
        <v>53.260714149256302</v>
      </c>
      <c r="BT96">
        <v>24.246059510950801</v>
      </c>
      <c r="BU96">
        <v>12.9877974376189</v>
      </c>
      <c r="BV96">
        <v>10.3500813938003</v>
      </c>
      <c r="BW96">
        <v>5.01481521961301</v>
      </c>
      <c r="BX96">
        <v>0</v>
      </c>
      <c r="BY96">
        <v>0</v>
      </c>
      <c r="BZ96">
        <v>4.8259383800417899</v>
      </c>
      <c r="CA96">
        <v>0</v>
      </c>
      <c r="CB96">
        <v>0</v>
      </c>
      <c r="CC96">
        <v>3.6750088891511199</v>
      </c>
      <c r="CD96">
        <v>7.4071719147438202</v>
      </c>
      <c r="CE96">
        <v>0.75652122589339799</v>
      </c>
      <c r="CF96">
        <v>0</v>
      </c>
      <c r="CG96">
        <v>0</v>
      </c>
      <c r="CH96">
        <v>0</v>
      </c>
      <c r="CI96">
        <v>5.94095097031704</v>
      </c>
      <c r="CJ96">
        <v>0</v>
      </c>
      <c r="CK96">
        <v>6.7860490665879398</v>
      </c>
    </row>
    <row r="97" spans="1:89" x14ac:dyDescent="0.25">
      <c r="A97" t="s">
        <v>370</v>
      </c>
      <c r="B97">
        <v>478.29390000000001</v>
      </c>
      <c r="C97" s="9">
        <f t="shared" si="12"/>
        <v>0</v>
      </c>
      <c r="D97" s="9">
        <f t="shared" si="13"/>
        <v>0.4375</v>
      </c>
      <c r="E97" s="9">
        <f t="shared" si="14"/>
        <v>0</v>
      </c>
      <c r="F97" s="9">
        <f t="shared" si="15"/>
        <v>0</v>
      </c>
      <c r="G97" s="9">
        <f t="shared" si="16"/>
        <v>0.625</v>
      </c>
      <c r="H97" s="1">
        <v>2.763729581340681</v>
      </c>
      <c r="I97" s="11">
        <f t="shared" si="17"/>
        <v>5</v>
      </c>
      <c r="J97">
        <v>251.320418903432</v>
      </c>
      <c r="K97">
        <v>186.42274798724799</v>
      </c>
      <c r="L97">
        <v>339.480261976431</v>
      </c>
      <c r="M97">
        <v>250.21712331518199</v>
      </c>
      <c r="N97">
        <v>364.238621212608</v>
      </c>
      <c r="O97">
        <v>413.86633707855702</v>
      </c>
      <c r="P97">
        <v>356.17248564491598</v>
      </c>
      <c r="Q97">
        <v>552.88264312778904</v>
      </c>
      <c r="R97">
        <v>319.42601241446403</v>
      </c>
      <c r="S97">
        <v>246.859620996898</v>
      </c>
      <c r="T97">
        <v>317.59299901653799</v>
      </c>
      <c r="U97">
        <v>301.14988006371698</v>
      </c>
      <c r="V97">
        <v>381.91883246235301</v>
      </c>
      <c r="W97">
        <v>295.05982964057102</v>
      </c>
      <c r="X97">
        <v>310.595316613938</v>
      </c>
      <c r="Y97">
        <v>500.53718867845498</v>
      </c>
      <c r="Z97">
        <v>7.4748570641805996</v>
      </c>
      <c r="AA97">
        <v>0</v>
      </c>
      <c r="AB97">
        <v>13.737564827899901</v>
      </c>
      <c r="AC97">
        <v>6.8208795591842302</v>
      </c>
      <c r="AD97">
        <v>5.08825222281523</v>
      </c>
      <c r="AE97">
        <v>0</v>
      </c>
      <c r="AF97">
        <v>13.824083726440501</v>
      </c>
      <c r="AG97">
        <v>0</v>
      </c>
      <c r="AH97">
        <v>8.4518879735192591</v>
      </c>
      <c r="AI97">
        <v>0</v>
      </c>
      <c r="AJ97">
        <v>0</v>
      </c>
      <c r="AK97">
        <v>4.8527097480241599</v>
      </c>
      <c r="AL97">
        <v>0</v>
      </c>
      <c r="AM97">
        <v>5.8762522852697998</v>
      </c>
      <c r="AN97">
        <v>12.5496599064317</v>
      </c>
      <c r="AO97">
        <v>0</v>
      </c>
      <c r="AP97">
        <v>26.082624885957301</v>
      </c>
      <c r="AQ97">
        <v>34.235683650298299</v>
      </c>
      <c r="AR97">
        <v>15.972913349490801</v>
      </c>
      <c r="AS97">
        <v>67.837697616436699</v>
      </c>
      <c r="AT97">
        <v>43.831536297447002</v>
      </c>
      <c r="AU97">
        <v>6.9948254962300096</v>
      </c>
      <c r="AV97">
        <v>60.5594510765495</v>
      </c>
      <c r="AW97">
        <v>71.363324482729098</v>
      </c>
      <c r="AX97">
        <v>44.699634863255298</v>
      </c>
      <c r="AY97">
        <v>6.8875370469204196</v>
      </c>
      <c r="AZ97">
        <v>21.026227373403799</v>
      </c>
      <c r="BA97">
        <v>24.184587403465201</v>
      </c>
      <c r="BB97">
        <v>34.604353557061401</v>
      </c>
      <c r="BC97">
        <v>48.016275704494099</v>
      </c>
      <c r="BD97">
        <v>4.8416286734647498</v>
      </c>
      <c r="BE97">
        <v>26.9739799109934</v>
      </c>
      <c r="BF97">
        <v>402.147976244223</v>
      </c>
      <c r="BG97">
        <v>461.16913489216802</v>
      </c>
      <c r="BH97">
        <v>511.32675950940597</v>
      </c>
      <c r="BI97">
        <v>455.38177879411597</v>
      </c>
      <c r="BJ97">
        <v>444.85627520839898</v>
      </c>
      <c r="BK97">
        <v>365.379957796501</v>
      </c>
      <c r="BL97">
        <v>563.56590371121501</v>
      </c>
      <c r="BM97">
        <v>342.21595469574697</v>
      </c>
      <c r="BN97">
        <v>351.28758820399798</v>
      </c>
      <c r="BO97">
        <v>510.29010299189002</v>
      </c>
      <c r="BP97">
        <v>361.38874249588599</v>
      </c>
      <c r="BQ97">
        <v>523.87419387595901</v>
      </c>
      <c r="BR97">
        <v>433.332303035341</v>
      </c>
      <c r="BS97">
        <v>510.22617287252399</v>
      </c>
      <c r="BT97">
        <v>323.517221532723</v>
      </c>
      <c r="BU97">
        <v>337.35842746815803</v>
      </c>
      <c r="BV97">
        <v>0</v>
      </c>
      <c r="BW97">
        <v>0</v>
      </c>
      <c r="BX97">
        <v>9.0024392771166397</v>
      </c>
      <c r="BY97">
        <v>0</v>
      </c>
      <c r="BZ97">
        <v>17.686359895479399</v>
      </c>
      <c r="CA97">
        <v>0</v>
      </c>
      <c r="CB97">
        <v>0</v>
      </c>
      <c r="CC97">
        <v>4.7920794819676598</v>
      </c>
      <c r="CD97">
        <v>0</v>
      </c>
      <c r="CE97">
        <v>0</v>
      </c>
      <c r="CF97">
        <v>0</v>
      </c>
      <c r="CG97">
        <v>7.1401707848837201</v>
      </c>
      <c r="CH97">
        <v>5.4315178449763799</v>
      </c>
      <c r="CI97">
        <v>0</v>
      </c>
      <c r="CJ97">
        <v>13.352322086616301</v>
      </c>
      <c r="CK97">
        <v>0</v>
      </c>
    </row>
    <row r="98" spans="1:89" x14ac:dyDescent="0.25">
      <c r="A98" t="s">
        <v>371</v>
      </c>
      <c r="B98">
        <v>591.25760000000002</v>
      </c>
      <c r="C98" s="9">
        <f t="shared" si="12"/>
        <v>0.25</v>
      </c>
      <c r="D98" s="9">
        <f t="shared" si="13"/>
        <v>0.4375</v>
      </c>
      <c r="E98" s="9">
        <f t="shared" si="14"/>
        <v>0.75</v>
      </c>
      <c r="F98" s="9">
        <f t="shared" si="15"/>
        <v>0.75</v>
      </c>
      <c r="G98" s="9">
        <f t="shared" si="16"/>
        <v>0.625</v>
      </c>
      <c r="H98" s="1">
        <v>7.3427612848408961</v>
      </c>
      <c r="I98" s="11">
        <f t="shared" si="17"/>
        <v>3</v>
      </c>
      <c r="J98">
        <v>0</v>
      </c>
      <c r="K98">
        <v>8.8950798566951299</v>
      </c>
      <c r="L98">
        <v>29.517096893631098</v>
      </c>
      <c r="M98">
        <v>0</v>
      </c>
      <c r="N98">
        <v>8.0288895008175896</v>
      </c>
      <c r="O98">
        <v>34.235593927815103</v>
      </c>
      <c r="P98">
        <v>29.390436328814999</v>
      </c>
      <c r="Q98">
        <v>31.814607306628101</v>
      </c>
      <c r="R98">
        <v>0</v>
      </c>
      <c r="S98">
        <v>0</v>
      </c>
      <c r="T98">
        <v>8.0478792412336499</v>
      </c>
      <c r="U98">
        <v>10.6880741562954</v>
      </c>
      <c r="V98">
        <v>18.293588551986701</v>
      </c>
      <c r="W98">
        <v>11.157496962436401</v>
      </c>
      <c r="X98">
        <v>33.808841871539499</v>
      </c>
      <c r="Y98">
        <v>6.5726673214934603</v>
      </c>
      <c r="Z98">
        <v>0</v>
      </c>
      <c r="AA98">
        <v>0</v>
      </c>
      <c r="AB98">
        <v>0</v>
      </c>
      <c r="AC98">
        <v>0</v>
      </c>
      <c r="AD98">
        <v>5.0017409213753599</v>
      </c>
      <c r="AE98">
        <v>26.449610422715601</v>
      </c>
      <c r="AF98">
        <v>35.713200666623003</v>
      </c>
      <c r="AG98">
        <v>22.324285603361499</v>
      </c>
      <c r="AH98">
        <v>8.0057727902434603</v>
      </c>
      <c r="AI98">
        <v>0</v>
      </c>
      <c r="AJ98">
        <v>0</v>
      </c>
      <c r="AK98">
        <v>8.1516844283702792</v>
      </c>
      <c r="AL98">
        <v>0</v>
      </c>
      <c r="AM98">
        <v>16.629150966894802</v>
      </c>
      <c r="AN98">
        <v>8.9772182730741292</v>
      </c>
      <c r="AO98">
        <v>13.837876359607099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12.2804701037622</v>
      </c>
      <c r="AV98">
        <v>0</v>
      </c>
      <c r="AW98">
        <v>5.8606783844703898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18.104706771002</v>
      </c>
      <c r="BD98">
        <v>0</v>
      </c>
      <c r="BE98">
        <v>14.025443679709401</v>
      </c>
      <c r="BF98">
        <v>4.8616961102153002</v>
      </c>
      <c r="BG98">
        <v>0</v>
      </c>
      <c r="BH98">
        <v>0</v>
      </c>
      <c r="BI98">
        <v>0</v>
      </c>
      <c r="BJ98">
        <v>8.2366489144258708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7.62055578897166</v>
      </c>
      <c r="BS98">
        <v>0</v>
      </c>
      <c r="BT98">
        <v>9.4555309206940397</v>
      </c>
      <c r="BU98">
        <v>0</v>
      </c>
      <c r="BV98">
        <v>0</v>
      </c>
      <c r="BW98">
        <v>5.4327019979787403</v>
      </c>
      <c r="BX98">
        <v>0</v>
      </c>
      <c r="BY98">
        <v>5.0621430153070497</v>
      </c>
      <c r="BZ98">
        <v>5.7233482183412097</v>
      </c>
      <c r="CA98">
        <v>0</v>
      </c>
      <c r="CB98">
        <v>6.2908346486646103</v>
      </c>
      <c r="CC98">
        <v>0</v>
      </c>
      <c r="CD98">
        <v>0</v>
      </c>
      <c r="CE98">
        <v>6.7684297783430196</v>
      </c>
      <c r="CF98">
        <v>0</v>
      </c>
      <c r="CG98">
        <v>0</v>
      </c>
      <c r="CH98">
        <v>0</v>
      </c>
      <c r="CI98">
        <v>17.047553109140701</v>
      </c>
      <c r="CJ98">
        <v>0</v>
      </c>
      <c r="CK98">
        <v>0</v>
      </c>
    </row>
    <row r="99" spans="1:89" x14ac:dyDescent="0.25">
      <c r="A99" t="s">
        <v>372</v>
      </c>
      <c r="B99">
        <v>699.49648300000001</v>
      </c>
      <c r="C99" s="9">
        <f t="shared" si="12"/>
        <v>0</v>
      </c>
      <c r="D99" s="9">
        <f t="shared" si="13"/>
        <v>6.25E-2</v>
      </c>
      <c r="E99" s="9">
        <f t="shared" si="14"/>
        <v>0</v>
      </c>
      <c r="F99" s="9">
        <f t="shared" si="15"/>
        <v>0</v>
      </c>
      <c r="G99" s="9">
        <f t="shared" si="16"/>
        <v>0</v>
      </c>
      <c r="H99" s="1">
        <v>5.8990187333560691</v>
      </c>
      <c r="I99" s="11">
        <f t="shared" si="17"/>
        <v>5</v>
      </c>
      <c r="J99">
        <v>507.760201284863</v>
      </c>
      <c r="K99">
        <v>771.09690337867801</v>
      </c>
      <c r="L99">
        <v>629.98735208875098</v>
      </c>
      <c r="M99">
        <v>541.06008050787898</v>
      </c>
      <c r="N99">
        <v>746.17482589132396</v>
      </c>
      <c r="O99">
        <v>803.15945816531598</v>
      </c>
      <c r="P99">
        <v>832.49184625420503</v>
      </c>
      <c r="Q99">
        <v>986.90660925322402</v>
      </c>
      <c r="R99">
        <v>533.43100825081603</v>
      </c>
      <c r="S99">
        <v>546.293773730932</v>
      </c>
      <c r="T99">
        <v>692.56668247607399</v>
      </c>
      <c r="U99">
        <v>717.70302088488597</v>
      </c>
      <c r="V99">
        <v>692.55389749834296</v>
      </c>
      <c r="W99">
        <v>607.19555890004904</v>
      </c>
      <c r="X99">
        <v>725.05540721622901</v>
      </c>
      <c r="Y99">
        <v>958.73933789463899</v>
      </c>
      <c r="Z99">
        <v>29.306653743022999</v>
      </c>
      <c r="AA99">
        <v>0</v>
      </c>
      <c r="AB99">
        <v>0.15568644203632001</v>
      </c>
      <c r="AC99">
        <v>87.025509088343895</v>
      </c>
      <c r="AD99">
        <v>225.793298411058</v>
      </c>
      <c r="AE99">
        <v>74.943209391638504</v>
      </c>
      <c r="AF99">
        <v>23.333740047827501</v>
      </c>
      <c r="AG99">
        <v>30.7347168083977</v>
      </c>
      <c r="AH99">
        <v>31.535608317208901</v>
      </c>
      <c r="AI99">
        <v>12.5329445353905</v>
      </c>
      <c r="AJ99">
        <v>19.617935313852499</v>
      </c>
      <c r="AK99">
        <v>30.446832463363702</v>
      </c>
      <c r="AL99">
        <v>42.549663754560001</v>
      </c>
      <c r="AM99">
        <v>55.558873317234301</v>
      </c>
      <c r="AN99">
        <v>17.744172055291699</v>
      </c>
      <c r="AO99">
        <v>16.6690797910219</v>
      </c>
      <c r="AP99">
        <v>11.9186179674426</v>
      </c>
      <c r="AQ99">
        <v>7.8649987509084296</v>
      </c>
      <c r="AR99">
        <v>8.29815673828125</v>
      </c>
      <c r="AS99">
        <v>11.3764652005279</v>
      </c>
      <c r="AT99">
        <v>1.2695847988014599</v>
      </c>
      <c r="AU99">
        <v>21.0837537747129</v>
      </c>
      <c r="AV99">
        <v>29.8705985321748</v>
      </c>
      <c r="AW99">
        <v>14.227370456474899</v>
      </c>
      <c r="AX99">
        <v>13.0950651628595</v>
      </c>
      <c r="AY99">
        <v>5.01201931265898</v>
      </c>
      <c r="AZ99">
        <v>17.010963651893501</v>
      </c>
      <c r="BA99">
        <v>7.8576087563458001</v>
      </c>
      <c r="BB99">
        <v>19.8200178824004</v>
      </c>
      <c r="BC99">
        <v>17.340344610272801</v>
      </c>
      <c r="BD99">
        <v>1.16359504638311</v>
      </c>
      <c r="BE99">
        <v>27.793619743679098</v>
      </c>
      <c r="BF99">
        <v>650.90249305484997</v>
      </c>
      <c r="BG99">
        <v>825.591481149277</v>
      </c>
      <c r="BH99">
        <v>615.62267516161796</v>
      </c>
      <c r="BI99">
        <v>761.33364754707202</v>
      </c>
      <c r="BJ99">
        <v>876.32141261777701</v>
      </c>
      <c r="BK99">
        <v>394.09093157250601</v>
      </c>
      <c r="BL99">
        <v>1015.10408010397</v>
      </c>
      <c r="BM99">
        <v>534.24674537451301</v>
      </c>
      <c r="BN99">
        <v>588.79016361486197</v>
      </c>
      <c r="BO99">
        <v>743.86566015662402</v>
      </c>
      <c r="BP99">
        <v>577.66010623068405</v>
      </c>
      <c r="BQ99">
        <v>868.080030125137</v>
      </c>
      <c r="BR99">
        <v>715.87722440510595</v>
      </c>
      <c r="BS99">
        <v>902.70124131657201</v>
      </c>
      <c r="BT99">
        <v>490.58803109965999</v>
      </c>
      <c r="BU99">
        <v>403.46394831381798</v>
      </c>
      <c r="BV99">
        <v>37.764285869201103</v>
      </c>
      <c r="BW99">
        <v>18.634621955351701</v>
      </c>
      <c r="BX99">
        <v>7.3896324570639704</v>
      </c>
      <c r="BY99">
        <v>7.0047597323824098</v>
      </c>
      <c r="BZ99">
        <v>3.8545242126606101</v>
      </c>
      <c r="CA99">
        <v>6.6502198482871604</v>
      </c>
      <c r="CB99">
        <v>1.2663377534679899E-2</v>
      </c>
      <c r="CC99">
        <v>15.036409683901001</v>
      </c>
      <c r="CD99">
        <v>15.6022783068144</v>
      </c>
      <c r="CE99">
        <v>19.633901347269099</v>
      </c>
      <c r="CF99">
        <v>18.9064007719861</v>
      </c>
      <c r="CG99">
        <v>25.6523755257505</v>
      </c>
      <c r="CH99">
        <v>14.6556121151506</v>
      </c>
      <c r="CI99">
        <v>7.3607710017714396</v>
      </c>
      <c r="CJ99">
        <v>4.3219700303188597</v>
      </c>
      <c r="CK99">
        <v>7.7121376215025403</v>
      </c>
    </row>
    <row r="100" spans="1:89" x14ac:dyDescent="0.25">
      <c r="A100" t="s">
        <v>373</v>
      </c>
      <c r="B100">
        <v>697.48083299999996</v>
      </c>
      <c r="C100" s="9">
        <f t="shared" si="12"/>
        <v>0</v>
      </c>
      <c r="D100" s="9">
        <f t="shared" si="13"/>
        <v>0.5625</v>
      </c>
      <c r="E100" s="9">
        <f t="shared" si="14"/>
        <v>0.5625</v>
      </c>
      <c r="F100" s="9">
        <f t="shared" si="15"/>
        <v>0</v>
      </c>
      <c r="G100" s="9">
        <f t="shared" si="16"/>
        <v>0.6875</v>
      </c>
      <c r="H100" s="1">
        <v>6.5291160959079741</v>
      </c>
      <c r="I100" s="11">
        <f t="shared" si="17"/>
        <v>5</v>
      </c>
      <c r="J100">
        <v>8.0638456122819804</v>
      </c>
      <c r="K100">
        <v>41.669714163300497</v>
      </c>
      <c r="L100">
        <v>26.980441978291999</v>
      </c>
      <c r="M100">
        <v>22.716358284945098</v>
      </c>
      <c r="N100">
        <v>49.989918350347303</v>
      </c>
      <c r="O100">
        <v>11.0847921578487</v>
      </c>
      <c r="P100">
        <v>29.2817951796589</v>
      </c>
      <c r="Q100">
        <v>67.024595206175803</v>
      </c>
      <c r="R100">
        <v>13.377355897919299</v>
      </c>
      <c r="S100">
        <v>24.326777037001801</v>
      </c>
      <c r="T100">
        <v>49.094186348394501</v>
      </c>
      <c r="U100">
        <v>46.032641151744201</v>
      </c>
      <c r="V100">
        <v>75.1307683438162</v>
      </c>
      <c r="W100">
        <v>3.7511733178475701</v>
      </c>
      <c r="X100">
        <v>51.786678899811498</v>
      </c>
      <c r="Y100">
        <v>49.925226707975902</v>
      </c>
      <c r="Z100">
        <v>0</v>
      </c>
      <c r="AA100">
        <v>4.6330798559873996</v>
      </c>
      <c r="AB100">
        <v>7.5437196243641003</v>
      </c>
      <c r="AC100">
        <v>9.0155038341319393</v>
      </c>
      <c r="AD100">
        <v>11.6532702241647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8.0314948503361201</v>
      </c>
      <c r="AL100">
        <v>3.50328418820403</v>
      </c>
      <c r="AM100">
        <v>0</v>
      </c>
      <c r="AN100">
        <v>0</v>
      </c>
      <c r="AO100">
        <v>0.21646957344477499</v>
      </c>
      <c r="AP100">
        <v>0</v>
      </c>
      <c r="AQ100">
        <v>0</v>
      </c>
      <c r="AR100">
        <v>0</v>
      </c>
      <c r="AS100">
        <v>6.8339498126627003</v>
      </c>
      <c r="AT100">
        <v>1.0802655762642801</v>
      </c>
      <c r="AU100">
        <v>0</v>
      </c>
      <c r="AV100">
        <v>0</v>
      </c>
      <c r="AW100">
        <v>0</v>
      </c>
      <c r="AX100">
        <v>0</v>
      </c>
      <c r="AY100">
        <v>6.0870602629905504</v>
      </c>
      <c r="AZ100">
        <v>8.0857931815943704</v>
      </c>
      <c r="BA100">
        <v>53.428248750556797</v>
      </c>
      <c r="BB100">
        <v>34.801697221148103</v>
      </c>
      <c r="BC100">
        <v>15.096294673157299</v>
      </c>
      <c r="BD100">
        <v>0</v>
      </c>
      <c r="BE100">
        <v>0</v>
      </c>
      <c r="BF100">
        <v>15.841279251486201</v>
      </c>
      <c r="BG100">
        <v>16.465932868034901</v>
      </c>
      <c r="BH100">
        <v>9.90249766351962</v>
      </c>
      <c r="BI100">
        <v>32.025736433765303</v>
      </c>
      <c r="BJ100">
        <v>43.353824885767402</v>
      </c>
      <c r="BK100">
        <v>18.5595199720272</v>
      </c>
      <c r="BL100">
        <v>66.161615032519094</v>
      </c>
      <c r="BM100">
        <v>9.4291488292605408</v>
      </c>
      <c r="BN100">
        <v>22.281295324692</v>
      </c>
      <c r="BO100">
        <v>38.756987775755299</v>
      </c>
      <c r="BP100">
        <v>43.620850041155997</v>
      </c>
      <c r="BQ100">
        <v>34.773235562909697</v>
      </c>
      <c r="BR100">
        <v>27.194745114795101</v>
      </c>
      <c r="BS100">
        <v>62.344033684654597</v>
      </c>
      <c r="BT100">
        <v>25.164221957867301</v>
      </c>
      <c r="BU100">
        <v>11.4694463206966</v>
      </c>
      <c r="BV100">
        <v>0</v>
      </c>
      <c r="BW100">
        <v>0</v>
      </c>
      <c r="BX100">
        <v>6.4780188272165704</v>
      </c>
      <c r="BY100">
        <v>0</v>
      </c>
      <c r="BZ100">
        <v>2.3119279728379398</v>
      </c>
      <c r="CA100">
        <v>0</v>
      </c>
      <c r="CB100">
        <v>0</v>
      </c>
      <c r="CC100">
        <v>0</v>
      </c>
      <c r="CD100">
        <v>7.3200527457303801</v>
      </c>
      <c r="CE100">
        <v>0</v>
      </c>
      <c r="CF100">
        <v>0</v>
      </c>
      <c r="CG100">
        <v>0</v>
      </c>
      <c r="CH100">
        <v>0</v>
      </c>
      <c r="CI100">
        <v>6.95196533203125</v>
      </c>
      <c r="CJ100">
        <v>0</v>
      </c>
      <c r="CK100">
        <v>6.6261189454392202</v>
      </c>
    </row>
    <row r="101" spans="1:89" x14ac:dyDescent="0.25">
      <c r="A101" t="s">
        <v>374</v>
      </c>
      <c r="B101">
        <v>740.50030000000004</v>
      </c>
      <c r="C101" s="9">
        <f t="shared" si="12"/>
        <v>0</v>
      </c>
      <c r="D101" s="9">
        <f t="shared" si="13"/>
        <v>0</v>
      </c>
      <c r="E101" s="9">
        <f t="shared" si="14"/>
        <v>0</v>
      </c>
      <c r="F101" s="9">
        <f t="shared" si="15"/>
        <v>0</v>
      </c>
      <c r="G101" s="9">
        <f t="shared" si="16"/>
        <v>0.3125</v>
      </c>
      <c r="H101" s="1">
        <v>5.2628511523382091</v>
      </c>
      <c r="I101" s="11">
        <f t="shared" si="17"/>
        <v>5</v>
      </c>
      <c r="J101">
        <v>525.84460722310905</v>
      </c>
      <c r="K101">
        <v>608.33965032593801</v>
      </c>
      <c r="L101">
        <v>731.49551596681204</v>
      </c>
      <c r="M101">
        <v>499.08913158547102</v>
      </c>
      <c r="N101">
        <v>702.82041214730395</v>
      </c>
      <c r="O101">
        <v>779.50320408068796</v>
      </c>
      <c r="P101">
        <v>678.47575885297294</v>
      </c>
      <c r="Q101">
        <v>1071.5267270587001</v>
      </c>
      <c r="R101">
        <v>623.38523044405099</v>
      </c>
      <c r="S101">
        <v>651.14808648328994</v>
      </c>
      <c r="T101">
        <v>688.64016484504896</v>
      </c>
      <c r="U101">
        <v>587.50032934417504</v>
      </c>
      <c r="V101">
        <v>774.19266110930096</v>
      </c>
      <c r="W101">
        <v>597.12360987574903</v>
      </c>
      <c r="X101">
        <v>686.05291600396401</v>
      </c>
      <c r="Y101">
        <v>922.85678959836605</v>
      </c>
      <c r="Z101">
        <v>83.297845230122704</v>
      </c>
      <c r="AA101">
        <v>3.1253431453261298</v>
      </c>
      <c r="AB101">
        <v>52.975509959933198</v>
      </c>
      <c r="AC101">
        <v>115.179714346854</v>
      </c>
      <c r="AD101">
        <v>258.75882630810202</v>
      </c>
      <c r="AE101">
        <v>80.731970846051894</v>
      </c>
      <c r="AF101">
        <v>99.505081896085201</v>
      </c>
      <c r="AG101">
        <v>145.44874980120099</v>
      </c>
      <c r="AH101">
        <v>46.252846001521597</v>
      </c>
      <c r="AI101">
        <v>63.367335587892001</v>
      </c>
      <c r="AJ101">
        <v>27.235666762931199</v>
      </c>
      <c r="AK101">
        <v>52.343863732259699</v>
      </c>
      <c r="AL101">
        <v>171.089395095843</v>
      </c>
      <c r="AM101">
        <v>109.29826855066</v>
      </c>
      <c r="AN101">
        <v>61.463147345748098</v>
      </c>
      <c r="AO101">
        <v>53.252452062225103</v>
      </c>
      <c r="AP101">
        <v>7.1653052662591099</v>
      </c>
      <c r="AQ101">
        <v>11.332537189095801</v>
      </c>
      <c r="AR101">
        <v>20.438263017395901</v>
      </c>
      <c r="AS101">
        <v>28.415539991018999</v>
      </c>
      <c r="AT101">
        <v>24.205552179756602</v>
      </c>
      <c r="AU101">
        <v>19.705300489941099</v>
      </c>
      <c r="AV101">
        <v>20.750482958321498</v>
      </c>
      <c r="AW101">
        <v>35.352855823202802</v>
      </c>
      <c r="AX101">
        <v>10.856790300148999</v>
      </c>
      <c r="AY101">
        <v>8.9774411223655495</v>
      </c>
      <c r="AZ101">
        <v>52.4786528899782</v>
      </c>
      <c r="BA101">
        <v>13.1774877009978</v>
      </c>
      <c r="BB101">
        <v>36.7497460467143</v>
      </c>
      <c r="BC101">
        <v>7.2634156692859699</v>
      </c>
      <c r="BD101">
        <v>11.320823675006199</v>
      </c>
      <c r="BE101">
        <v>19.3402841357683</v>
      </c>
      <c r="BF101">
        <v>705.364685535239</v>
      </c>
      <c r="BG101">
        <v>618.23841688629795</v>
      </c>
      <c r="BH101">
        <v>701.24599686614999</v>
      </c>
      <c r="BI101">
        <v>791.45991672966102</v>
      </c>
      <c r="BJ101">
        <v>844.39991499969699</v>
      </c>
      <c r="BK101">
        <v>607.85009507973098</v>
      </c>
      <c r="BL101">
        <v>856.65858886948399</v>
      </c>
      <c r="BM101">
        <v>590.36690719509602</v>
      </c>
      <c r="BN101">
        <v>614.22176731369404</v>
      </c>
      <c r="BO101">
        <v>742.61318110154798</v>
      </c>
      <c r="BP101">
        <v>525.04214744157605</v>
      </c>
      <c r="BQ101">
        <v>840.58113746035099</v>
      </c>
      <c r="BR101">
        <v>756.10907083627899</v>
      </c>
      <c r="BS101">
        <v>760.50316763287003</v>
      </c>
      <c r="BT101">
        <v>614.01513150382505</v>
      </c>
      <c r="BU101">
        <v>517.20896682795205</v>
      </c>
      <c r="BV101">
        <v>3.80975914858747</v>
      </c>
      <c r="BW101">
        <v>5.3965348631088501</v>
      </c>
      <c r="BX101">
        <v>12.091477085229201</v>
      </c>
      <c r="BY101">
        <v>12.425129470719099</v>
      </c>
      <c r="BZ101">
        <v>0</v>
      </c>
      <c r="CA101">
        <v>4.4457645859829196</v>
      </c>
      <c r="CB101">
        <v>0</v>
      </c>
      <c r="CC101">
        <v>1.7239004931018001E-2</v>
      </c>
      <c r="CD101">
        <v>9.6078979159395104</v>
      </c>
      <c r="CE101">
        <v>6.9121831849564002</v>
      </c>
      <c r="CF101">
        <v>0</v>
      </c>
      <c r="CG101">
        <v>8.5229684211415595</v>
      </c>
      <c r="CH101">
        <v>6.6101095510083603</v>
      </c>
      <c r="CI101">
        <v>0</v>
      </c>
      <c r="CJ101">
        <v>8.4753268409569191</v>
      </c>
      <c r="CK101">
        <v>0</v>
      </c>
    </row>
    <row r="102" spans="1:89" x14ac:dyDescent="0.25">
      <c r="A102" t="s">
        <v>375</v>
      </c>
      <c r="B102">
        <v>778.56039999999996</v>
      </c>
      <c r="C102" s="9">
        <f t="shared" si="12"/>
        <v>0.6875</v>
      </c>
      <c r="D102" s="9">
        <f t="shared" si="13"/>
        <v>0.125</v>
      </c>
      <c r="E102" s="9">
        <f t="shared" si="14"/>
        <v>6.25E-2</v>
      </c>
      <c r="F102" s="9">
        <f t="shared" si="15"/>
        <v>0.75</v>
      </c>
      <c r="G102" s="9">
        <f t="shared" si="16"/>
        <v>0</v>
      </c>
      <c r="H102" s="1">
        <v>8.5186172640428364</v>
      </c>
      <c r="I102" s="11">
        <f t="shared" si="17"/>
        <v>4</v>
      </c>
      <c r="J102">
        <v>0</v>
      </c>
      <c r="K102">
        <v>0</v>
      </c>
      <c r="L102">
        <v>0</v>
      </c>
      <c r="M102">
        <v>5.4609137246775097</v>
      </c>
      <c r="N102">
        <v>9.3357118118640994</v>
      </c>
      <c r="O102">
        <v>9.4026602811591609</v>
      </c>
      <c r="P102">
        <v>0</v>
      </c>
      <c r="Q102">
        <v>9.4395439680232602</v>
      </c>
      <c r="R102">
        <v>0</v>
      </c>
      <c r="S102">
        <v>0</v>
      </c>
      <c r="T102">
        <v>9.5524312478176601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21.175317461186498</v>
      </c>
      <c r="AA102">
        <v>2.7796737316042899</v>
      </c>
      <c r="AB102">
        <v>66.181948243739598</v>
      </c>
      <c r="AC102">
        <v>6.7847461543393903</v>
      </c>
      <c r="AD102">
        <v>0</v>
      </c>
      <c r="AE102">
        <v>3.5799814705237E-2</v>
      </c>
      <c r="AF102">
        <v>21.559104652403601</v>
      </c>
      <c r="AG102">
        <v>0</v>
      </c>
      <c r="AH102">
        <v>11.745309846372701</v>
      </c>
      <c r="AI102">
        <v>32.454022149595097</v>
      </c>
      <c r="AJ102">
        <v>8.9893635594567591</v>
      </c>
      <c r="AK102">
        <v>16.325519200496299</v>
      </c>
      <c r="AL102">
        <v>7.4309589037891701</v>
      </c>
      <c r="AM102">
        <v>11.7491606033831</v>
      </c>
      <c r="AN102">
        <v>16.927242588511501</v>
      </c>
      <c r="AO102">
        <v>50.3052634261606</v>
      </c>
      <c r="AP102">
        <v>23.999500849225001</v>
      </c>
      <c r="AQ102">
        <v>30.825261207066202</v>
      </c>
      <c r="AR102">
        <v>14.1240824025328</v>
      </c>
      <c r="AS102">
        <v>0</v>
      </c>
      <c r="AT102">
        <v>7.58855065634084</v>
      </c>
      <c r="AU102">
        <v>14.4589237818786</v>
      </c>
      <c r="AV102">
        <v>5.36934005382449</v>
      </c>
      <c r="AW102">
        <v>35.036435346405597</v>
      </c>
      <c r="AX102">
        <v>40.357281271613601</v>
      </c>
      <c r="AY102">
        <v>13.460302346172501</v>
      </c>
      <c r="AZ102">
        <v>53.1500462870181</v>
      </c>
      <c r="BA102">
        <v>500.66040283393801</v>
      </c>
      <c r="BB102">
        <v>396.59185299923001</v>
      </c>
      <c r="BC102">
        <v>215.269779792831</v>
      </c>
      <c r="BD102">
        <v>12.306074816209801</v>
      </c>
      <c r="BE102">
        <v>22.556010146871898</v>
      </c>
      <c r="BF102">
        <v>7.1862729094749298</v>
      </c>
      <c r="BG102">
        <v>0</v>
      </c>
      <c r="BH102">
        <v>0</v>
      </c>
      <c r="BI102">
        <v>7.8158136412154802</v>
      </c>
      <c r="BJ102">
        <v>0</v>
      </c>
      <c r="BK102">
        <v>0</v>
      </c>
      <c r="BL102">
        <v>5.69125579124273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7.7201715513717302</v>
      </c>
      <c r="BS102">
        <v>0</v>
      </c>
      <c r="BT102">
        <v>0</v>
      </c>
      <c r="BU102">
        <v>0</v>
      </c>
      <c r="BV102">
        <v>55.919407329524901</v>
      </c>
      <c r="BW102">
        <v>20.490538677239702</v>
      </c>
      <c r="BX102">
        <v>46.7876619175805</v>
      </c>
      <c r="BY102">
        <v>55.793410018708599</v>
      </c>
      <c r="BZ102">
        <v>27.905128642044101</v>
      </c>
      <c r="CA102">
        <v>49.278724948308103</v>
      </c>
      <c r="CB102">
        <v>38.780748666996999</v>
      </c>
      <c r="CC102">
        <v>30.8555546316137</v>
      </c>
      <c r="CD102">
        <v>82.387175215528302</v>
      </c>
      <c r="CE102">
        <v>52.541295627806498</v>
      </c>
      <c r="CF102">
        <v>21.314449809679999</v>
      </c>
      <c r="CG102">
        <v>85.564540578736796</v>
      </c>
      <c r="CH102">
        <v>37.361461311331396</v>
      </c>
      <c r="CI102">
        <v>41.856104472514801</v>
      </c>
      <c r="CJ102">
        <v>26.995259438611701</v>
      </c>
      <c r="CK102">
        <v>11.1399656783703</v>
      </c>
    </row>
    <row r="103" spans="1:89" x14ac:dyDescent="0.25">
      <c r="A103" t="s">
        <v>376</v>
      </c>
      <c r="B103">
        <v>768.53160000000003</v>
      </c>
      <c r="C103" s="9">
        <f t="shared" si="12"/>
        <v>0</v>
      </c>
      <c r="D103" s="9">
        <f t="shared" si="13"/>
        <v>0</v>
      </c>
      <c r="E103" s="9">
        <f t="shared" si="14"/>
        <v>6.25E-2</v>
      </c>
      <c r="F103" s="9">
        <f t="shared" si="15"/>
        <v>0</v>
      </c>
      <c r="G103" s="9">
        <f t="shared" si="16"/>
        <v>6.25E-2</v>
      </c>
      <c r="H103" s="1">
        <v>3.4188574679535644</v>
      </c>
      <c r="I103" s="11">
        <f t="shared" si="17"/>
        <v>5</v>
      </c>
      <c r="J103">
        <v>762.46388460485502</v>
      </c>
      <c r="K103">
        <v>876.29526499556698</v>
      </c>
      <c r="L103">
        <v>1004.0522761971901</v>
      </c>
      <c r="M103">
        <v>693.07295357068404</v>
      </c>
      <c r="N103">
        <v>1007.07115745979</v>
      </c>
      <c r="O103">
        <v>1061.8935108885501</v>
      </c>
      <c r="P103">
        <v>1014.46032010211</v>
      </c>
      <c r="Q103">
        <v>1579.00127780756</v>
      </c>
      <c r="R103">
        <v>828.24520488364794</v>
      </c>
      <c r="S103">
        <v>964.72662210005399</v>
      </c>
      <c r="T103">
        <v>1030.0619153686</v>
      </c>
      <c r="U103">
        <v>909.043681887037</v>
      </c>
      <c r="V103">
        <v>1063.63232202739</v>
      </c>
      <c r="W103">
        <v>905.94615684755399</v>
      </c>
      <c r="X103">
        <v>884.39595675368696</v>
      </c>
      <c r="Y103">
        <v>1287.8802542961801</v>
      </c>
      <c r="Z103">
        <v>158.458124971616</v>
      </c>
      <c r="AA103">
        <v>8.2714063580024995</v>
      </c>
      <c r="AB103">
        <v>128.14993710646701</v>
      </c>
      <c r="AC103">
        <v>325.6609132227</v>
      </c>
      <c r="AD103">
        <v>476.61649629743499</v>
      </c>
      <c r="AE103">
        <v>407.412284232513</v>
      </c>
      <c r="AF103">
        <v>285.30864252272198</v>
      </c>
      <c r="AG103">
        <v>218.588782527105</v>
      </c>
      <c r="AH103">
        <v>105.442803226747</v>
      </c>
      <c r="AI103">
        <v>61.664277815736902</v>
      </c>
      <c r="AJ103">
        <v>156.93325421169899</v>
      </c>
      <c r="AK103">
        <v>164.58970314675901</v>
      </c>
      <c r="AL103">
        <v>364.112631380925</v>
      </c>
      <c r="AM103">
        <v>255.87368667624099</v>
      </c>
      <c r="AN103">
        <v>160.22281938712601</v>
      </c>
      <c r="AO103">
        <v>112.389488817692</v>
      </c>
      <c r="AP103">
        <v>7.3660526719204196</v>
      </c>
      <c r="AQ103">
        <v>45.236414101088698</v>
      </c>
      <c r="AR103">
        <v>48.833785263465501</v>
      </c>
      <c r="AS103">
        <v>48.509224728643098</v>
      </c>
      <c r="AT103">
        <v>22.9980404966532</v>
      </c>
      <c r="AU103">
        <v>71.787668705505993</v>
      </c>
      <c r="AV103">
        <v>57.348864008997097</v>
      </c>
      <c r="AW103">
        <v>28.939933968977499</v>
      </c>
      <c r="AX103">
        <v>21.541931978861701</v>
      </c>
      <c r="AY103">
        <v>18.266030538555999</v>
      </c>
      <c r="AZ103">
        <v>86.346160466889103</v>
      </c>
      <c r="BA103">
        <v>6.9195833427961499</v>
      </c>
      <c r="BB103">
        <v>72.254660906932699</v>
      </c>
      <c r="BC103">
        <v>0</v>
      </c>
      <c r="BD103">
        <v>18.738539630855499</v>
      </c>
      <c r="BE103">
        <v>17.1621466761795</v>
      </c>
      <c r="BF103">
        <v>1036.9202559835601</v>
      </c>
      <c r="BG103">
        <v>1011.94613887592</v>
      </c>
      <c r="BH103">
        <v>1103.81855425002</v>
      </c>
      <c r="BI103">
        <v>1207.9541146898</v>
      </c>
      <c r="BJ103">
        <v>1282.5989089679699</v>
      </c>
      <c r="BK103">
        <v>871.11862167786501</v>
      </c>
      <c r="BL103">
        <v>1243.2194917356901</v>
      </c>
      <c r="BM103">
        <v>908.72823653169496</v>
      </c>
      <c r="BN103">
        <v>988.63857534938904</v>
      </c>
      <c r="BO103">
        <v>1131.19679880032</v>
      </c>
      <c r="BP103">
        <v>901.355885304911</v>
      </c>
      <c r="BQ103">
        <v>1253.8607867719199</v>
      </c>
      <c r="BR103">
        <v>1016.83747353567</v>
      </c>
      <c r="BS103">
        <v>1162.09940478368</v>
      </c>
      <c r="BT103">
        <v>858.45245888103602</v>
      </c>
      <c r="BU103">
        <v>714.64714961004199</v>
      </c>
      <c r="BV103">
        <v>16.6915918481909</v>
      </c>
      <c r="BW103">
        <v>21.324844880229001</v>
      </c>
      <c r="BX103">
        <v>17.642907269828399</v>
      </c>
      <c r="BY103">
        <v>15.744515479543301</v>
      </c>
      <c r="BZ103">
        <v>9.3509092560267106</v>
      </c>
      <c r="CA103">
        <v>14.443331036473401</v>
      </c>
      <c r="CB103">
        <v>10.318544440127299</v>
      </c>
      <c r="CC103">
        <v>4.9911268121832704</v>
      </c>
      <c r="CD103">
        <v>0</v>
      </c>
      <c r="CE103">
        <v>14.842371148832299</v>
      </c>
      <c r="CF103">
        <v>6.30519210460574</v>
      </c>
      <c r="CG103">
        <v>9.8908219189882107</v>
      </c>
      <c r="CH103">
        <v>11.560971030358001</v>
      </c>
      <c r="CI103">
        <v>0.51319618502266895</v>
      </c>
      <c r="CJ103">
        <v>5.04460037586301</v>
      </c>
      <c r="CK103">
        <v>14.308079601945</v>
      </c>
    </row>
    <row r="104" spans="1:89" x14ac:dyDescent="0.25">
      <c r="A104" t="s">
        <v>377</v>
      </c>
      <c r="B104">
        <v>792.57600000000002</v>
      </c>
      <c r="C104" s="9">
        <f t="shared" si="12"/>
        <v>0.625</v>
      </c>
      <c r="D104" s="9">
        <f t="shared" si="13"/>
        <v>0.5625</v>
      </c>
      <c r="E104" s="9">
        <f t="shared" si="14"/>
        <v>0.5625</v>
      </c>
      <c r="F104" s="9">
        <f t="shared" si="15"/>
        <v>0.5</v>
      </c>
      <c r="G104" s="9">
        <f t="shared" si="16"/>
        <v>0.3125</v>
      </c>
      <c r="H104" s="1">
        <v>5.9826018787702724</v>
      </c>
      <c r="I104" s="11">
        <f t="shared" si="17"/>
        <v>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0.33752235794167801</v>
      </c>
      <c r="Q104">
        <v>0.72560084120874402</v>
      </c>
      <c r="R104">
        <v>0</v>
      </c>
      <c r="S104">
        <v>0.10302504923952201</v>
      </c>
      <c r="T104">
        <v>0</v>
      </c>
      <c r="U104">
        <v>8.1237140034520294</v>
      </c>
      <c r="V104">
        <v>0</v>
      </c>
      <c r="W104">
        <v>6.09573851940746</v>
      </c>
      <c r="X104">
        <v>0</v>
      </c>
      <c r="Y104">
        <v>0.19435530693462</v>
      </c>
      <c r="Z104">
        <v>0</v>
      </c>
      <c r="AA104">
        <v>3.0654726250227098</v>
      </c>
      <c r="AB104">
        <v>0</v>
      </c>
      <c r="AC104">
        <v>0</v>
      </c>
      <c r="AD104">
        <v>0</v>
      </c>
      <c r="AE104">
        <v>11.1221218609223</v>
      </c>
      <c r="AF104">
        <v>0</v>
      </c>
      <c r="AG104">
        <v>0</v>
      </c>
      <c r="AH104">
        <v>0</v>
      </c>
      <c r="AI104">
        <v>6.47663673987332</v>
      </c>
      <c r="AJ104">
        <v>9.1246486929960007</v>
      </c>
      <c r="AK104">
        <v>0</v>
      </c>
      <c r="AL104">
        <v>9.0900431788244909</v>
      </c>
      <c r="AM104">
        <v>5.8511299310728599</v>
      </c>
      <c r="AN104">
        <v>0</v>
      </c>
      <c r="AO104">
        <v>22.1892421931821</v>
      </c>
      <c r="AP104">
        <v>0</v>
      </c>
      <c r="AQ104">
        <v>23.287400320841201</v>
      </c>
      <c r="AR104">
        <v>0</v>
      </c>
      <c r="AS104">
        <v>0</v>
      </c>
      <c r="AT104">
        <v>0</v>
      </c>
      <c r="AU104">
        <v>0</v>
      </c>
      <c r="AV104">
        <v>5.2626080180323402</v>
      </c>
      <c r="AW104">
        <v>7.6899783112281996</v>
      </c>
      <c r="AX104">
        <v>9.1644338123019295</v>
      </c>
      <c r="AY104">
        <v>5.6767970589249899</v>
      </c>
      <c r="AZ104">
        <v>0</v>
      </c>
      <c r="BA104">
        <v>0</v>
      </c>
      <c r="BB104">
        <v>0</v>
      </c>
      <c r="BC104">
        <v>0</v>
      </c>
      <c r="BD104">
        <v>18.6342349242903</v>
      </c>
      <c r="BE104">
        <v>8.2280213203872105E-2</v>
      </c>
      <c r="BF104">
        <v>0.351634087197566</v>
      </c>
      <c r="BG104">
        <v>0</v>
      </c>
      <c r="BH104">
        <v>0</v>
      </c>
      <c r="BI104">
        <v>0.20630652610448</v>
      </c>
      <c r="BJ104">
        <v>4.4875399567360104</v>
      </c>
      <c r="BK104">
        <v>0</v>
      </c>
      <c r="BL104">
        <v>6.0560699362279301E-3</v>
      </c>
      <c r="BM104">
        <v>0.167681188814535</v>
      </c>
      <c r="BN104">
        <v>0.107723498953221</v>
      </c>
      <c r="BO104">
        <v>6.5595281042017399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0.38240086734983803</v>
      </c>
      <c r="BV104">
        <v>7.2518835733103204</v>
      </c>
      <c r="BW104">
        <v>20.4587542924031</v>
      </c>
      <c r="BX104">
        <v>0</v>
      </c>
      <c r="BY104">
        <v>12.436329050108199</v>
      </c>
      <c r="BZ104">
        <v>11.1292555962357</v>
      </c>
      <c r="CA104">
        <v>7.3947122263353897</v>
      </c>
      <c r="CB104">
        <v>8.6070457281068293</v>
      </c>
      <c r="CC104">
        <v>11.026757528615599</v>
      </c>
      <c r="CD104">
        <v>27.518050466166201</v>
      </c>
      <c r="CE104">
        <v>0</v>
      </c>
      <c r="CF104">
        <v>7.1104118879451299</v>
      </c>
      <c r="CG104">
        <v>8.0654505610425407</v>
      </c>
      <c r="CH104">
        <v>26.645628812496501</v>
      </c>
      <c r="CI104">
        <v>0</v>
      </c>
      <c r="CJ104">
        <v>0</v>
      </c>
      <c r="CK104">
        <v>0</v>
      </c>
    </row>
    <row r="105" spans="1:89" x14ac:dyDescent="0.25">
      <c r="A105" t="s">
        <v>378</v>
      </c>
      <c r="B105">
        <v>766.51589999999999</v>
      </c>
      <c r="C105" s="9">
        <f t="shared" si="12"/>
        <v>0</v>
      </c>
      <c r="D105" s="9">
        <f t="shared" si="13"/>
        <v>6.25E-2</v>
      </c>
      <c r="E105" s="9">
        <f t="shared" si="14"/>
        <v>0.625</v>
      </c>
      <c r="F105" s="9">
        <f t="shared" si="15"/>
        <v>0</v>
      </c>
      <c r="G105" s="9">
        <f t="shared" si="16"/>
        <v>0.5</v>
      </c>
      <c r="H105" s="1">
        <v>3.8047715780524736</v>
      </c>
      <c r="I105" s="11">
        <f t="shared" si="17"/>
        <v>5</v>
      </c>
      <c r="J105">
        <v>138.45674003911901</v>
      </c>
      <c r="K105">
        <v>161.68912677212401</v>
      </c>
      <c r="L105">
        <v>329.31255471002402</v>
      </c>
      <c r="M105">
        <v>166.85459071097301</v>
      </c>
      <c r="N105">
        <v>241.39829094482599</v>
      </c>
      <c r="O105">
        <v>284.96176275899302</v>
      </c>
      <c r="P105">
        <v>239.528612937676</v>
      </c>
      <c r="Q105">
        <v>506.25229944495402</v>
      </c>
      <c r="R105">
        <v>142.64935315348799</v>
      </c>
      <c r="S105">
        <v>266.39958113380101</v>
      </c>
      <c r="T105">
        <v>233.66468493502299</v>
      </c>
      <c r="U105">
        <v>193.89036971214</v>
      </c>
      <c r="V105">
        <v>263.02322140375702</v>
      </c>
      <c r="W105">
        <v>236.155662733875</v>
      </c>
      <c r="X105">
        <v>177.34244768662401</v>
      </c>
      <c r="Y105">
        <v>380.84678650207599</v>
      </c>
      <c r="Z105">
        <v>8.4160208337675293</v>
      </c>
      <c r="AA105">
        <v>5.33866775867551</v>
      </c>
      <c r="AB105">
        <v>8.1440167094385902</v>
      </c>
      <c r="AC105">
        <v>18.588050611042899</v>
      </c>
      <c r="AD105">
        <v>44.729672008517298</v>
      </c>
      <c r="AE105">
        <v>25.346199245623001</v>
      </c>
      <c r="AF105">
        <v>4.9150336138917101</v>
      </c>
      <c r="AG105">
        <v>13.538488277047399</v>
      </c>
      <c r="AH105">
        <v>10.2167266201847</v>
      </c>
      <c r="AI105">
        <v>16.4369271461835</v>
      </c>
      <c r="AJ105">
        <v>0</v>
      </c>
      <c r="AK105">
        <v>12.093872509009501</v>
      </c>
      <c r="AL105">
        <v>14.2352581786378</v>
      </c>
      <c r="AM105">
        <v>24.652085871939299</v>
      </c>
      <c r="AN105">
        <v>16.380630869503499</v>
      </c>
      <c r="AO105">
        <v>8.1416708142292098</v>
      </c>
      <c r="AP105">
        <v>6.7272097565406996</v>
      </c>
      <c r="AQ105">
        <v>0</v>
      </c>
      <c r="AR105">
        <v>8.3682258073673701</v>
      </c>
      <c r="AS105">
        <v>0</v>
      </c>
      <c r="AT105">
        <v>0</v>
      </c>
      <c r="AU105">
        <v>5.1391534139943698</v>
      </c>
      <c r="AV105">
        <v>10.1718352561773</v>
      </c>
      <c r="AW105">
        <v>0</v>
      </c>
      <c r="AX105">
        <v>0</v>
      </c>
      <c r="AY105">
        <v>9.8213307308768201</v>
      </c>
      <c r="AZ105">
        <v>0</v>
      </c>
      <c r="BA105">
        <v>0</v>
      </c>
      <c r="BB105">
        <v>8.0604609563827104E-2</v>
      </c>
      <c r="BC105">
        <v>0</v>
      </c>
      <c r="BD105">
        <v>0</v>
      </c>
      <c r="BE105">
        <v>0</v>
      </c>
      <c r="BF105">
        <v>331.57974418759198</v>
      </c>
      <c r="BG105">
        <v>272.36434982698898</v>
      </c>
      <c r="BH105">
        <v>289.78409861327299</v>
      </c>
      <c r="BI105">
        <v>331.93266095294803</v>
      </c>
      <c r="BJ105">
        <v>436.20207492593602</v>
      </c>
      <c r="BK105">
        <v>164.83407702634</v>
      </c>
      <c r="BL105">
        <v>413.85987075404699</v>
      </c>
      <c r="BM105">
        <v>200.44237927877799</v>
      </c>
      <c r="BN105">
        <v>237.10403761156499</v>
      </c>
      <c r="BO105">
        <v>307.27260402111699</v>
      </c>
      <c r="BP105">
        <v>201.08171364725399</v>
      </c>
      <c r="BQ105">
        <v>313.97732255590199</v>
      </c>
      <c r="BR105">
        <v>273.94802212848998</v>
      </c>
      <c r="BS105">
        <v>389.24545995114897</v>
      </c>
      <c r="BT105">
        <v>171.473199891582</v>
      </c>
      <c r="BU105">
        <v>182.75954364078899</v>
      </c>
      <c r="BV105">
        <v>0</v>
      </c>
      <c r="BW105">
        <v>8.9340096407158391</v>
      </c>
      <c r="BX105">
        <v>7.7233013774073402</v>
      </c>
      <c r="BY105">
        <v>5.9963130507358304</v>
      </c>
      <c r="BZ105">
        <v>0</v>
      </c>
      <c r="CA105">
        <v>26.280496504443899</v>
      </c>
      <c r="CB105">
        <v>0</v>
      </c>
      <c r="CC105">
        <v>0</v>
      </c>
      <c r="CD105">
        <v>7.1396860521893197</v>
      </c>
      <c r="CE105">
        <v>9.064282136389</v>
      </c>
      <c r="CF105">
        <v>5.4485463299318999</v>
      </c>
      <c r="CG105">
        <v>0</v>
      </c>
      <c r="CH105">
        <v>0</v>
      </c>
      <c r="CI105">
        <v>3.7952360179887399</v>
      </c>
      <c r="CJ105">
        <v>0</v>
      </c>
      <c r="CK105">
        <v>0</v>
      </c>
    </row>
    <row r="106" spans="1:89" x14ac:dyDescent="0.25">
      <c r="A106" t="s">
        <v>379</v>
      </c>
      <c r="B106">
        <v>788.54470000000003</v>
      </c>
      <c r="C106" s="9">
        <f t="shared" si="12"/>
        <v>0</v>
      </c>
      <c r="D106" s="9">
        <f t="shared" si="13"/>
        <v>6.25E-2</v>
      </c>
      <c r="E106" s="9">
        <f t="shared" si="14"/>
        <v>0</v>
      </c>
      <c r="F106" s="9">
        <f t="shared" si="15"/>
        <v>0</v>
      </c>
      <c r="G106" s="9">
        <f t="shared" si="16"/>
        <v>0.125</v>
      </c>
      <c r="H106" s="1">
        <v>2.0590896249312305</v>
      </c>
      <c r="I106" s="11">
        <f t="shared" si="17"/>
        <v>5</v>
      </c>
      <c r="J106">
        <v>3149.8248962902699</v>
      </c>
      <c r="K106">
        <v>3659.2924859771701</v>
      </c>
      <c r="L106">
        <v>3624.6296386885101</v>
      </c>
      <c r="M106">
        <v>2644.8950903458499</v>
      </c>
      <c r="N106">
        <v>3636.8034941072001</v>
      </c>
      <c r="O106">
        <v>4056.1997983139599</v>
      </c>
      <c r="P106">
        <v>3849.5210716619999</v>
      </c>
      <c r="Q106">
        <v>5530.4609328391498</v>
      </c>
      <c r="R106">
        <v>3280.0624435078098</v>
      </c>
      <c r="S106">
        <v>2996.81995789044</v>
      </c>
      <c r="T106">
        <v>3613.8057352453302</v>
      </c>
      <c r="U106">
        <v>3624.6221810893899</v>
      </c>
      <c r="V106">
        <v>3793.1471225851401</v>
      </c>
      <c r="W106">
        <v>3168.2798936102399</v>
      </c>
      <c r="X106">
        <v>3677.9493489148899</v>
      </c>
      <c r="Y106">
        <v>4887.05686886286</v>
      </c>
      <c r="Z106">
        <v>361.97093931889401</v>
      </c>
      <c r="AA106">
        <v>0</v>
      </c>
      <c r="AB106">
        <v>369.44526244264398</v>
      </c>
      <c r="AC106">
        <v>858.83696083937105</v>
      </c>
      <c r="AD106">
        <v>1066.9769971033099</v>
      </c>
      <c r="AE106">
        <v>842.08177937307096</v>
      </c>
      <c r="AF106">
        <v>630.75467530230696</v>
      </c>
      <c r="AG106">
        <v>565.24175262782103</v>
      </c>
      <c r="AH106">
        <v>237.214152392042</v>
      </c>
      <c r="AI106">
        <v>210.16967145063899</v>
      </c>
      <c r="AJ106">
        <v>298.62124362005397</v>
      </c>
      <c r="AK106">
        <v>310.81164023068698</v>
      </c>
      <c r="AL106">
        <v>344.94420733365399</v>
      </c>
      <c r="AM106">
        <v>229.01904908487899</v>
      </c>
      <c r="AN106">
        <v>647.82053489311795</v>
      </c>
      <c r="AO106">
        <v>109.88702954214899</v>
      </c>
      <c r="AP106">
        <v>77.057801436577407</v>
      </c>
      <c r="AQ106">
        <v>56.568297106949302</v>
      </c>
      <c r="AR106">
        <v>117.132961445169</v>
      </c>
      <c r="AS106">
        <v>122.53421166859501</v>
      </c>
      <c r="AT106">
        <v>82.448736742979307</v>
      </c>
      <c r="AU106">
        <v>160.60789406031</v>
      </c>
      <c r="AV106">
        <v>93.730053529785806</v>
      </c>
      <c r="AW106">
        <v>186.16056797317199</v>
      </c>
      <c r="AX106">
        <v>51.572756826274002</v>
      </c>
      <c r="AY106">
        <v>24.2771035181073</v>
      </c>
      <c r="AZ106">
        <v>151.00156025219201</v>
      </c>
      <c r="BA106">
        <v>171.851931215999</v>
      </c>
      <c r="BB106">
        <v>333.71983155657801</v>
      </c>
      <c r="BC106">
        <v>63.795482196337503</v>
      </c>
      <c r="BD106">
        <v>28.927214276548199</v>
      </c>
      <c r="BE106">
        <v>90.713785304270402</v>
      </c>
      <c r="BF106">
        <v>4294.4514854671297</v>
      </c>
      <c r="BG106">
        <v>4204.0584370937404</v>
      </c>
      <c r="BH106">
        <v>4127.6054023502602</v>
      </c>
      <c r="BI106">
        <v>4563.9892929650096</v>
      </c>
      <c r="BJ106">
        <v>4996.8682676874396</v>
      </c>
      <c r="BK106">
        <v>3217.3386279394099</v>
      </c>
      <c r="BL106">
        <v>5390.7031564246599</v>
      </c>
      <c r="BM106">
        <v>3603.1353112148499</v>
      </c>
      <c r="BN106">
        <v>3612.8855846485098</v>
      </c>
      <c r="BO106">
        <v>4037.6552276147199</v>
      </c>
      <c r="BP106">
        <v>3420.48278821642</v>
      </c>
      <c r="BQ106">
        <v>4696.3834706665502</v>
      </c>
      <c r="BR106">
        <v>4189.4850586093698</v>
      </c>
      <c r="BS106">
        <v>4691.9504314648202</v>
      </c>
      <c r="BT106">
        <v>3327.54407462367</v>
      </c>
      <c r="BU106">
        <v>2502.3271733772199</v>
      </c>
      <c r="BV106">
        <v>6.0759400336864102</v>
      </c>
      <c r="BW106">
        <v>21.116371600366801</v>
      </c>
      <c r="BX106">
        <v>23.156932973787399</v>
      </c>
      <c r="BY106">
        <v>11.076673065551899</v>
      </c>
      <c r="BZ106">
        <v>7.2440150061319004</v>
      </c>
      <c r="CA106">
        <v>15.6797265056902</v>
      </c>
      <c r="CB106">
        <v>5.9493907802704901E-2</v>
      </c>
      <c r="CC106">
        <v>0</v>
      </c>
      <c r="CD106">
        <v>21.7726409673528</v>
      </c>
      <c r="CE106">
        <v>14.438871048621699</v>
      </c>
      <c r="CF106">
        <v>7.3282279081122796</v>
      </c>
      <c r="CG106">
        <v>28.216790032271099</v>
      </c>
      <c r="CH106">
        <v>8.6704053549694198</v>
      </c>
      <c r="CI106">
        <v>20.902687970725399</v>
      </c>
      <c r="CJ106">
        <v>0</v>
      </c>
      <c r="CK106">
        <v>13.790281260158601</v>
      </c>
    </row>
    <row r="107" spans="1:89" x14ac:dyDescent="0.25">
      <c r="A107" t="s">
        <v>380</v>
      </c>
      <c r="B107">
        <v>786.52909999999997</v>
      </c>
      <c r="C107" s="9">
        <f t="shared" si="12"/>
        <v>0</v>
      </c>
      <c r="D107" s="9">
        <f t="shared" si="13"/>
        <v>6.25E-2</v>
      </c>
      <c r="E107" s="9">
        <f t="shared" si="14"/>
        <v>0</v>
      </c>
      <c r="F107" s="9">
        <f t="shared" si="15"/>
        <v>0</v>
      </c>
      <c r="G107" s="9">
        <f t="shared" si="16"/>
        <v>0.1875</v>
      </c>
      <c r="H107" s="1">
        <v>2.3644900865418679</v>
      </c>
      <c r="I107" s="11">
        <f t="shared" si="17"/>
        <v>5</v>
      </c>
      <c r="J107">
        <v>2436.2645027529802</v>
      </c>
      <c r="K107">
        <v>2820.72748837674</v>
      </c>
      <c r="L107">
        <v>2937.7630231988301</v>
      </c>
      <c r="M107">
        <v>1900.7938021761099</v>
      </c>
      <c r="N107">
        <v>2698.3818864332702</v>
      </c>
      <c r="O107">
        <v>3144.1276442777798</v>
      </c>
      <c r="P107">
        <v>3099.9463969100202</v>
      </c>
      <c r="Q107">
        <v>4144.8117484371596</v>
      </c>
      <c r="R107">
        <v>2630.0552478354398</v>
      </c>
      <c r="S107">
        <v>2309.51239382525</v>
      </c>
      <c r="T107">
        <v>2801.0087314436601</v>
      </c>
      <c r="U107">
        <v>2941.07314359474</v>
      </c>
      <c r="V107">
        <v>3027.27514055029</v>
      </c>
      <c r="W107">
        <v>2324.7648987740599</v>
      </c>
      <c r="X107">
        <v>2817.18403842418</v>
      </c>
      <c r="Y107">
        <v>3582.6929978609801</v>
      </c>
      <c r="Z107">
        <v>310.89466456390102</v>
      </c>
      <c r="AA107">
        <v>0</v>
      </c>
      <c r="AB107">
        <v>211.54219749830099</v>
      </c>
      <c r="AC107">
        <v>615.52489136499696</v>
      </c>
      <c r="AD107">
        <v>882.53036353585105</v>
      </c>
      <c r="AE107">
        <v>640.687285854386</v>
      </c>
      <c r="AF107">
        <v>462.037647842539</v>
      </c>
      <c r="AG107">
        <v>545.380533961531</v>
      </c>
      <c r="AH107">
        <v>164.12052728272499</v>
      </c>
      <c r="AI107">
        <v>135.68834391064399</v>
      </c>
      <c r="AJ107">
        <v>155.57527671528999</v>
      </c>
      <c r="AK107">
        <v>280.02202251383699</v>
      </c>
      <c r="AL107">
        <v>231.87628652100901</v>
      </c>
      <c r="AM107">
        <v>152.378418122141</v>
      </c>
      <c r="AN107">
        <v>400.77741892124499</v>
      </c>
      <c r="AO107">
        <v>70.349421395595002</v>
      </c>
      <c r="AP107">
        <v>30.872679617197502</v>
      </c>
      <c r="AQ107">
        <v>17.169057514488099</v>
      </c>
      <c r="AR107">
        <v>56.609237045614201</v>
      </c>
      <c r="AS107">
        <v>55.253333274289602</v>
      </c>
      <c r="AT107">
        <v>48.693196471685802</v>
      </c>
      <c r="AU107">
        <v>35.021041761912599</v>
      </c>
      <c r="AV107">
        <v>84.370696996988997</v>
      </c>
      <c r="AW107">
        <v>70.366069742236405</v>
      </c>
      <c r="AX107">
        <v>12.215497086295899</v>
      </c>
      <c r="AY107">
        <v>17.4748732962139</v>
      </c>
      <c r="AZ107">
        <v>70.769123164372402</v>
      </c>
      <c r="BA107">
        <v>38.765721636517704</v>
      </c>
      <c r="BB107">
        <v>149.536550416609</v>
      </c>
      <c r="BC107">
        <v>23.654536586799502</v>
      </c>
      <c r="BD107">
        <v>18.018808186051299</v>
      </c>
      <c r="BE107">
        <v>55.219288179900602</v>
      </c>
      <c r="BF107">
        <v>3279.42021748557</v>
      </c>
      <c r="BG107">
        <v>3159.2095593316099</v>
      </c>
      <c r="BH107">
        <v>3251.7376921026398</v>
      </c>
      <c r="BI107">
        <v>3427.5230822686999</v>
      </c>
      <c r="BJ107">
        <v>3777.4821852382602</v>
      </c>
      <c r="BK107">
        <v>2448.7238823959601</v>
      </c>
      <c r="BL107">
        <v>4180.0000652701701</v>
      </c>
      <c r="BM107">
        <v>2691.6681350940999</v>
      </c>
      <c r="BN107">
        <v>2651.1329748421799</v>
      </c>
      <c r="BO107">
        <v>3103.6434447391498</v>
      </c>
      <c r="BP107">
        <v>2604.0814301556502</v>
      </c>
      <c r="BQ107">
        <v>3496.7397772815498</v>
      </c>
      <c r="BR107">
        <v>3068.9750091686501</v>
      </c>
      <c r="BS107">
        <v>3580.6712720430701</v>
      </c>
      <c r="BT107">
        <v>2574.5953031139802</v>
      </c>
      <c r="BU107">
        <v>1787.3833175263501</v>
      </c>
      <c r="BV107">
        <v>0</v>
      </c>
      <c r="BW107">
        <v>6.9688678120457803</v>
      </c>
      <c r="BX107">
        <v>7.8555808100459501</v>
      </c>
      <c r="BY107">
        <v>8.7169966712364104</v>
      </c>
      <c r="BZ107">
        <v>5.3181843341041599</v>
      </c>
      <c r="CA107">
        <v>8.7650476002071205</v>
      </c>
      <c r="CB107">
        <v>8.0013356763263097</v>
      </c>
      <c r="CC107">
        <v>0</v>
      </c>
      <c r="CD107">
        <v>27.188282255688499</v>
      </c>
      <c r="CE107">
        <v>7.0424598871275403</v>
      </c>
      <c r="CF107">
        <v>11.5640166239534</v>
      </c>
      <c r="CG107">
        <v>0.22275691261549799</v>
      </c>
      <c r="CH107">
        <v>11.1407820735685</v>
      </c>
      <c r="CI107">
        <v>15.5562313396245</v>
      </c>
      <c r="CJ107">
        <v>0</v>
      </c>
      <c r="CK107">
        <v>13.0579523567212</v>
      </c>
    </row>
    <row r="108" spans="1:89" x14ac:dyDescent="0.25">
      <c r="A108" t="s">
        <v>381</v>
      </c>
      <c r="B108">
        <v>804.57600000000002</v>
      </c>
      <c r="C108" s="9">
        <f t="shared" si="12"/>
        <v>0.4375</v>
      </c>
      <c r="D108" s="9">
        <f t="shared" si="13"/>
        <v>0.1875</v>
      </c>
      <c r="E108" s="9">
        <f t="shared" si="14"/>
        <v>0.5</v>
      </c>
      <c r="F108" s="9">
        <f t="shared" si="15"/>
        <v>0.75</v>
      </c>
      <c r="G108" s="9">
        <f t="shared" si="16"/>
        <v>6.25E-2</v>
      </c>
      <c r="H108" s="1">
        <v>8.0186494541677131</v>
      </c>
      <c r="I108" s="11">
        <f t="shared" si="17"/>
        <v>4</v>
      </c>
      <c r="J108">
        <v>5.83112033577852</v>
      </c>
      <c r="K108">
        <v>0</v>
      </c>
      <c r="L108">
        <v>0</v>
      </c>
      <c r="M108">
        <v>4.4728982614916397</v>
      </c>
      <c r="N108">
        <v>9.1481053551962201</v>
      </c>
      <c r="O108">
        <v>8.7766255223473806</v>
      </c>
      <c r="P108">
        <v>4.6557141681050096</v>
      </c>
      <c r="Q108">
        <v>8.1857618242241303E-2</v>
      </c>
      <c r="R108">
        <v>6.4746526673782698</v>
      </c>
      <c r="S108">
        <v>0</v>
      </c>
      <c r="T108">
        <v>6.6579149822856101</v>
      </c>
      <c r="U108">
        <v>0</v>
      </c>
      <c r="V108">
        <v>4.89561817257903</v>
      </c>
      <c r="W108">
        <v>0</v>
      </c>
      <c r="X108">
        <v>0</v>
      </c>
      <c r="Y108">
        <v>0</v>
      </c>
      <c r="Z108">
        <v>7.5254481116006504</v>
      </c>
      <c r="AA108">
        <v>5.3169819508660296</v>
      </c>
      <c r="AB108">
        <v>29.0675188415645</v>
      </c>
      <c r="AC108">
        <v>7.2967685433321199</v>
      </c>
      <c r="AD108">
        <v>6.6328742448673701</v>
      </c>
      <c r="AE108">
        <v>7.6557092001271796</v>
      </c>
      <c r="AF108">
        <v>7.8239437407168202</v>
      </c>
      <c r="AG108">
        <v>6.5432547635810296</v>
      </c>
      <c r="AH108">
        <v>0</v>
      </c>
      <c r="AI108">
        <v>1.9538244526391399E-2</v>
      </c>
      <c r="AJ108">
        <v>0</v>
      </c>
      <c r="AK108">
        <v>0</v>
      </c>
      <c r="AL108">
        <v>15.361078573014501</v>
      </c>
      <c r="AM108">
        <v>7.4571192541787799</v>
      </c>
      <c r="AN108">
        <v>6.1637779058412097</v>
      </c>
      <c r="AO108">
        <v>29.551244561046801</v>
      </c>
      <c r="AP108">
        <v>0</v>
      </c>
      <c r="AQ108">
        <v>18.826626507399901</v>
      </c>
      <c r="AR108">
        <v>6.9209289550781197</v>
      </c>
      <c r="AS108">
        <v>0</v>
      </c>
      <c r="AT108">
        <v>8.5090984965479706</v>
      </c>
      <c r="AU108">
        <v>7.2847907487736201</v>
      </c>
      <c r="AV108">
        <v>0</v>
      </c>
      <c r="AW108">
        <v>23.1376830712247</v>
      </c>
      <c r="AX108">
        <v>10.9022232517499</v>
      </c>
      <c r="AY108">
        <v>0</v>
      </c>
      <c r="AZ108">
        <v>0</v>
      </c>
      <c r="BA108">
        <v>0</v>
      </c>
      <c r="BB108">
        <v>6.98538884150146</v>
      </c>
      <c r="BC108">
        <v>23.9072966750715</v>
      </c>
      <c r="BD108">
        <v>0</v>
      </c>
      <c r="BE108">
        <v>0</v>
      </c>
      <c r="BF108">
        <v>0</v>
      </c>
      <c r="BG108">
        <v>8.0912156215933901</v>
      </c>
      <c r="BH108">
        <v>0</v>
      </c>
      <c r="BI108">
        <v>0</v>
      </c>
      <c r="BJ108">
        <v>0</v>
      </c>
      <c r="BK108">
        <v>0</v>
      </c>
      <c r="BL108">
        <v>0.27521063499105403</v>
      </c>
      <c r="BM108">
        <v>0</v>
      </c>
      <c r="BN108">
        <v>0</v>
      </c>
      <c r="BO108">
        <v>6.06368805641352</v>
      </c>
      <c r="BP108">
        <v>0</v>
      </c>
      <c r="BQ108">
        <v>14.8582811629104</v>
      </c>
      <c r="BR108">
        <v>0</v>
      </c>
      <c r="BS108">
        <v>0</v>
      </c>
      <c r="BT108">
        <v>0</v>
      </c>
      <c r="BU108">
        <v>0</v>
      </c>
      <c r="BV108">
        <v>16.9533137097857</v>
      </c>
      <c r="BW108">
        <v>15.5054532007448</v>
      </c>
      <c r="BX108">
        <v>8.0719938056413501</v>
      </c>
      <c r="BY108">
        <v>5.5573737565861201</v>
      </c>
      <c r="BZ108">
        <v>7.90061844226926</v>
      </c>
      <c r="CA108">
        <v>23.423849922759398</v>
      </c>
      <c r="CB108">
        <v>25.4024952621705</v>
      </c>
      <c r="CC108">
        <v>15.4284636784261</v>
      </c>
      <c r="CD108">
        <v>24.2171993954491</v>
      </c>
      <c r="CE108">
        <v>9.0359972576762395</v>
      </c>
      <c r="CF108">
        <v>6.1688230690471197</v>
      </c>
      <c r="CG108">
        <v>16.7520412830991</v>
      </c>
      <c r="CH108">
        <v>12.490481702676</v>
      </c>
      <c r="CI108">
        <v>7.6618788742853798</v>
      </c>
      <c r="CJ108">
        <v>13.4315357897485</v>
      </c>
      <c r="CK108">
        <v>0</v>
      </c>
    </row>
    <row r="109" spans="1:89" x14ac:dyDescent="0.25">
      <c r="A109" t="s">
        <v>382</v>
      </c>
      <c r="B109">
        <v>802.56039999999996</v>
      </c>
      <c r="C109" s="9">
        <f t="shared" si="12"/>
        <v>0.4375</v>
      </c>
      <c r="D109" s="9">
        <f t="shared" si="13"/>
        <v>0.4375</v>
      </c>
      <c r="E109" s="9">
        <f t="shared" si="14"/>
        <v>0.4375</v>
      </c>
      <c r="F109" s="9">
        <f t="shared" si="15"/>
        <v>0.5625</v>
      </c>
      <c r="G109" s="9">
        <f t="shared" si="16"/>
        <v>0</v>
      </c>
      <c r="H109" s="1">
        <v>5.9207826779179129</v>
      </c>
      <c r="I109" s="11">
        <f t="shared" si="17"/>
        <v>5</v>
      </c>
      <c r="J109">
        <v>9.0078430175781197</v>
      </c>
      <c r="K109">
        <v>0</v>
      </c>
      <c r="L109">
        <v>0</v>
      </c>
      <c r="M109">
        <v>8.3815172772074895</v>
      </c>
      <c r="N109">
        <v>7.1455880098564704</v>
      </c>
      <c r="O109">
        <v>0</v>
      </c>
      <c r="P109">
        <v>18.805653360997901</v>
      </c>
      <c r="Q109">
        <v>18.910019480920401</v>
      </c>
      <c r="R109">
        <v>0</v>
      </c>
      <c r="S109">
        <v>0</v>
      </c>
      <c r="T109">
        <v>6.4053962175236201</v>
      </c>
      <c r="U109">
        <v>8.2672019781068293</v>
      </c>
      <c r="V109">
        <v>0</v>
      </c>
      <c r="W109">
        <v>0</v>
      </c>
      <c r="X109">
        <v>17.9495767513239</v>
      </c>
      <c r="Y109">
        <v>7.9907957564952801</v>
      </c>
      <c r="Z109">
        <v>7.4361387740733997</v>
      </c>
      <c r="AA109">
        <v>0</v>
      </c>
      <c r="AB109">
        <v>9.1081003588299403</v>
      </c>
      <c r="AC109">
        <v>0</v>
      </c>
      <c r="AD109">
        <v>0</v>
      </c>
      <c r="AE109">
        <v>0</v>
      </c>
      <c r="AF109">
        <v>6.1548816769622103</v>
      </c>
      <c r="AG109">
        <v>0</v>
      </c>
      <c r="AH109">
        <v>3.1597446175508699</v>
      </c>
      <c r="AI109">
        <v>20.3633170526826</v>
      </c>
      <c r="AJ109">
        <v>7.9841266011082803</v>
      </c>
      <c r="AK109">
        <v>7.5267518509266003</v>
      </c>
      <c r="AL109">
        <v>0</v>
      </c>
      <c r="AM109">
        <v>7.6346286507540002</v>
      </c>
      <c r="AN109">
        <v>0</v>
      </c>
      <c r="AO109">
        <v>26.559561226321001</v>
      </c>
      <c r="AP109">
        <v>0</v>
      </c>
      <c r="AQ109">
        <v>13.984575008730101</v>
      </c>
      <c r="AR109">
        <v>15.533902929116501</v>
      </c>
      <c r="AS109">
        <v>3.2966844425645001</v>
      </c>
      <c r="AT109">
        <v>7.7535004469431001</v>
      </c>
      <c r="AU109">
        <v>4.0547325666560701</v>
      </c>
      <c r="AV109">
        <v>8.1959881449854706</v>
      </c>
      <c r="AW109">
        <v>0</v>
      </c>
      <c r="AX109">
        <v>0</v>
      </c>
      <c r="AY109">
        <v>13.591995661243001</v>
      </c>
      <c r="AZ109">
        <v>0</v>
      </c>
      <c r="BA109">
        <v>0</v>
      </c>
      <c r="BB109">
        <v>0</v>
      </c>
      <c r="BC109">
        <v>7.5994908532430996</v>
      </c>
      <c r="BD109">
        <v>0</v>
      </c>
      <c r="BE109">
        <v>5.8495068217432804</v>
      </c>
      <c r="BF109">
        <v>0</v>
      </c>
      <c r="BG109">
        <v>0</v>
      </c>
      <c r="BH109">
        <v>19.034538779244699</v>
      </c>
      <c r="BI109">
        <v>3.96819748989371</v>
      </c>
      <c r="BJ109">
        <v>14.199241225329301</v>
      </c>
      <c r="BK109">
        <v>0</v>
      </c>
      <c r="BL109">
        <v>0</v>
      </c>
      <c r="BM109">
        <v>7.0309107580850299</v>
      </c>
      <c r="BN109">
        <v>0</v>
      </c>
      <c r="BO109">
        <v>0</v>
      </c>
      <c r="BP109">
        <v>0</v>
      </c>
      <c r="BQ109">
        <v>21.192274613554201</v>
      </c>
      <c r="BR109">
        <v>5.4291960250499596</v>
      </c>
      <c r="BS109">
        <v>22.433045098992</v>
      </c>
      <c r="BT109">
        <v>0</v>
      </c>
      <c r="BU109">
        <v>0</v>
      </c>
      <c r="BV109">
        <v>17.230993766653501</v>
      </c>
      <c r="BW109">
        <v>1.71020674640926E-2</v>
      </c>
      <c r="BX109">
        <v>12.3852952165121</v>
      </c>
      <c r="BY109">
        <v>16.7889971514536</v>
      </c>
      <c r="BZ109">
        <v>12.851621025043499</v>
      </c>
      <c r="CA109">
        <v>26.717913293323299</v>
      </c>
      <c r="CB109">
        <v>11.2075345608735</v>
      </c>
      <c r="CC109">
        <v>12.8131554659484</v>
      </c>
      <c r="CD109">
        <v>3.6190213935319799</v>
      </c>
      <c r="CE109">
        <v>25.4426656090634</v>
      </c>
      <c r="CF109">
        <v>18.325508065927799</v>
      </c>
      <c r="CG109">
        <v>21.309622145694799</v>
      </c>
      <c r="CH109">
        <v>8.7829330175514198</v>
      </c>
      <c r="CI109">
        <v>6.4522343125454196</v>
      </c>
      <c r="CJ109">
        <v>13.4254461411749</v>
      </c>
      <c r="CK109">
        <v>8.1963664210119909</v>
      </c>
    </row>
    <row r="110" spans="1:89" x14ac:dyDescent="0.25">
      <c r="A110" t="s">
        <v>383</v>
      </c>
      <c r="B110">
        <v>794.54719999999998</v>
      </c>
      <c r="C110" s="9">
        <f t="shared" si="12"/>
        <v>0</v>
      </c>
      <c r="D110" s="9">
        <f t="shared" si="13"/>
        <v>0</v>
      </c>
      <c r="E110" s="9">
        <f t="shared" si="14"/>
        <v>0</v>
      </c>
      <c r="F110" s="9">
        <f t="shared" si="15"/>
        <v>0</v>
      </c>
      <c r="G110" s="9">
        <f t="shared" si="16"/>
        <v>0</v>
      </c>
      <c r="H110" s="1">
        <v>2.5916780354017006</v>
      </c>
      <c r="I110" s="11">
        <f t="shared" si="17"/>
        <v>5</v>
      </c>
      <c r="J110">
        <v>1676.6581219181901</v>
      </c>
      <c r="K110">
        <v>1938.865057618</v>
      </c>
      <c r="L110">
        <v>2248.5642340050199</v>
      </c>
      <c r="M110">
        <v>1649.94037767141</v>
      </c>
      <c r="N110">
        <v>2195.21276149191</v>
      </c>
      <c r="O110">
        <v>2301.93004710485</v>
      </c>
      <c r="P110">
        <v>2214.1489084360101</v>
      </c>
      <c r="Q110">
        <v>3248.5499435043998</v>
      </c>
      <c r="R110">
        <v>1843.1246637086899</v>
      </c>
      <c r="S110">
        <v>1968.3262694884299</v>
      </c>
      <c r="T110">
        <v>2082.9256511834901</v>
      </c>
      <c r="U110">
        <v>2007.3051941415199</v>
      </c>
      <c r="V110">
        <v>2325.3948524902398</v>
      </c>
      <c r="W110">
        <v>1911.7918553612101</v>
      </c>
      <c r="X110">
        <v>1996.0591294191199</v>
      </c>
      <c r="Y110">
        <v>2626.99015578527</v>
      </c>
      <c r="Z110">
        <v>536.69172915913805</v>
      </c>
      <c r="AA110">
        <v>25.5943739627686</v>
      </c>
      <c r="AB110">
        <v>407.01223573317498</v>
      </c>
      <c r="AC110">
        <v>766.58612804950099</v>
      </c>
      <c r="AD110">
        <v>988.55127230942105</v>
      </c>
      <c r="AE110">
        <v>924.48805874950904</v>
      </c>
      <c r="AF110">
        <v>650.84366836896697</v>
      </c>
      <c r="AG110">
        <v>723.18630120428895</v>
      </c>
      <c r="AH110">
        <v>445.16263398245297</v>
      </c>
      <c r="AI110">
        <v>293.40127380288601</v>
      </c>
      <c r="AJ110">
        <v>414.50535643523199</v>
      </c>
      <c r="AK110">
        <v>555.35501544230397</v>
      </c>
      <c r="AL110">
        <v>820.72851343601701</v>
      </c>
      <c r="AM110">
        <v>673.181264632036</v>
      </c>
      <c r="AN110">
        <v>732.04465344649896</v>
      </c>
      <c r="AO110">
        <v>426.258265498068</v>
      </c>
      <c r="AP110">
        <v>22.509794085174601</v>
      </c>
      <c r="AQ110">
        <v>88.295704176770897</v>
      </c>
      <c r="AR110">
        <v>173.279301457001</v>
      </c>
      <c r="AS110">
        <v>202.95417122254</v>
      </c>
      <c r="AT110">
        <v>114.964745311295</v>
      </c>
      <c r="AU110">
        <v>174.11345753521701</v>
      </c>
      <c r="AV110">
        <v>124.49016228335</v>
      </c>
      <c r="AW110">
        <v>184.67665553236699</v>
      </c>
      <c r="AX110">
        <v>112.263200325559</v>
      </c>
      <c r="AY110">
        <v>25.520113000273401</v>
      </c>
      <c r="AZ110">
        <v>214.29428232608601</v>
      </c>
      <c r="BA110">
        <v>98.105676968081596</v>
      </c>
      <c r="BB110">
        <v>223.068420048538</v>
      </c>
      <c r="BC110">
        <v>89.100702396772903</v>
      </c>
      <c r="BD110">
        <v>58.733667422688299</v>
      </c>
      <c r="BE110">
        <v>88.401215063873394</v>
      </c>
      <c r="BF110">
        <v>2104.5215202689101</v>
      </c>
      <c r="BG110">
        <v>2198.5877219404001</v>
      </c>
      <c r="BH110">
        <v>2377.9174087705201</v>
      </c>
      <c r="BI110">
        <v>2603.9869443050402</v>
      </c>
      <c r="BJ110">
        <v>2838.9571400234299</v>
      </c>
      <c r="BK110">
        <v>1859.8082297828</v>
      </c>
      <c r="BL110">
        <v>2853.9448178802299</v>
      </c>
      <c r="BM110">
        <v>1963.7719726201501</v>
      </c>
      <c r="BN110">
        <v>1961.34380004731</v>
      </c>
      <c r="BO110">
        <v>2452.8547331443801</v>
      </c>
      <c r="BP110">
        <v>1899.1564522286501</v>
      </c>
      <c r="BQ110">
        <v>2795.2010311326799</v>
      </c>
      <c r="BR110">
        <v>2414.7514648116198</v>
      </c>
      <c r="BS110">
        <v>2529.6426247760701</v>
      </c>
      <c r="BT110">
        <v>1936.0505824115601</v>
      </c>
      <c r="BU110">
        <v>1654.56392023853</v>
      </c>
      <c r="BV110">
        <v>16.0334580715583</v>
      </c>
      <c r="BW110">
        <v>18.663067785725001</v>
      </c>
      <c r="BX110">
        <v>26.2524101287996</v>
      </c>
      <c r="BY110">
        <v>5.61219597543358</v>
      </c>
      <c r="BZ110">
        <v>10.761296087555699</v>
      </c>
      <c r="CA110">
        <v>8.5499160998911901</v>
      </c>
      <c r="CB110">
        <v>11.252786793207701</v>
      </c>
      <c r="CC110">
        <v>13.1932496568808</v>
      </c>
      <c r="CD110">
        <v>19.722450639608901</v>
      </c>
      <c r="CE110">
        <v>27.347548861290399</v>
      </c>
      <c r="CF110">
        <v>19.714623107490699</v>
      </c>
      <c r="CG110">
        <v>20.933058626435798</v>
      </c>
      <c r="CH110">
        <v>9.8435949456373102</v>
      </c>
      <c r="CI110">
        <v>17.500773445024901</v>
      </c>
      <c r="CJ110">
        <v>13.0181837612917</v>
      </c>
      <c r="CK110">
        <v>9.3923240484193293</v>
      </c>
    </row>
    <row r="111" spans="1:89" x14ac:dyDescent="0.25">
      <c r="A111" t="s">
        <v>384</v>
      </c>
      <c r="B111">
        <v>792.53160000000003</v>
      </c>
      <c r="C111" s="9">
        <f t="shared" si="12"/>
        <v>0</v>
      </c>
      <c r="D111" s="9">
        <f t="shared" si="13"/>
        <v>0</v>
      </c>
      <c r="E111" s="9">
        <f t="shared" si="14"/>
        <v>0.25</v>
      </c>
      <c r="F111" s="9">
        <f t="shared" si="15"/>
        <v>0</v>
      </c>
      <c r="G111" s="9">
        <f t="shared" si="16"/>
        <v>0.125</v>
      </c>
      <c r="H111" s="1">
        <v>2.8460134025728889</v>
      </c>
      <c r="I111" s="11">
        <f t="shared" si="17"/>
        <v>5</v>
      </c>
      <c r="J111">
        <v>446.00384503027698</v>
      </c>
      <c r="K111">
        <v>497.12646182530699</v>
      </c>
      <c r="L111">
        <v>624.87067477933499</v>
      </c>
      <c r="M111">
        <v>434.46938866252702</v>
      </c>
      <c r="N111">
        <v>514.27011851646398</v>
      </c>
      <c r="O111">
        <v>671.14193489852005</v>
      </c>
      <c r="P111">
        <v>611.08770157024003</v>
      </c>
      <c r="Q111">
        <v>947.65683175326103</v>
      </c>
      <c r="R111">
        <v>450.441337836169</v>
      </c>
      <c r="S111">
        <v>510.145960843316</v>
      </c>
      <c r="T111">
        <v>575.22336640682704</v>
      </c>
      <c r="U111">
        <v>503.77342851037002</v>
      </c>
      <c r="V111">
        <v>665.69969580740894</v>
      </c>
      <c r="W111">
        <v>528.12787424547798</v>
      </c>
      <c r="X111">
        <v>547.62030946364405</v>
      </c>
      <c r="Y111">
        <v>708.78991457760299</v>
      </c>
      <c r="Z111">
        <v>78.814753040541802</v>
      </c>
      <c r="AA111">
        <v>10.823504691755801</v>
      </c>
      <c r="AB111">
        <v>23.250200182257501</v>
      </c>
      <c r="AC111">
        <v>124.44325264461</v>
      </c>
      <c r="AD111">
        <v>194.20066165182999</v>
      </c>
      <c r="AE111">
        <v>184.35302425247301</v>
      </c>
      <c r="AF111">
        <v>71.718509362261798</v>
      </c>
      <c r="AG111">
        <v>104.06760412708699</v>
      </c>
      <c r="AH111">
        <v>46.502811777743503</v>
      </c>
      <c r="AI111">
        <v>11.1001991147408</v>
      </c>
      <c r="AJ111">
        <v>23.925170109734299</v>
      </c>
      <c r="AK111">
        <v>65.202471059364498</v>
      </c>
      <c r="AL111">
        <v>140.78534441796799</v>
      </c>
      <c r="AM111">
        <v>91.519369536039804</v>
      </c>
      <c r="AN111">
        <v>113.695205285298</v>
      </c>
      <c r="AO111">
        <v>37.895653796118303</v>
      </c>
      <c r="AP111">
        <v>0</v>
      </c>
      <c r="AQ111">
        <v>7.3028585744458603</v>
      </c>
      <c r="AR111">
        <v>15.172312222283599</v>
      </c>
      <c r="AS111">
        <v>26.635330432646001</v>
      </c>
      <c r="AT111">
        <v>0</v>
      </c>
      <c r="AU111">
        <v>7.9985081872274701</v>
      </c>
      <c r="AV111">
        <v>4.47726688828579</v>
      </c>
      <c r="AW111">
        <v>14.3107092107229</v>
      </c>
      <c r="AX111">
        <v>14.5463731366223</v>
      </c>
      <c r="AY111">
        <v>4.7019713645757601</v>
      </c>
      <c r="AZ111">
        <v>12.250051578477301</v>
      </c>
      <c r="BA111">
        <v>0</v>
      </c>
      <c r="BB111">
        <v>7.5071709211482602</v>
      </c>
      <c r="BC111">
        <v>8.1185430482376493</v>
      </c>
      <c r="BD111">
        <v>11.3889841369294</v>
      </c>
      <c r="BE111">
        <v>0</v>
      </c>
      <c r="BF111">
        <v>656.59343091289804</v>
      </c>
      <c r="BG111">
        <v>573.11790527153096</v>
      </c>
      <c r="BH111">
        <v>588.59315350320503</v>
      </c>
      <c r="BI111">
        <v>761.37511832724397</v>
      </c>
      <c r="BJ111">
        <v>819.055585862474</v>
      </c>
      <c r="BK111">
        <v>489.66244116285498</v>
      </c>
      <c r="BL111">
        <v>788.85204547939395</v>
      </c>
      <c r="BM111">
        <v>514.35442852038102</v>
      </c>
      <c r="BN111">
        <v>523.38114255281403</v>
      </c>
      <c r="BO111">
        <v>638.44742954040203</v>
      </c>
      <c r="BP111">
        <v>482.907385798973</v>
      </c>
      <c r="BQ111">
        <v>780.75903995608201</v>
      </c>
      <c r="BR111">
        <v>687.24569004473904</v>
      </c>
      <c r="BS111">
        <v>698.33197521566001</v>
      </c>
      <c r="BT111">
        <v>458.04083729980499</v>
      </c>
      <c r="BU111">
        <v>471.15855668593002</v>
      </c>
      <c r="BV111">
        <v>16.7636808419727</v>
      </c>
      <c r="BW111">
        <v>7.15405770235283</v>
      </c>
      <c r="BX111">
        <v>5.5288277559502204</v>
      </c>
      <c r="BY111">
        <v>0.13572174502239401</v>
      </c>
      <c r="BZ111">
        <v>9.0313310831967399</v>
      </c>
      <c r="CA111">
        <v>11.100606519122501</v>
      </c>
      <c r="CB111">
        <v>7.0811838549236903</v>
      </c>
      <c r="CC111">
        <v>3.7254791259765598</v>
      </c>
      <c r="CD111">
        <v>7.1295797658521103</v>
      </c>
      <c r="CE111">
        <v>8.7458730298419294</v>
      </c>
      <c r="CF111">
        <v>5.7081250177457701</v>
      </c>
      <c r="CG111">
        <v>7.3122076069532396</v>
      </c>
      <c r="CH111">
        <v>0</v>
      </c>
      <c r="CI111">
        <v>0</v>
      </c>
      <c r="CJ111">
        <v>4.2061902423237596</v>
      </c>
      <c r="CK111">
        <v>4.7047019781068302</v>
      </c>
    </row>
    <row r="112" spans="1:89" x14ac:dyDescent="0.25">
      <c r="A112" t="s">
        <v>385</v>
      </c>
      <c r="B112">
        <v>816.57600000000002</v>
      </c>
      <c r="C112" s="9">
        <f t="shared" si="12"/>
        <v>0</v>
      </c>
      <c r="D112" s="9">
        <f t="shared" si="13"/>
        <v>0.8125</v>
      </c>
      <c r="E112" s="9">
        <f t="shared" si="14"/>
        <v>0.6875</v>
      </c>
      <c r="F112" s="9">
        <f t="shared" si="15"/>
        <v>0</v>
      </c>
      <c r="G112" s="9">
        <f t="shared" si="16"/>
        <v>0.75</v>
      </c>
      <c r="H112" s="1">
        <v>2.7287856483495339</v>
      </c>
      <c r="I112" s="11">
        <f t="shared" si="17"/>
        <v>3</v>
      </c>
      <c r="J112">
        <v>41.027942552598702</v>
      </c>
      <c r="K112">
        <v>158.44592454524499</v>
      </c>
      <c r="L112">
        <v>40.477155685459699</v>
      </c>
      <c r="M112">
        <v>42.553668264090703</v>
      </c>
      <c r="N112">
        <v>38.258055695520298</v>
      </c>
      <c r="O112">
        <v>119.854518125615</v>
      </c>
      <c r="P112">
        <v>74.367248182412396</v>
      </c>
      <c r="Q112">
        <v>162.491790942178</v>
      </c>
      <c r="R112">
        <v>44.133671164285801</v>
      </c>
      <c r="S112">
        <v>51.3409172530286</v>
      </c>
      <c r="T112">
        <v>83.288624025683205</v>
      </c>
      <c r="U112">
        <v>79.188107279724903</v>
      </c>
      <c r="V112">
        <v>39.034151313765797</v>
      </c>
      <c r="W112">
        <v>30.262719687513101</v>
      </c>
      <c r="X112">
        <v>61.615866572298103</v>
      </c>
      <c r="Y112">
        <v>121.98685889026299</v>
      </c>
      <c r="Z112">
        <v>0</v>
      </c>
      <c r="AA112">
        <v>3.0300229094749298</v>
      </c>
      <c r="AB112">
        <v>0</v>
      </c>
      <c r="AC112">
        <v>0</v>
      </c>
      <c r="AD112">
        <v>0</v>
      </c>
      <c r="AE112">
        <v>9.8883028252180196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8.3170442802961499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6.4116480627725299</v>
      </c>
      <c r="AW112">
        <v>0</v>
      </c>
      <c r="AX112">
        <v>6.6237949105196199</v>
      </c>
      <c r="AY112">
        <v>7.3387713764989098</v>
      </c>
      <c r="AZ112">
        <v>8.1278984602107602</v>
      </c>
      <c r="BA112">
        <v>0</v>
      </c>
      <c r="BB112">
        <v>0</v>
      </c>
      <c r="BC112">
        <v>0</v>
      </c>
      <c r="BD112">
        <v>7.8814203236802403</v>
      </c>
      <c r="BE112">
        <v>0</v>
      </c>
      <c r="BF112">
        <v>54.763692830976503</v>
      </c>
      <c r="BG112">
        <v>85.720670810355799</v>
      </c>
      <c r="BH112">
        <v>73.409584017320896</v>
      </c>
      <c r="BI112">
        <v>93.024195506514204</v>
      </c>
      <c r="BJ112">
        <v>102.640438476629</v>
      </c>
      <c r="BK112">
        <v>25.1608270338265</v>
      </c>
      <c r="BL112">
        <v>182.26649222452801</v>
      </c>
      <c r="BM112">
        <v>44.299050559655001</v>
      </c>
      <c r="BN112">
        <v>73.526977399631903</v>
      </c>
      <c r="BO112">
        <v>104.490927710129</v>
      </c>
      <c r="BP112">
        <v>59.990555921244699</v>
      </c>
      <c r="BQ112">
        <v>109.769098000656</v>
      </c>
      <c r="BR112">
        <v>57.876242943197603</v>
      </c>
      <c r="BS112">
        <v>129.81251033349801</v>
      </c>
      <c r="BT112">
        <v>52.053704478213199</v>
      </c>
      <c r="BU112">
        <v>10.021879684093401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12.2049976081585</v>
      </c>
      <c r="CB112">
        <v>0</v>
      </c>
      <c r="CC112">
        <v>9.0619939759720207</v>
      </c>
      <c r="CD112">
        <v>0</v>
      </c>
      <c r="CE112">
        <v>0</v>
      </c>
      <c r="CF112">
        <v>0</v>
      </c>
      <c r="CG112">
        <v>0</v>
      </c>
      <c r="CH112">
        <v>2.7341345853583801</v>
      </c>
      <c r="CI112">
        <v>0</v>
      </c>
      <c r="CJ112">
        <v>8.5707432946493505</v>
      </c>
      <c r="CK112">
        <v>0</v>
      </c>
    </row>
    <row r="113" spans="1:89" x14ac:dyDescent="0.25">
      <c r="A113" t="s">
        <v>386</v>
      </c>
      <c r="B113">
        <v>812.54470000000003</v>
      </c>
      <c r="C113" s="9">
        <f t="shared" si="12"/>
        <v>0</v>
      </c>
      <c r="D113" s="9">
        <f t="shared" si="13"/>
        <v>0.5</v>
      </c>
      <c r="E113" s="9">
        <f t="shared" si="14"/>
        <v>0.75</v>
      </c>
      <c r="F113" s="9">
        <f t="shared" si="15"/>
        <v>0</v>
      </c>
      <c r="G113" s="9">
        <f t="shared" si="16"/>
        <v>0.1875</v>
      </c>
      <c r="H113" s="1">
        <v>3.8918413743505065</v>
      </c>
      <c r="I113" s="11">
        <f t="shared" si="17"/>
        <v>4</v>
      </c>
      <c r="J113">
        <v>174.004757882299</v>
      </c>
      <c r="K113">
        <v>231.775678558061</v>
      </c>
      <c r="L113">
        <v>143.39014445205001</v>
      </c>
      <c r="M113">
        <v>90.6136320544868</v>
      </c>
      <c r="N113">
        <v>137.86544212696501</v>
      </c>
      <c r="O113">
        <v>226.58354246532301</v>
      </c>
      <c r="P113">
        <v>256.39270697560301</v>
      </c>
      <c r="Q113">
        <v>370.66684217719899</v>
      </c>
      <c r="R113">
        <v>193.58777241162599</v>
      </c>
      <c r="S113">
        <v>177.95820025926099</v>
      </c>
      <c r="T113">
        <v>159.191709992819</v>
      </c>
      <c r="U113">
        <v>235.062845162607</v>
      </c>
      <c r="V113">
        <v>207.55981154134</v>
      </c>
      <c r="W113">
        <v>151.36240484174499</v>
      </c>
      <c r="X113">
        <v>159.942645331134</v>
      </c>
      <c r="Y113">
        <v>282.832466660237</v>
      </c>
      <c r="Z113">
        <v>4.5151015880495997</v>
      </c>
      <c r="AA113">
        <v>0</v>
      </c>
      <c r="AB113">
        <v>15.1745836698323</v>
      </c>
      <c r="AC113">
        <v>0</v>
      </c>
      <c r="AD113">
        <v>7.7969913926235499</v>
      </c>
      <c r="AE113">
        <v>17.0271156638957</v>
      </c>
      <c r="AF113">
        <v>0</v>
      </c>
      <c r="AG113">
        <v>16.423520807218601</v>
      </c>
      <c r="AH113">
        <v>0</v>
      </c>
      <c r="AI113">
        <v>0</v>
      </c>
      <c r="AJ113">
        <v>7.0535459505397498</v>
      </c>
      <c r="AK113">
        <v>9.3640815310298304</v>
      </c>
      <c r="AL113">
        <v>0</v>
      </c>
      <c r="AM113">
        <v>0</v>
      </c>
      <c r="AN113">
        <v>0</v>
      </c>
      <c r="AO113">
        <v>6.1621427314226001</v>
      </c>
      <c r="AP113">
        <v>14.1051418557077</v>
      </c>
      <c r="AQ113">
        <v>7.9093308559683901</v>
      </c>
      <c r="AR113">
        <v>8.5224836482558093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3.69291545069495</v>
      </c>
      <c r="BB113">
        <v>0</v>
      </c>
      <c r="BC113">
        <v>0</v>
      </c>
      <c r="BD113">
        <v>0</v>
      </c>
      <c r="BE113">
        <v>0</v>
      </c>
      <c r="BF113">
        <v>196.149782106028</v>
      </c>
      <c r="BG113">
        <v>219.693880407731</v>
      </c>
      <c r="BH113">
        <v>211.23115677459299</v>
      </c>
      <c r="BI113">
        <v>323.07578965510299</v>
      </c>
      <c r="BJ113">
        <v>396.56506767968898</v>
      </c>
      <c r="BK113">
        <v>135.95193963886601</v>
      </c>
      <c r="BL113">
        <v>436.00511513624502</v>
      </c>
      <c r="BM113">
        <v>169.02930220008199</v>
      </c>
      <c r="BN113">
        <v>191.54493158290799</v>
      </c>
      <c r="BO113">
        <v>231.40718519786699</v>
      </c>
      <c r="BP113">
        <v>120.149720847693</v>
      </c>
      <c r="BQ113">
        <v>272.47836280999297</v>
      </c>
      <c r="BR113">
        <v>249.552648393959</v>
      </c>
      <c r="BS113">
        <v>341.44679180675598</v>
      </c>
      <c r="BT113">
        <v>117.231485517716</v>
      </c>
      <c r="BU113">
        <v>79.579088649219202</v>
      </c>
      <c r="BV113">
        <v>10.478409168332099</v>
      </c>
      <c r="BW113">
        <v>8.8230015954306005</v>
      </c>
      <c r="BX113">
        <v>13.7739698911631</v>
      </c>
      <c r="BY113">
        <v>30.954321721895301</v>
      </c>
      <c r="BZ113">
        <v>0</v>
      </c>
      <c r="CA113">
        <v>16.072550288548399</v>
      </c>
      <c r="CB113">
        <v>8.0520402775254407</v>
      </c>
      <c r="CC113">
        <v>11.211491470423599</v>
      </c>
      <c r="CD113">
        <v>10.330623183139499</v>
      </c>
      <c r="CE113">
        <v>0</v>
      </c>
      <c r="CF113">
        <v>11.852487963299399</v>
      </c>
      <c r="CG113">
        <v>11.092127741961599</v>
      </c>
      <c r="CH113">
        <v>4.7553686097610797</v>
      </c>
      <c r="CI113">
        <v>0</v>
      </c>
      <c r="CJ113">
        <v>3.6346133919649302</v>
      </c>
      <c r="CK113">
        <v>15.9284507853733</v>
      </c>
    </row>
    <row r="114" spans="1:89" x14ac:dyDescent="0.25">
      <c r="A114" t="s">
        <v>387</v>
      </c>
      <c r="B114">
        <v>822.57849999999996</v>
      </c>
      <c r="C114" s="9">
        <f t="shared" si="12"/>
        <v>0</v>
      </c>
      <c r="D114" s="9">
        <f t="shared" si="13"/>
        <v>6.25E-2</v>
      </c>
      <c r="E114" s="9">
        <f t="shared" si="14"/>
        <v>0.4375</v>
      </c>
      <c r="F114" s="9">
        <f t="shared" si="15"/>
        <v>0</v>
      </c>
      <c r="G114" s="9">
        <f t="shared" si="16"/>
        <v>0.4375</v>
      </c>
      <c r="H114" s="1">
        <v>3.359412240503969</v>
      </c>
      <c r="I114" s="11">
        <f t="shared" si="17"/>
        <v>5</v>
      </c>
      <c r="J114">
        <v>273.00877264711897</v>
      </c>
      <c r="K114">
        <v>335.95015646689302</v>
      </c>
      <c r="L114">
        <v>490.84022061313499</v>
      </c>
      <c r="M114">
        <v>291.09741928228601</v>
      </c>
      <c r="N114">
        <v>412.958461817044</v>
      </c>
      <c r="O114">
        <v>439.85637592356198</v>
      </c>
      <c r="P114">
        <v>415.422811376624</v>
      </c>
      <c r="Q114">
        <v>641.64935715270803</v>
      </c>
      <c r="R114">
        <v>316.91565268297597</v>
      </c>
      <c r="S114">
        <v>300.99041148681198</v>
      </c>
      <c r="T114">
        <v>367.21684102031003</v>
      </c>
      <c r="U114">
        <v>351.37487051531099</v>
      </c>
      <c r="V114">
        <v>361.29772320297798</v>
      </c>
      <c r="W114">
        <v>190.29660499793701</v>
      </c>
      <c r="X114">
        <v>329.70255484581298</v>
      </c>
      <c r="Y114">
        <v>550.57786734639296</v>
      </c>
      <c r="Z114">
        <v>26.310314745200401</v>
      </c>
      <c r="AA114">
        <v>0</v>
      </c>
      <c r="AB114">
        <v>14.9770593218554</v>
      </c>
      <c r="AC114">
        <v>29.182680908357401</v>
      </c>
      <c r="AD114">
        <v>144.17560348217501</v>
      </c>
      <c r="AE114">
        <v>105.200286076868</v>
      </c>
      <c r="AF114">
        <v>21.1287029184079</v>
      </c>
      <c r="AG114">
        <v>75.837014748877195</v>
      </c>
      <c r="AH114">
        <v>20.621290073820902</v>
      </c>
      <c r="AI114">
        <v>21.412626095000199</v>
      </c>
      <c r="AJ114">
        <v>22.8829595225498</v>
      </c>
      <c r="AK114">
        <v>31.658496268237499</v>
      </c>
      <c r="AL114">
        <v>103.77169557377201</v>
      </c>
      <c r="AM114">
        <v>64.609381932149105</v>
      </c>
      <c r="AN114">
        <v>43.150855014085401</v>
      </c>
      <c r="AO114">
        <v>49.327518752627903</v>
      </c>
      <c r="AP114">
        <v>0</v>
      </c>
      <c r="AQ114">
        <v>0</v>
      </c>
      <c r="AR114">
        <v>8.62643219703852</v>
      </c>
      <c r="AS114">
        <v>0</v>
      </c>
      <c r="AT114">
        <v>16.0385639671719</v>
      </c>
      <c r="AU114">
        <v>6.23689376476199</v>
      </c>
      <c r="AV114">
        <v>9.0997931901798701</v>
      </c>
      <c r="AW114">
        <v>31.6439379207015</v>
      </c>
      <c r="AX114">
        <v>0</v>
      </c>
      <c r="AY114">
        <v>0</v>
      </c>
      <c r="AZ114">
        <v>7.4770174248273999</v>
      </c>
      <c r="BA114">
        <v>0</v>
      </c>
      <c r="BB114">
        <v>11.2432267771827</v>
      </c>
      <c r="BC114">
        <v>0</v>
      </c>
      <c r="BD114">
        <v>6.5763954340025403</v>
      </c>
      <c r="BE114">
        <v>15.6854907311624</v>
      </c>
      <c r="BF114">
        <v>456.31343170111802</v>
      </c>
      <c r="BG114">
        <v>314.1954440472</v>
      </c>
      <c r="BH114">
        <v>431.41320652730502</v>
      </c>
      <c r="BI114">
        <v>612.74453767036903</v>
      </c>
      <c r="BJ114">
        <v>593.461471266844</v>
      </c>
      <c r="BK114">
        <v>297.803836078328</v>
      </c>
      <c r="BL114">
        <v>529.099441012787</v>
      </c>
      <c r="BM114">
        <v>374.52010708299002</v>
      </c>
      <c r="BN114">
        <v>412.73634014777099</v>
      </c>
      <c r="BO114">
        <v>447.88821778598702</v>
      </c>
      <c r="BP114">
        <v>321.83326890336599</v>
      </c>
      <c r="BQ114">
        <v>604.94417596576204</v>
      </c>
      <c r="BR114">
        <v>457.08146767323097</v>
      </c>
      <c r="BS114">
        <v>487.76962003079001</v>
      </c>
      <c r="BT114">
        <v>263.59643764677003</v>
      </c>
      <c r="BU114">
        <v>287.73430621302901</v>
      </c>
      <c r="BV114">
        <v>6.4285186057867003</v>
      </c>
      <c r="BW114">
        <v>0</v>
      </c>
      <c r="BX114">
        <v>0</v>
      </c>
      <c r="BY114">
        <v>6.9138219079305996</v>
      </c>
      <c r="BZ114">
        <v>6.3846776208212201</v>
      </c>
      <c r="CA114">
        <v>0</v>
      </c>
      <c r="CB114">
        <v>9.6892260174418592</v>
      </c>
      <c r="CC114">
        <v>8.8155304664789202</v>
      </c>
      <c r="CD114">
        <v>0</v>
      </c>
      <c r="CE114">
        <v>0</v>
      </c>
      <c r="CF114">
        <v>0</v>
      </c>
      <c r="CG114">
        <v>8.90179443359375</v>
      </c>
      <c r="CH114">
        <v>11.6745764890606</v>
      </c>
      <c r="CI114">
        <v>5.8688026391539303</v>
      </c>
      <c r="CJ114">
        <v>7.0022937863372103</v>
      </c>
      <c r="CK114">
        <v>0</v>
      </c>
    </row>
    <row r="115" spans="1:89" x14ac:dyDescent="0.25">
      <c r="A115" t="s">
        <v>388</v>
      </c>
      <c r="B115">
        <v>820.56290000000001</v>
      </c>
      <c r="C115" s="9">
        <f t="shared" si="12"/>
        <v>0</v>
      </c>
      <c r="D115" s="9">
        <f t="shared" si="13"/>
        <v>6.25E-2</v>
      </c>
      <c r="E115" s="9">
        <f t="shared" si="14"/>
        <v>6.25E-2</v>
      </c>
      <c r="F115" s="9">
        <f t="shared" si="15"/>
        <v>0</v>
      </c>
      <c r="G115" s="9">
        <f t="shared" si="16"/>
        <v>0.25</v>
      </c>
      <c r="H115" s="1">
        <v>2.3788548080757193</v>
      </c>
      <c r="I115" s="11">
        <f t="shared" si="17"/>
        <v>5</v>
      </c>
      <c r="J115">
        <v>674.63999090010896</v>
      </c>
      <c r="K115">
        <v>744.41126603385999</v>
      </c>
      <c r="L115">
        <v>1014.4764033574201</v>
      </c>
      <c r="M115">
        <v>724.02340914566901</v>
      </c>
      <c r="N115">
        <v>1052.28598157494</v>
      </c>
      <c r="O115">
        <v>1130.97188976232</v>
      </c>
      <c r="P115">
        <v>887.91981014989005</v>
      </c>
      <c r="Q115">
        <v>1489.4771055727001</v>
      </c>
      <c r="R115">
        <v>746.83826123678796</v>
      </c>
      <c r="S115">
        <v>793.95447830003695</v>
      </c>
      <c r="T115">
        <v>907.53717334090095</v>
      </c>
      <c r="U115">
        <v>860.20775775810398</v>
      </c>
      <c r="V115">
        <v>932.90131892702402</v>
      </c>
      <c r="W115">
        <v>895.95941891438304</v>
      </c>
      <c r="X115">
        <v>897.89311316798398</v>
      </c>
      <c r="Y115">
        <v>1166.7973513278</v>
      </c>
      <c r="Z115">
        <v>112.711187343397</v>
      </c>
      <c r="AA115">
        <v>0</v>
      </c>
      <c r="AB115">
        <v>116.01235702401399</v>
      </c>
      <c r="AC115">
        <v>282.29171122445001</v>
      </c>
      <c r="AD115">
        <v>374.01454734509002</v>
      </c>
      <c r="AE115">
        <v>238.950123481134</v>
      </c>
      <c r="AF115">
        <v>231.94652282701699</v>
      </c>
      <c r="AG115">
        <v>195.14437878345501</v>
      </c>
      <c r="AH115">
        <v>49.2866940025662</v>
      </c>
      <c r="AI115">
        <v>75.346964011426707</v>
      </c>
      <c r="AJ115">
        <v>74.727881200256604</v>
      </c>
      <c r="AK115">
        <v>101.90565736819801</v>
      </c>
      <c r="AL115">
        <v>260.82358945437699</v>
      </c>
      <c r="AM115">
        <v>184.129556664283</v>
      </c>
      <c r="AN115">
        <v>217.44441551354399</v>
      </c>
      <c r="AO115">
        <v>94.892260728569696</v>
      </c>
      <c r="AP115">
        <v>16.628770653163102</v>
      </c>
      <c r="AQ115">
        <v>14.784390319480901</v>
      </c>
      <c r="AR115">
        <v>26.306890460704199</v>
      </c>
      <c r="AS115">
        <v>12.962579523630501</v>
      </c>
      <c r="AT115">
        <v>18.564437367367098</v>
      </c>
      <c r="AU115">
        <v>37.820013234272501</v>
      </c>
      <c r="AV115">
        <v>15.643623190849301</v>
      </c>
      <c r="AW115">
        <v>6.7753650753997103</v>
      </c>
      <c r="AX115">
        <v>6.7562484138108498</v>
      </c>
      <c r="AY115">
        <v>0</v>
      </c>
      <c r="AZ115">
        <v>23.962176960148899</v>
      </c>
      <c r="BA115">
        <v>6.4901775981104697</v>
      </c>
      <c r="BB115">
        <v>5.6461639404296902</v>
      </c>
      <c r="BC115">
        <v>9.5105690179869207</v>
      </c>
      <c r="BD115">
        <v>6.2149729174236903</v>
      </c>
      <c r="BE115">
        <v>7.7830129224200597</v>
      </c>
      <c r="BF115">
        <v>985.10649509542304</v>
      </c>
      <c r="BG115">
        <v>927.27632177924397</v>
      </c>
      <c r="BH115">
        <v>1036.8130218746401</v>
      </c>
      <c r="BI115">
        <v>1174.7413467798201</v>
      </c>
      <c r="BJ115">
        <v>1159.62931236396</v>
      </c>
      <c r="BK115">
        <v>791.89802349890294</v>
      </c>
      <c r="BL115">
        <v>1187.5686835904901</v>
      </c>
      <c r="BM115">
        <v>829.93941937746797</v>
      </c>
      <c r="BN115">
        <v>942.40288928143502</v>
      </c>
      <c r="BO115">
        <v>977.70408412663198</v>
      </c>
      <c r="BP115">
        <v>750.400645859223</v>
      </c>
      <c r="BQ115">
        <v>1175.5786521129501</v>
      </c>
      <c r="BR115">
        <v>1042.8177582742901</v>
      </c>
      <c r="BS115">
        <v>1054.3849972489099</v>
      </c>
      <c r="BT115">
        <v>793.06220364862702</v>
      </c>
      <c r="BU115">
        <v>651.14571865287803</v>
      </c>
      <c r="BV115">
        <v>0</v>
      </c>
      <c r="BW115">
        <v>6.5745920852353104</v>
      </c>
      <c r="BX115">
        <v>0</v>
      </c>
      <c r="BY115">
        <v>7.2363919990007304</v>
      </c>
      <c r="BZ115">
        <v>16.486099779481101</v>
      </c>
      <c r="CA115">
        <v>9.7100411348564695</v>
      </c>
      <c r="CB115">
        <v>0</v>
      </c>
      <c r="CC115">
        <v>0.50720179491406803</v>
      </c>
      <c r="CD115">
        <v>15.8820330661099</v>
      </c>
      <c r="CE115">
        <v>9.5472284361373507</v>
      </c>
      <c r="CF115">
        <v>2.3887600566065599</v>
      </c>
      <c r="CG115">
        <v>15.7426703414142</v>
      </c>
      <c r="CH115">
        <v>0</v>
      </c>
      <c r="CI115">
        <v>18.511550939465501</v>
      </c>
      <c r="CJ115">
        <v>7.67103683116824</v>
      </c>
      <c r="CK115">
        <v>17.409678313952</v>
      </c>
    </row>
    <row r="116" spans="1:89" x14ac:dyDescent="0.25">
      <c r="A116" t="s">
        <v>389</v>
      </c>
      <c r="B116">
        <v>818.54719999999998</v>
      </c>
      <c r="C116" s="9">
        <f t="shared" si="12"/>
        <v>0</v>
      </c>
      <c r="D116" s="9">
        <f t="shared" si="13"/>
        <v>0.1875</v>
      </c>
      <c r="E116" s="9">
        <f t="shared" si="14"/>
        <v>0.75</v>
      </c>
      <c r="F116" s="9">
        <f t="shared" si="15"/>
        <v>0</v>
      </c>
      <c r="G116" s="9">
        <f t="shared" si="16"/>
        <v>0.8125</v>
      </c>
      <c r="H116" s="1">
        <v>3.3485956662649605</v>
      </c>
      <c r="I116" s="11">
        <f t="shared" si="17"/>
        <v>3</v>
      </c>
      <c r="J116">
        <v>251.66372839228799</v>
      </c>
      <c r="K116">
        <v>279.07527460171502</v>
      </c>
      <c r="L116">
        <v>277.084814562502</v>
      </c>
      <c r="M116">
        <v>222.88304860051201</v>
      </c>
      <c r="N116">
        <v>286.15287439900197</v>
      </c>
      <c r="O116">
        <v>368.21335752180198</v>
      </c>
      <c r="P116">
        <v>327.34716501275199</v>
      </c>
      <c r="Q116">
        <v>600.10956709783397</v>
      </c>
      <c r="R116">
        <v>246.095966968993</v>
      </c>
      <c r="S116">
        <v>280.95942469788099</v>
      </c>
      <c r="T116">
        <v>327.67672389578502</v>
      </c>
      <c r="U116">
        <v>265.95981430107503</v>
      </c>
      <c r="V116">
        <v>280.66031627215199</v>
      </c>
      <c r="W116">
        <v>298.75200164402497</v>
      </c>
      <c r="X116">
        <v>306.53242146712398</v>
      </c>
      <c r="Y116">
        <v>410.07196345284098</v>
      </c>
      <c r="Z116">
        <v>0</v>
      </c>
      <c r="AA116">
        <v>0</v>
      </c>
      <c r="AB116">
        <v>18.3475316643577</v>
      </c>
      <c r="AC116">
        <v>26.308556206986498</v>
      </c>
      <c r="AD116">
        <v>89.9013072723059</v>
      </c>
      <c r="AE116">
        <v>27.368909957941899</v>
      </c>
      <c r="AF116">
        <v>38.8283163065053</v>
      </c>
      <c r="AG116">
        <v>37.716864525997799</v>
      </c>
      <c r="AH116">
        <v>31.6591798291293</v>
      </c>
      <c r="AI116">
        <v>0</v>
      </c>
      <c r="AJ116">
        <v>17.3780666742656</v>
      </c>
      <c r="AK116">
        <v>43.484930092342701</v>
      </c>
      <c r="AL116">
        <v>62.7712859956263</v>
      </c>
      <c r="AM116">
        <v>30.343448613491098</v>
      </c>
      <c r="AN116">
        <v>25.084626819194199</v>
      </c>
      <c r="AO116">
        <v>9.0868168320766696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7.9280033555141696</v>
      </c>
      <c r="AV116">
        <v>0</v>
      </c>
      <c r="AW116">
        <v>0</v>
      </c>
      <c r="AX116">
        <v>0</v>
      </c>
      <c r="AY116">
        <v>0</v>
      </c>
      <c r="AZ116">
        <v>6.9630978606468004</v>
      </c>
      <c r="BA116">
        <v>9.4912151957667206</v>
      </c>
      <c r="BB116">
        <v>12.884510849637801</v>
      </c>
      <c r="BC116">
        <v>0</v>
      </c>
      <c r="BD116">
        <v>0</v>
      </c>
      <c r="BE116">
        <v>0</v>
      </c>
      <c r="BF116">
        <v>365.13736087646703</v>
      </c>
      <c r="BG116">
        <v>391.370945749268</v>
      </c>
      <c r="BH116">
        <v>353.62338410137698</v>
      </c>
      <c r="BI116">
        <v>489.754815364688</v>
      </c>
      <c r="BJ116">
        <v>489.89262666223101</v>
      </c>
      <c r="BK116">
        <v>208.73772006092699</v>
      </c>
      <c r="BL116">
        <v>390.655197093308</v>
      </c>
      <c r="BM116">
        <v>267.94014567934198</v>
      </c>
      <c r="BN116">
        <v>275.70190103024999</v>
      </c>
      <c r="BO116">
        <v>380.186260126896</v>
      </c>
      <c r="BP116">
        <v>284.11931925310301</v>
      </c>
      <c r="BQ116">
        <v>484.005388934542</v>
      </c>
      <c r="BR116">
        <v>362.60327197777099</v>
      </c>
      <c r="BS116">
        <v>448.68111925185002</v>
      </c>
      <c r="BT116">
        <v>253.56651814736199</v>
      </c>
      <c r="BU116">
        <v>249.09321490504001</v>
      </c>
      <c r="BV116">
        <v>0</v>
      </c>
      <c r="BW116">
        <v>0</v>
      </c>
      <c r="BX116">
        <v>0</v>
      </c>
      <c r="BY116">
        <v>0</v>
      </c>
      <c r="BZ116">
        <v>6.52578948264898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3.67909063294876</v>
      </c>
      <c r="CH116">
        <v>3.5841202846793201</v>
      </c>
      <c r="CI116">
        <v>0</v>
      </c>
      <c r="CJ116">
        <v>0</v>
      </c>
      <c r="CK116">
        <v>0</v>
      </c>
    </row>
    <row r="117" spans="1:89" x14ac:dyDescent="0.25">
      <c r="A117" t="s">
        <v>390</v>
      </c>
      <c r="B117">
        <v>816.53160000000003</v>
      </c>
      <c r="C117" s="9">
        <f t="shared" si="12"/>
        <v>6.25E-2</v>
      </c>
      <c r="D117" s="9">
        <f t="shared" si="13"/>
        <v>0.6875</v>
      </c>
      <c r="E117" s="9">
        <f t="shared" si="14"/>
        <v>0.875</v>
      </c>
      <c r="F117" s="9">
        <f t="shared" si="15"/>
        <v>0.1875</v>
      </c>
      <c r="G117" s="9">
        <f t="shared" si="16"/>
        <v>0.875</v>
      </c>
      <c r="H117" s="1">
        <v>3.1725363604999757</v>
      </c>
      <c r="I117" s="11">
        <f t="shared" si="17"/>
        <v>3</v>
      </c>
      <c r="J117">
        <v>9.2560041560683093</v>
      </c>
      <c r="K117">
        <v>9.6803084972292908</v>
      </c>
      <c r="L117">
        <v>16.271654276246601</v>
      </c>
      <c r="M117">
        <v>0</v>
      </c>
      <c r="N117">
        <v>8.7457637343295804</v>
      </c>
      <c r="O117">
        <v>27.438639444301</v>
      </c>
      <c r="P117">
        <v>16.9523851894084</v>
      </c>
      <c r="Q117">
        <v>34.855573121483197</v>
      </c>
      <c r="R117">
        <v>15.7733148726241</v>
      </c>
      <c r="S117">
        <v>16.031026493486898</v>
      </c>
      <c r="T117">
        <v>7.1732497104378599</v>
      </c>
      <c r="U117">
        <v>28.883863241454499</v>
      </c>
      <c r="V117">
        <v>16.437443686402901</v>
      </c>
      <c r="W117">
        <v>27.020726080757299</v>
      </c>
      <c r="X117">
        <v>15.949234424330699</v>
      </c>
      <c r="Y117">
        <v>39.795572761478503</v>
      </c>
      <c r="Z117">
        <v>0</v>
      </c>
      <c r="AA117">
        <v>0</v>
      </c>
      <c r="AB117">
        <v>0</v>
      </c>
      <c r="AC117">
        <v>7.5976931549781996</v>
      </c>
      <c r="AD117">
        <v>7.0033938385719496</v>
      </c>
      <c r="AE117">
        <v>0</v>
      </c>
      <c r="AF117">
        <v>0</v>
      </c>
      <c r="AG117">
        <v>8.4656457235646805</v>
      </c>
      <c r="AH117">
        <v>0</v>
      </c>
      <c r="AI117">
        <v>5.8633064447447296</v>
      </c>
      <c r="AJ117">
        <v>0</v>
      </c>
      <c r="AK117">
        <v>0</v>
      </c>
      <c r="AL117">
        <v>6.6167574150617696</v>
      </c>
      <c r="AM117">
        <v>0</v>
      </c>
      <c r="AN117">
        <v>0</v>
      </c>
      <c r="AO117">
        <v>0</v>
      </c>
      <c r="AP117">
        <v>0</v>
      </c>
      <c r="AQ117">
        <v>7.8482893123183102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4.1668285990870304</v>
      </c>
      <c r="BD117">
        <v>0</v>
      </c>
      <c r="BE117">
        <v>0</v>
      </c>
      <c r="BF117">
        <v>0</v>
      </c>
      <c r="BG117">
        <v>9.0655404024345891</v>
      </c>
      <c r="BH117">
        <v>8.5075172601744207</v>
      </c>
      <c r="BI117">
        <v>25.686634419142099</v>
      </c>
      <c r="BJ117">
        <v>16.0935440184527</v>
      </c>
      <c r="BK117">
        <v>9.6074999432231092</v>
      </c>
      <c r="BL117">
        <v>23.631136065755001</v>
      </c>
      <c r="BM117">
        <v>8.4138481672420102</v>
      </c>
      <c r="BN117">
        <v>11.8561621377634</v>
      </c>
      <c r="BO117">
        <v>32.431202076747503</v>
      </c>
      <c r="BP117">
        <v>7.4927133959393197</v>
      </c>
      <c r="BQ117">
        <v>11.6146275719931</v>
      </c>
      <c r="BR117">
        <v>0</v>
      </c>
      <c r="BS117">
        <v>18.017038538739801</v>
      </c>
      <c r="BT117">
        <v>0</v>
      </c>
      <c r="BU117">
        <v>18.383981075650699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8.4110888104106092</v>
      </c>
      <c r="CC117">
        <v>0</v>
      </c>
      <c r="CD117">
        <v>0</v>
      </c>
      <c r="CE117">
        <v>14.5555082051774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</row>
    <row r="118" spans="1:89" x14ac:dyDescent="0.25">
      <c r="A118" t="s">
        <v>391</v>
      </c>
      <c r="B118">
        <v>836.5942</v>
      </c>
      <c r="C118" s="9">
        <f t="shared" si="12"/>
        <v>0.8125</v>
      </c>
      <c r="D118" s="9">
        <f t="shared" si="13"/>
        <v>0.6875</v>
      </c>
      <c r="E118" s="9">
        <f t="shared" si="14"/>
        <v>0.9375</v>
      </c>
      <c r="F118" s="9">
        <f t="shared" si="15"/>
        <v>1</v>
      </c>
      <c r="G118" s="9">
        <f t="shared" si="16"/>
        <v>1</v>
      </c>
      <c r="H118" s="1">
        <v>7.1121697951056753</v>
      </c>
      <c r="I118" s="11">
        <f t="shared" si="17"/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8.1686337493186798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13.992007217907499</v>
      </c>
      <c r="W118">
        <v>7.8056839344113396</v>
      </c>
      <c r="X118">
        <v>0</v>
      </c>
      <c r="Y118">
        <v>0</v>
      </c>
      <c r="Z118">
        <v>10.5775592729577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4.5277387042378301</v>
      </c>
      <c r="AG118">
        <v>0</v>
      </c>
      <c r="AH118">
        <v>0</v>
      </c>
      <c r="AI118">
        <v>0</v>
      </c>
      <c r="AJ118">
        <v>10.235028643940799</v>
      </c>
      <c r="AK118">
        <v>0</v>
      </c>
      <c r="AL118">
        <v>7.5125924043877204</v>
      </c>
      <c r="AM118">
        <v>0</v>
      </c>
      <c r="AN118">
        <v>0</v>
      </c>
      <c r="AO118">
        <v>7.8023454533066898</v>
      </c>
      <c r="AP118">
        <v>7.9738059820130802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</row>
    <row r="119" spans="1:89" x14ac:dyDescent="0.25">
      <c r="A119" t="s">
        <v>392</v>
      </c>
      <c r="B119">
        <v>834.57849999999996</v>
      </c>
      <c r="C119" s="9">
        <f t="shared" ref="C119:C182" si="18">COUNTIF(J119:Y119,0)/16</f>
        <v>0.9375</v>
      </c>
      <c r="D119" s="9">
        <f t="shared" ref="D119:D182" si="19">COUNTIF(Z119:AO119,0)/16</f>
        <v>0.875</v>
      </c>
      <c r="E119" s="9">
        <f t="shared" ref="E119:E182" si="20">COUNTIF(AP119:BE119,0)/16</f>
        <v>0.875</v>
      </c>
      <c r="F119" s="9">
        <f t="shared" ref="F119:F182" si="21">COUNTIF(BF119:BU119,0)/16</f>
        <v>1</v>
      </c>
      <c r="G119" s="9">
        <f t="shared" ref="G119:G182" si="22">COUNTIF(BV119:CK119,0)/16</f>
        <v>0.625</v>
      </c>
      <c r="H119" s="1">
        <v>6.1451037003412017</v>
      </c>
      <c r="I119" s="11">
        <f t="shared" ref="I119:I182" si="23">COUNTIF(C119:G119,"&lt;0.75")</f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5.2765201302461797</v>
      </c>
      <c r="W119">
        <v>0</v>
      </c>
      <c r="X119">
        <v>0</v>
      </c>
      <c r="Y119">
        <v>0</v>
      </c>
      <c r="Z119">
        <v>8.8940117414607602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5.2384292247683497</v>
      </c>
      <c r="AO119">
        <v>0</v>
      </c>
      <c r="AP119">
        <v>0</v>
      </c>
      <c r="AQ119">
        <v>0</v>
      </c>
      <c r="AR119">
        <v>7.1301780523255802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6.1779927098473797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8.6426512252452792</v>
      </c>
      <c r="BW119">
        <v>0</v>
      </c>
      <c r="BX119">
        <v>0</v>
      </c>
      <c r="BY119">
        <v>0</v>
      </c>
      <c r="BZ119">
        <v>6.4078063964843803</v>
      </c>
      <c r="CA119">
        <v>4.3210963759311403</v>
      </c>
      <c r="CB119">
        <v>0</v>
      </c>
      <c r="CC119">
        <v>0</v>
      </c>
      <c r="CD119">
        <v>0</v>
      </c>
      <c r="CE119">
        <v>9.9603768614739892</v>
      </c>
      <c r="CF119">
        <v>0</v>
      </c>
      <c r="CG119">
        <v>8.4905409702034902</v>
      </c>
      <c r="CH119">
        <v>0</v>
      </c>
      <c r="CI119">
        <v>0</v>
      </c>
      <c r="CJ119">
        <v>6.6448399743368496</v>
      </c>
      <c r="CK119">
        <v>0</v>
      </c>
    </row>
    <row r="120" spans="1:89" x14ac:dyDescent="0.25">
      <c r="A120" t="s">
        <v>393</v>
      </c>
      <c r="B120">
        <v>828.53160000000003</v>
      </c>
      <c r="C120" s="9">
        <f t="shared" si="18"/>
        <v>0.6875</v>
      </c>
      <c r="D120" s="9">
        <f t="shared" si="19"/>
        <v>0.8125</v>
      </c>
      <c r="E120" s="9">
        <f t="shared" si="20"/>
        <v>0.9375</v>
      </c>
      <c r="F120" s="9">
        <f t="shared" si="21"/>
        <v>1</v>
      </c>
      <c r="G120" s="9">
        <f t="shared" si="22"/>
        <v>0.5</v>
      </c>
      <c r="H120" s="1">
        <v>8.0684912923041292</v>
      </c>
      <c r="I120" s="11">
        <f t="shared" si="23"/>
        <v>2</v>
      </c>
      <c r="J120">
        <v>4.0813023766805996</v>
      </c>
      <c r="K120">
        <v>0</v>
      </c>
      <c r="L120">
        <v>0</v>
      </c>
      <c r="M120">
        <v>5.2058641300644997</v>
      </c>
      <c r="N120">
        <v>0</v>
      </c>
      <c r="O120">
        <v>0</v>
      </c>
      <c r="P120">
        <v>0</v>
      </c>
      <c r="Q120">
        <v>5.0797811108966204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6.4201894360919303</v>
      </c>
      <c r="Y120">
        <v>7.09943762490916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10.3568505575491</v>
      </c>
      <c r="AI120">
        <v>0</v>
      </c>
      <c r="AJ120">
        <v>12.166130598201301</v>
      </c>
      <c r="AK120">
        <v>0</v>
      </c>
      <c r="AL120">
        <v>0</v>
      </c>
      <c r="AM120">
        <v>6.01519775390625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8.5585135526435305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10.8249256222747</v>
      </c>
      <c r="BW120">
        <v>0</v>
      </c>
      <c r="BX120">
        <v>0</v>
      </c>
      <c r="BY120">
        <v>4.6761818819267802</v>
      </c>
      <c r="BZ120">
        <v>6.4257613780886604</v>
      </c>
      <c r="CA120">
        <v>0</v>
      </c>
      <c r="CB120">
        <v>0</v>
      </c>
      <c r="CC120">
        <v>8.2956940406976702</v>
      </c>
      <c r="CD120">
        <v>6.1385086414425896</v>
      </c>
      <c r="CE120">
        <v>0</v>
      </c>
      <c r="CF120">
        <v>11.6846249627972</v>
      </c>
      <c r="CG120">
        <v>0</v>
      </c>
      <c r="CH120">
        <v>9.5845824274364801</v>
      </c>
      <c r="CI120">
        <v>7.1842752690305201</v>
      </c>
      <c r="CJ120">
        <v>0</v>
      </c>
      <c r="CK120">
        <v>0</v>
      </c>
    </row>
    <row r="121" spans="1:89" x14ac:dyDescent="0.25">
      <c r="A121" t="s">
        <v>394</v>
      </c>
      <c r="B121">
        <v>870.62300000000005</v>
      </c>
      <c r="C121" s="9">
        <f t="shared" si="18"/>
        <v>0.625</v>
      </c>
      <c r="D121" s="9">
        <f t="shared" si="19"/>
        <v>0.9375</v>
      </c>
      <c r="E121" s="9">
        <f t="shared" si="20"/>
        <v>0.9375</v>
      </c>
      <c r="F121" s="9">
        <f t="shared" si="21"/>
        <v>0.8125</v>
      </c>
      <c r="G121" s="9">
        <f t="shared" si="22"/>
        <v>0.9375</v>
      </c>
      <c r="H121" s="1">
        <v>6.3173153017900008</v>
      </c>
      <c r="I121" s="11">
        <f t="shared" si="23"/>
        <v>1</v>
      </c>
      <c r="J121">
        <v>8.1803127554960007</v>
      </c>
      <c r="K121">
        <v>8.1495964582576299</v>
      </c>
      <c r="L121">
        <v>0</v>
      </c>
      <c r="M121">
        <v>0</v>
      </c>
      <c r="N121">
        <v>9.3383043865824895</v>
      </c>
      <c r="O121">
        <v>0</v>
      </c>
      <c r="P121">
        <v>5.8508602408475703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9.5139011116914993</v>
      </c>
      <c r="X121">
        <v>0</v>
      </c>
      <c r="Y121">
        <v>8.8351958518804494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5.7102128849473104</v>
      </c>
      <c r="AO121">
        <v>0</v>
      </c>
      <c r="AP121">
        <v>0</v>
      </c>
      <c r="AQ121">
        <v>0</v>
      </c>
      <c r="AR121">
        <v>0</v>
      </c>
      <c r="AS121">
        <v>7.4083131302234699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5.3597589537154802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14.670000446010199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8.4567849802416397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4.5195081843886298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</row>
    <row r="122" spans="1:89" x14ac:dyDescent="0.25">
      <c r="A122" t="s">
        <v>395</v>
      </c>
      <c r="B122">
        <v>862.56039999999996</v>
      </c>
      <c r="C122" s="9">
        <f t="shared" si="18"/>
        <v>0</v>
      </c>
      <c r="D122" s="9">
        <f t="shared" si="19"/>
        <v>0.1875</v>
      </c>
      <c r="E122" s="9">
        <f t="shared" si="20"/>
        <v>0.625</v>
      </c>
      <c r="F122" s="9">
        <f t="shared" si="21"/>
        <v>0</v>
      </c>
      <c r="G122" s="9">
        <f t="shared" si="22"/>
        <v>0.8125</v>
      </c>
      <c r="H122" s="1">
        <v>7.7711391840468735</v>
      </c>
      <c r="I122" s="11">
        <f t="shared" si="23"/>
        <v>4</v>
      </c>
      <c r="J122">
        <v>712.795431255724</v>
      </c>
      <c r="K122">
        <v>739.88804273727703</v>
      </c>
      <c r="L122">
        <v>817.66869093110597</v>
      </c>
      <c r="M122">
        <v>608.849561880441</v>
      </c>
      <c r="N122">
        <v>806.67334596257501</v>
      </c>
      <c r="O122">
        <v>954.37892247941795</v>
      </c>
      <c r="P122">
        <v>892.43543045022602</v>
      </c>
      <c r="Q122">
        <v>1175.9614132480001</v>
      </c>
      <c r="R122">
        <v>691.49683567620195</v>
      </c>
      <c r="S122">
        <v>566.79575702908301</v>
      </c>
      <c r="T122">
        <v>722.08411758588704</v>
      </c>
      <c r="U122">
        <v>844.588786355808</v>
      </c>
      <c r="V122">
        <v>868.13295292064299</v>
      </c>
      <c r="W122">
        <v>712.96100859090905</v>
      </c>
      <c r="X122">
        <v>795.64377554973805</v>
      </c>
      <c r="Y122">
        <v>1035.89659889468</v>
      </c>
      <c r="Z122">
        <v>16.075474713044301</v>
      </c>
      <c r="AA122">
        <v>0</v>
      </c>
      <c r="AB122">
        <v>11.181587578842301</v>
      </c>
      <c r="AC122">
        <v>48.459367241122102</v>
      </c>
      <c r="AD122">
        <v>82.347237154487701</v>
      </c>
      <c r="AE122">
        <v>33.8027089292558</v>
      </c>
      <c r="AF122">
        <v>25.871459257689601</v>
      </c>
      <c r="AG122">
        <v>9.4173711732376493</v>
      </c>
      <c r="AH122">
        <v>10.237593089761299</v>
      </c>
      <c r="AI122">
        <v>35.353569030226701</v>
      </c>
      <c r="AJ122">
        <v>19.946403563276998</v>
      </c>
      <c r="AK122">
        <v>20.515107654711699</v>
      </c>
      <c r="AL122">
        <v>0</v>
      </c>
      <c r="AM122">
        <v>8.7433017464571208</v>
      </c>
      <c r="AN122">
        <v>49.678678682789702</v>
      </c>
      <c r="AO122">
        <v>0</v>
      </c>
      <c r="AP122">
        <v>8.0401313642420504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7.6085813935692999</v>
      </c>
      <c r="AW122">
        <v>3.5877181651980399</v>
      </c>
      <c r="AX122">
        <v>0</v>
      </c>
      <c r="AY122">
        <v>0</v>
      </c>
      <c r="AZ122">
        <v>0</v>
      </c>
      <c r="BA122">
        <v>11.681080647842901</v>
      </c>
      <c r="BB122">
        <v>6.5223658362100299</v>
      </c>
      <c r="BC122">
        <v>4.2088424327761604</v>
      </c>
      <c r="BD122">
        <v>0</v>
      </c>
      <c r="BE122">
        <v>0</v>
      </c>
      <c r="BF122">
        <v>856.54203288276506</v>
      </c>
      <c r="BG122">
        <v>787.20288385238905</v>
      </c>
      <c r="BH122">
        <v>938.024367139427</v>
      </c>
      <c r="BI122">
        <v>931.02426803879098</v>
      </c>
      <c r="BJ122">
        <v>1058.2471066312701</v>
      </c>
      <c r="BK122">
        <v>699.37295131479402</v>
      </c>
      <c r="BL122">
        <v>1244.2433254461801</v>
      </c>
      <c r="BM122">
        <v>756.42781978554206</v>
      </c>
      <c r="BN122">
        <v>724.90708965966598</v>
      </c>
      <c r="BO122">
        <v>803.067435167138</v>
      </c>
      <c r="BP122">
        <v>708.50247329739102</v>
      </c>
      <c r="BQ122">
        <v>1007.32450045314</v>
      </c>
      <c r="BR122">
        <v>929.23596726037397</v>
      </c>
      <c r="BS122">
        <v>1017.70652347611</v>
      </c>
      <c r="BT122">
        <v>636.33545267446402</v>
      </c>
      <c r="BU122">
        <v>647.16913372841998</v>
      </c>
      <c r="BV122">
        <v>0</v>
      </c>
      <c r="BW122">
        <v>5.8891740292251997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12.6548507602305</v>
      </c>
      <c r="CF122">
        <v>0</v>
      </c>
      <c r="CG122">
        <v>5.5928522154342302</v>
      </c>
      <c r="CH122">
        <v>0</v>
      </c>
      <c r="CI122">
        <v>0</v>
      </c>
      <c r="CJ122">
        <v>0</v>
      </c>
      <c r="CK122">
        <v>0</v>
      </c>
    </row>
    <row r="123" spans="1:89" x14ac:dyDescent="0.25">
      <c r="A123" t="s">
        <v>396</v>
      </c>
      <c r="B123">
        <v>886.56039999999996</v>
      </c>
      <c r="C123" s="9">
        <f t="shared" si="18"/>
        <v>0</v>
      </c>
      <c r="D123" s="9">
        <f t="shared" si="19"/>
        <v>0.625</v>
      </c>
      <c r="E123" s="9">
        <f t="shared" si="20"/>
        <v>0.875</v>
      </c>
      <c r="F123" s="9">
        <f t="shared" si="21"/>
        <v>0</v>
      </c>
      <c r="G123" s="9">
        <f t="shared" si="22"/>
        <v>0.4375</v>
      </c>
      <c r="H123" s="1">
        <v>8.7160138522279595</v>
      </c>
      <c r="I123" s="11">
        <f t="shared" si="23"/>
        <v>4</v>
      </c>
      <c r="J123">
        <v>6.4994038426598797</v>
      </c>
      <c r="K123">
        <v>47.342106686498902</v>
      </c>
      <c r="L123">
        <v>7.6017186364462201</v>
      </c>
      <c r="M123">
        <v>13.523457779425099</v>
      </c>
      <c r="N123">
        <v>49.755284001269203</v>
      </c>
      <c r="O123">
        <v>9.0717638592387395</v>
      </c>
      <c r="P123">
        <v>44.5178184938543</v>
      </c>
      <c r="Q123">
        <v>85.885525139062395</v>
      </c>
      <c r="R123">
        <v>30.423902971594501</v>
      </c>
      <c r="S123">
        <v>14.7921177332419</v>
      </c>
      <c r="T123">
        <v>33.989378853333299</v>
      </c>
      <c r="U123">
        <v>31.678629794065898</v>
      </c>
      <c r="V123">
        <v>44.652934828709903</v>
      </c>
      <c r="W123">
        <v>16.936540521403199</v>
      </c>
      <c r="X123">
        <v>6.6686713640079898</v>
      </c>
      <c r="Y123">
        <v>50.833272246816399</v>
      </c>
      <c r="Z123">
        <v>9.9980653274890994</v>
      </c>
      <c r="AA123">
        <v>2.20167151162791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6.8935724302779802</v>
      </c>
      <c r="AJ123">
        <v>9.2482335290243505</v>
      </c>
      <c r="AK123">
        <v>0</v>
      </c>
      <c r="AL123">
        <v>4.8763104815815801</v>
      </c>
      <c r="AM123">
        <v>0</v>
      </c>
      <c r="AN123">
        <v>0</v>
      </c>
      <c r="AO123">
        <v>10.6343334109284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2.8918712236038999</v>
      </c>
      <c r="AW123">
        <v>0</v>
      </c>
      <c r="AX123">
        <v>5.3827103015988396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47.565198965080803</v>
      </c>
      <c r="BG123">
        <v>40.068591414413099</v>
      </c>
      <c r="BH123">
        <v>49.192772023204597</v>
      </c>
      <c r="BI123">
        <v>32.337489718055799</v>
      </c>
      <c r="BJ123">
        <v>63.418808219621297</v>
      </c>
      <c r="BK123">
        <v>18.844492559372199</v>
      </c>
      <c r="BL123">
        <v>30.101616749782401</v>
      </c>
      <c r="BM123">
        <v>18.904032293614002</v>
      </c>
      <c r="BN123">
        <v>26.481555850340801</v>
      </c>
      <c r="BO123">
        <v>36.305924928986101</v>
      </c>
      <c r="BP123">
        <v>7.5069608466569804</v>
      </c>
      <c r="BQ123">
        <v>17.172461835788098</v>
      </c>
      <c r="BR123">
        <v>30.681822206318401</v>
      </c>
      <c r="BS123">
        <v>28.285961439398299</v>
      </c>
      <c r="BT123">
        <v>8.4025502759356794</v>
      </c>
      <c r="BU123">
        <v>24.8901033547106</v>
      </c>
      <c r="BV123">
        <v>0</v>
      </c>
      <c r="BW123">
        <v>0</v>
      </c>
      <c r="BX123">
        <v>2.8550370682117601</v>
      </c>
      <c r="BY123">
        <v>7.7801258175872103</v>
      </c>
      <c r="BZ123">
        <v>6.5217625817587201</v>
      </c>
      <c r="CA123">
        <v>0</v>
      </c>
      <c r="CB123">
        <v>13.905709272361801</v>
      </c>
      <c r="CC123">
        <v>20.594065046782401</v>
      </c>
      <c r="CD123">
        <v>8.8641416567731497</v>
      </c>
      <c r="CE123">
        <v>6.8002184490824904</v>
      </c>
      <c r="CF123">
        <v>3.91204471528133</v>
      </c>
      <c r="CG123">
        <v>0</v>
      </c>
      <c r="CH123">
        <v>0</v>
      </c>
      <c r="CI123">
        <v>6.3624771473019601</v>
      </c>
      <c r="CJ123">
        <v>0</v>
      </c>
      <c r="CK123">
        <v>0</v>
      </c>
    </row>
    <row r="124" spans="1:89" x14ac:dyDescent="0.25">
      <c r="A124" t="s">
        <v>397</v>
      </c>
      <c r="B124">
        <v>894.57849999999996</v>
      </c>
      <c r="C124" s="9">
        <f t="shared" si="18"/>
        <v>1</v>
      </c>
      <c r="D124" s="9">
        <f t="shared" si="19"/>
        <v>0.8125</v>
      </c>
      <c r="E124" s="9">
        <f t="shared" si="20"/>
        <v>0.875</v>
      </c>
      <c r="F124" s="9">
        <f t="shared" si="21"/>
        <v>1</v>
      </c>
      <c r="G124" s="9">
        <f t="shared" si="22"/>
        <v>0.6875</v>
      </c>
      <c r="H124" s="1">
        <v>5.3969551023114839</v>
      </c>
      <c r="I124" s="11">
        <f t="shared" si="23"/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8.1194046375363396</v>
      </c>
      <c r="AK124">
        <v>0</v>
      </c>
      <c r="AL124">
        <v>7.0228867641715098</v>
      </c>
      <c r="AM124">
        <v>0</v>
      </c>
      <c r="AN124">
        <v>0</v>
      </c>
      <c r="AO124">
        <v>6.9094216989916397</v>
      </c>
      <c r="AP124">
        <v>0</v>
      </c>
      <c r="AQ124">
        <v>7.4330380461936798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7.3334428654160604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8.2441824860849398</v>
      </c>
      <c r="BW124">
        <v>0</v>
      </c>
      <c r="BX124">
        <v>0</v>
      </c>
      <c r="BY124">
        <v>0</v>
      </c>
      <c r="BZ124">
        <v>0</v>
      </c>
      <c r="CA124">
        <v>8.7639585982921506</v>
      </c>
      <c r="CB124">
        <v>0</v>
      </c>
      <c r="CC124">
        <v>0</v>
      </c>
      <c r="CD124">
        <v>0</v>
      </c>
      <c r="CE124">
        <v>0</v>
      </c>
      <c r="CF124">
        <v>9.2522902377816099</v>
      </c>
      <c r="CG124">
        <v>9.6391913530577291</v>
      </c>
      <c r="CH124">
        <v>6.2130566974018899</v>
      </c>
      <c r="CI124">
        <v>0</v>
      </c>
      <c r="CJ124">
        <v>0</v>
      </c>
      <c r="CK124">
        <v>0</v>
      </c>
    </row>
    <row r="125" spans="1:89" x14ac:dyDescent="0.25">
      <c r="A125" t="s">
        <v>398</v>
      </c>
      <c r="B125">
        <v>918.67240000000004</v>
      </c>
      <c r="C125" s="9">
        <f t="shared" si="18"/>
        <v>0.9375</v>
      </c>
      <c r="D125" s="9">
        <f t="shared" si="19"/>
        <v>0.875</v>
      </c>
      <c r="E125" s="9">
        <f t="shared" si="20"/>
        <v>0.9375</v>
      </c>
      <c r="F125" s="9">
        <f t="shared" si="21"/>
        <v>0.9375</v>
      </c>
      <c r="G125" s="9">
        <f t="shared" si="22"/>
        <v>0.6875</v>
      </c>
      <c r="H125" s="1">
        <v>5.7881256738670235</v>
      </c>
      <c r="I125" s="11">
        <f t="shared" si="23"/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8.6610902298328494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8.2658939805141696</v>
      </c>
      <c r="AG125">
        <v>8.6376358289071398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3.9425031085347002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8.6042246264080706</v>
      </c>
      <c r="BR125">
        <v>0</v>
      </c>
      <c r="BS125">
        <v>0</v>
      </c>
      <c r="BT125">
        <v>0</v>
      </c>
      <c r="BU125">
        <v>0</v>
      </c>
      <c r="BV125">
        <v>13.4978861460283</v>
      </c>
      <c r="BW125">
        <v>0</v>
      </c>
      <c r="BX125">
        <v>0</v>
      </c>
      <c r="BY125">
        <v>0</v>
      </c>
      <c r="BZ125">
        <v>4.7801208496093803</v>
      </c>
      <c r="CA125">
        <v>0</v>
      </c>
      <c r="CB125">
        <v>8.3088258255359708</v>
      </c>
      <c r="CC125">
        <v>0</v>
      </c>
      <c r="CD125">
        <v>9.3378437840661306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2.4167829193931099E-2</v>
      </c>
      <c r="CK125">
        <v>0</v>
      </c>
    </row>
    <row r="126" spans="1:89" x14ac:dyDescent="0.25">
      <c r="A126" t="s">
        <v>399</v>
      </c>
      <c r="B126">
        <v>936.57600000000002</v>
      </c>
      <c r="C126" s="9">
        <f t="shared" si="18"/>
        <v>1</v>
      </c>
      <c r="D126" s="9">
        <f t="shared" si="19"/>
        <v>0.375</v>
      </c>
      <c r="E126" s="9">
        <f t="shared" si="20"/>
        <v>0.375</v>
      </c>
      <c r="F126" s="9">
        <f t="shared" si="21"/>
        <v>0.9375</v>
      </c>
      <c r="G126" s="9">
        <f t="shared" si="22"/>
        <v>0</v>
      </c>
      <c r="H126" s="1">
        <v>5.8858010455230074</v>
      </c>
      <c r="I126" s="11">
        <f t="shared" si="23"/>
        <v>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17.571254858144599</v>
      </c>
      <c r="AA126">
        <v>2.7783705245616801</v>
      </c>
      <c r="AB126">
        <v>18.378210657227399</v>
      </c>
      <c r="AC126">
        <v>0</v>
      </c>
      <c r="AD126">
        <v>5.3430310626362596</v>
      </c>
      <c r="AE126">
        <v>0</v>
      </c>
      <c r="AF126">
        <v>8.8735536087390994</v>
      </c>
      <c r="AG126">
        <v>0</v>
      </c>
      <c r="AH126">
        <v>12.485873433477799</v>
      </c>
      <c r="AI126">
        <v>11.4413745140457</v>
      </c>
      <c r="AJ126">
        <v>53.019452466158498</v>
      </c>
      <c r="AK126">
        <v>11.7192106025164</v>
      </c>
      <c r="AL126">
        <v>0</v>
      </c>
      <c r="AM126">
        <v>0</v>
      </c>
      <c r="AN126">
        <v>0</v>
      </c>
      <c r="AO126">
        <v>10.1443460153979</v>
      </c>
      <c r="AP126">
        <v>14.8472321867019</v>
      </c>
      <c r="AQ126">
        <v>14.678580396219299</v>
      </c>
      <c r="AR126">
        <v>14.4397793944093</v>
      </c>
      <c r="AS126">
        <v>0</v>
      </c>
      <c r="AT126">
        <v>6.9723808820857602</v>
      </c>
      <c r="AU126">
        <v>8.7730530737245704</v>
      </c>
      <c r="AV126">
        <v>7.3036122876544303</v>
      </c>
      <c r="AW126">
        <v>0</v>
      </c>
      <c r="AX126">
        <v>0</v>
      </c>
      <c r="AY126">
        <v>6.0690243743186798</v>
      </c>
      <c r="AZ126">
        <v>0</v>
      </c>
      <c r="BA126">
        <v>0</v>
      </c>
      <c r="BB126">
        <v>0.14020228762808001</v>
      </c>
      <c r="BC126">
        <v>15.3889805441611</v>
      </c>
      <c r="BD126">
        <v>13.6222004218662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5.6121293888535604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67.163346738904096</v>
      </c>
      <c r="BW126">
        <v>51.863954970477103</v>
      </c>
      <c r="BX126">
        <v>21.349687369100099</v>
      </c>
      <c r="BY126">
        <v>26.0178045496313</v>
      </c>
      <c r="BZ126">
        <v>14.294947155878001</v>
      </c>
      <c r="CA126">
        <v>18.113530218479699</v>
      </c>
      <c r="CB126">
        <v>25.130568013158101</v>
      </c>
      <c r="CC126">
        <v>27.7444741487142</v>
      </c>
      <c r="CD126">
        <v>84.714005374096502</v>
      </c>
      <c r="CE126">
        <v>22.676599784418901</v>
      </c>
      <c r="CF126">
        <v>54.511316303119798</v>
      </c>
      <c r="CG126">
        <v>56.737915804076202</v>
      </c>
      <c r="CH126">
        <v>14.2340197009385</v>
      </c>
      <c r="CI126">
        <v>67.000502984344806</v>
      </c>
      <c r="CJ126">
        <v>10.454853273926201</v>
      </c>
      <c r="CK126">
        <v>6.9538091615189002</v>
      </c>
    </row>
    <row r="127" spans="1:89" x14ac:dyDescent="0.25">
      <c r="A127" t="s">
        <v>400</v>
      </c>
      <c r="B127">
        <v>932.68809999999996</v>
      </c>
      <c r="C127" s="9">
        <f t="shared" si="18"/>
        <v>0.9375</v>
      </c>
      <c r="D127" s="9">
        <f t="shared" si="19"/>
        <v>0.8125</v>
      </c>
      <c r="E127" s="9">
        <f t="shared" si="20"/>
        <v>0.6875</v>
      </c>
      <c r="F127" s="9">
        <f t="shared" si="21"/>
        <v>0.6875</v>
      </c>
      <c r="G127" s="9">
        <f t="shared" si="22"/>
        <v>0.5625</v>
      </c>
      <c r="H127" s="1">
        <v>8.0353168915457971</v>
      </c>
      <c r="I127" s="11">
        <f t="shared" si="23"/>
        <v>3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3.2606147943541099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6.2674787654433102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6.2413507505904802</v>
      </c>
      <c r="AL127">
        <v>0</v>
      </c>
      <c r="AM127">
        <v>9.0188320765311296</v>
      </c>
      <c r="AN127">
        <v>0</v>
      </c>
      <c r="AO127">
        <v>0</v>
      </c>
      <c r="AP127">
        <v>0</v>
      </c>
      <c r="AQ127">
        <v>6.9956324377725299</v>
      </c>
      <c r="AR127">
        <v>0</v>
      </c>
      <c r="AS127">
        <v>0</v>
      </c>
      <c r="AT127">
        <v>0</v>
      </c>
      <c r="AU127">
        <v>6.6098881211391696</v>
      </c>
      <c r="AV127">
        <v>4.6626462714616599</v>
      </c>
      <c r="AW127">
        <v>0</v>
      </c>
      <c r="AX127">
        <v>9.7235213878542908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8.13723967796148</v>
      </c>
      <c r="BE127">
        <v>0</v>
      </c>
      <c r="BF127">
        <v>0</v>
      </c>
      <c r="BG127">
        <v>0</v>
      </c>
      <c r="BH127">
        <v>0</v>
      </c>
      <c r="BI127">
        <v>6.1684016737827001</v>
      </c>
      <c r="BJ127">
        <v>0</v>
      </c>
      <c r="BK127">
        <v>0</v>
      </c>
      <c r="BL127">
        <v>0</v>
      </c>
      <c r="BM127">
        <v>5.2116771230242298</v>
      </c>
      <c r="BN127">
        <v>6.6773823582848797</v>
      </c>
      <c r="BO127">
        <v>5.9675115540970198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7.6169738769531197</v>
      </c>
      <c r="BV127">
        <v>18.278237964765399</v>
      </c>
      <c r="BW127">
        <v>0</v>
      </c>
      <c r="BX127">
        <v>6.9832146223201299</v>
      </c>
      <c r="BY127">
        <v>0</v>
      </c>
      <c r="BZ127">
        <v>4.40104533350745</v>
      </c>
      <c r="CA127">
        <v>6.9063692314680196</v>
      </c>
      <c r="CB127">
        <v>15.5815217262631</v>
      </c>
      <c r="CC127">
        <v>8.3224756994912799</v>
      </c>
      <c r="CD127">
        <v>7.9897056402162097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</row>
    <row r="128" spans="1:89" x14ac:dyDescent="0.25">
      <c r="A128" t="s">
        <v>401</v>
      </c>
      <c r="B128">
        <v>954.71690000000001</v>
      </c>
      <c r="C128" s="9">
        <f t="shared" si="18"/>
        <v>0.6875</v>
      </c>
      <c r="D128" s="9">
        <f t="shared" si="19"/>
        <v>0.5</v>
      </c>
      <c r="E128" s="9">
        <f t="shared" si="20"/>
        <v>0.375</v>
      </c>
      <c r="F128" s="9">
        <f t="shared" si="21"/>
        <v>0.5</v>
      </c>
      <c r="G128" s="9">
        <f t="shared" si="22"/>
        <v>0.25</v>
      </c>
      <c r="H128" s="1">
        <v>6.3297333987426958</v>
      </c>
      <c r="I128" s="11">
        <f t="shared" si="23"/>
        <v>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9.23745514625727</v>
      </c>
      <c r="R128">
        <v>0</v>
      </c>
      <c r="S128">
        <v>0</v>
      </c>
      <c r="T128">
        <v>8.5179606592932409</v>
      </c>
      <c r="U128">
        <v>0</v>
      </c>
      <c r="V128">
        <v>9.6510322038517398</v>
      </c>
      <c r="W128">
        <v>0</v>
      </c>
      <c r="X128">
        <v>5.3620971538406001</v>
      </c>
      <c r="Y128">
        <v>8.97234610624092</v>
      </c>
      <c r="Z128">
        <v>10.356915141260901</v>
      </c>
      <c r="AA128">
        <v>0</v>
      </c>
      <c r="AB128">
        <v>6.5674700889988404</v>
      </c>
      <c r="AC128">
        <v>0</v>
      </c>
      <c r="AD128">
        <v>5.3927867800690397</v>
      </c>
      <c r="AE128">
        <v>12.8975887206179</v>
      </c>
      <c r="AF128">
        <v>7.0915775742641696</v>
      </c>
      <c r="AG128">
        <v>0</v>
      </c>
      <c r="AH128">
        <v>0</v>
      </c>
      <c r="AI128">
        <v>7.4948515468403301</v>
      </c>
      <c r="AJ128">
        <v>0</v>
      </c>
      <c r="AK128">
        <v>7.0945152512987999</v>
      </c>
      <c r="AL128">
        <v>0</v>
      </c>
      <c r="AM128">
        <v>2.8713476491528902</v>
      </c>
      <c r="AN128">
        <v>0</v>
      </c>
      <c r="AO128">
        <v>0</v>
      </c>
      <c r="AP128">
        <v>8.6184946997420706</v>
      </c>
      <c r="AQ128">
        <v>0</v>
      </c>
      <c r="AR128">
        <v>7.7012080702670804</v>
      </c>
      <c r="AS128">
        <v>7.1463644338208603</v>
      </c>
      <c r="AT128">
        <v>0</v>
      </c>
      <c r="AU128">
        <v>17.852674073314098</v>
      </c>
      <c r="AV128">
        <v>0</v>
      </c>
      <c r="AW128">
        <v>3.55594084983648</v>
      </c>
      <c r="AX128">
        <v>10.4874750958693</v>
      </c>
      <c r="AY128">
        <v>9.4058241733284902</v>
      </c>
      <c r="AZ128">
        <v>0</v>
      </c>
      <c r="BA128">
        <v>15.8590659808746</v>
      </c>
      <c r="BB128">
        <v>0</v>
      </c>
      <c r="BC128">
        <v>15.592623988465199</v>
      </c>
      <c r="BD128">
        <v>0</v>
      </c>
      <c r="BE128">
        <v>7.8295756495276203</v>
      </c>
      <c r="BF128">
        <v>0</v>
      </c>
      <c r="BG128">
        <v>10.140045875726701</v>
      </c>
      <c r="BH128">
        <v>0</v>
      </c>
      <c r="BI128">
        <v>0</v>
      </c>
      <c r="BJ128">
        <v>0</v>
      </c>
      <c r="BK128">
        <v>5.8565514143123201</v>
      </c>
      <c r="BL128">
        <v>8.2589231979015292</v>
      </c>
      <c r="BM128">
        <v>0</v>
      </c>
      <c r="BN128">
        <v>0</v>
      </c>
      <c r="BO128">
        <v>0</v>
      </c>
      <c r="BP128">
        <v>6.1057831520257997</v>
      </c>
      <c r="BQ128">
        <v>7.34428299305051</v>
      </c>
      <c r="BR128">
        <v>12.7736319608467</v>
      </c>
      <c r="BS128">
        <v>8.3577913833361404</v>
      </c>
      <c r="BT128">
        <v>0</v>
      </c>
      <c r="BU128">
        <v>7.5867302473201299</v>
      </c>
      <c r="BV128">
        <v>1.8331725395259501E-3</v>
      </c>
      <c r="BW128">
        <v>0</v>
      </c>
      <c r="BX128">
        <v>25.732386195075001</v>
      </c>
      <c r="BY128">
        <v>12.2972879289745</v>
      </c>
      <c r="BZ128">
        <v>0</v>
      </c>
      <c r="CA128">
        <v>7.36017981240916</v>
      </c>
      <c r="CB128">
        <v>5.5557346787563597</v>
      </c>
      <c r="CC128">
        <v>0</v>
      </c>
      <c r="CD128">
        <v>5.2111518327579898</v>
      </c>
      <c r="CE128">
        <v>0</v>
      </c>
      <c r="CF128">
        <v>15.524892337146699</v>
      </c>
      <c r="CG128">
        <v>9.6886440543241292</v>
      </c>
      <c r="CH128">
        <v>4.4118084574854697</v>
      </c>
      <c r="CI128">
        <v>11.735077373728</v>
      </c>
      <c r="CJ128">
        <v>7.3934134549872796</v>
      </c>
      <c r="CK128">
        <v>5.6545470481695101</v>
      </c>
    </row>
    <row r="129" spans="1:89" x14ac:dyDescent="0.25">
      <c r="A129" t="s">
        <v>402</v>
      </c>
      <c r="B129">
        <v>988.75070000000005</v>
      </c>
      <c r="C129" s="9">
        <f t="shared" si="18"/>
        <v>0.875</v>
      </c>
      <c r="D129" s="9">
        <f t="shared" si="19"/>
        <v>0.25</v>
      </c>
      <c r="E129" s="9">
        <f t="shared" si="20"/>
        <v>0.25</v>
      </c>
      <c r="F129" s="9">
        <f t="shared" si="21"/>
        <v>0.625</v>
      </c>
      <c r="G129" s="9">
        <f t="shared" si="22"/>
        <v>0.1875</v>
      </c>
      <c r="H129" s="1">
        <v>6.0382969846208141</v>
      </c>
      <c r="I129" s="11">
        <f t="shared" si="23"/>
        <v>4</v>
      </c>
      <c r="J129">
        <v>0</v>
      </c>
      <c r="K129">
        <v>0</v>
      </c>
      <c r="L129">
        <v>0</v>
      </c>
      <c r="M129">
        <v>5.0773262201353599</v>
      </c>
      <c r="N129">
        <v>9.2470759901889501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4.0080076705577801</v>
      </c>
      <c r="AA129">
        <v>0</v>
      </c>
      <c r="AB129">
        <v>52.963309835094698</v>
      </c>
      <c r="AC129">
        <v>6.5752975109011604</v>
      </c>
      <c r="AD129">
        <v>0</v>
      </c>
      <c r="AE129">
        <v>14.4970511535408</v>
      </c>
      <c r="AF129">
        <v>30.465727604983801</v>
      </c>
      <c r="AG129">
        <v>9.2636172272438202</v>
      </c>
      <c r="AH129">
        <v>0</v>
      </c>
      <c r="AI129">
        <v>26.506630695700999</v>
      </c>
      <c r="AJ129">
        <v>12.8568200399709</v>
      </c>
      <c r="AK129">
        <v>25.2899143406697</v>
      </c>
      <c r="AL129">
        <v>0.20465516598894401</v>
      </c>
      <c r="AM129">
        <v>7.0748539414516696</v>
      </c>
      <c r="AN129">
        <v>0</v>
      </c>
      <c r="AO129">
        <v>11.416943927143899</v>
      </c>
      <c r="AP129">
        <v>29.511833764985401</v>
      </c>
      <c r="AQ129">
        <v>13.1342507462165</v>
      </c>
      <c r="AR129">
        <v>6.2482108182685296</v>
      </c>
      <c r="AS129">
        <v>13.7755677942208</v>
      </c>
      <c r="AT129">
        <v>25.1934071855054</v>
      </c>
      <c r="AU129">
        <v>9.2820335210755793</v>
      </c>
      <c r="AV129">
        <v>5.7136713072310998</v>
      </c>
      <c r="AW129">
        <v>7.89706207985102</v>
      </c>
      <c r="AX129">
        <v>28.945866992458299</v>
      </c>
      <c r="AY129">
        <v>23.994335602449699</v>
      </c>
      <c r="AZ129">
        <v>0</v>
      </c>
      <c r="BA129">
        <v>0</v>
      </c>
      <c r="BB129">
        <v>0</v>
      </c>
      <c r="BC129">
        <v>18.283448087957201</v>
      </c>
      <c r="BD129">
        <v>40.559974369378502</v>
      </c>
      <c r="BE129">
        <v>0</v>
      </c>
      <c r="BF129">
        <v>0</v>
      </c>
      <c r="BG129">
        <v>8.8444994549418592</v>
      </c>
      <c r="BH129">
        <v>9.1816172045330706</v>
      </c>
      <c r="BI129">
        <v>9.1896724257358304</v>
      </c>
      <c r="BJ129">
        <v>0</v>
      </c>
      <c r="BK129">
        <v>0</v>
      </c>
      <c r="BL129">
        <v>8.5195901560228897</v>
      </c>
      <c r="BM129">
        <v>0.14758355162699099</v>
      </c>
      <c r="BN129">
        <v>0</v>
      </c>
      <c r="BO129">
        <v>10.8514567530432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10.7025844490508</v>
      </c>
      <c r="BW129">
        <v>24.485200810236002</v>
      </c>
      <c r="BX129">
        <v>46.267862568500497</v>
      </c>
      <c r="BY129">
        <v>14.919943863212801</v>
      </c>
      <c r="BZ129">
        <v>17.670767296084001</v>
      </c>
      <c r="CA129">
        <v>10.794200852775401</v>
      </c>
      <c r="CB129">
        <v>0</v>
      </c>
      <c r="CC129">
        <v>0</v>
      </c>
      <c r="CD129">
        <v>8.6621406022892398</v>
      </c>
      <c r="CE129">
        <v>20.605121372865501</v>
      </c>
      <c r="CF129">
        <v>0</v>
      </c>
      <c r="CG129">
        <v>22.092829153192898</v>
      </c>
      <c r="CH129">
        <v>13.862302881777801</v>
      </c>
      <c r="CI129">
        <v>31.330986005669399</v>
      </c>
      <c r="CJ129">
        <v>24.022305748395699</v>
      </c>
      <c r="CK129">
        <v>4.1822736873183102</v>
      </c>
    </row>
    <row r="130" spans="1:89" x14ac:dyDescent="0.25">
      <c r="A130" t="s">
        <v>403</v>
      </c>
      <c r="B130">
        <v>1020.8133</v>
      </c>
      <c r="C130" s="9">
        <f t="shared" si="18"/>
        <v>0.9375</v>
      </c>
      <c r="D130" s="9">
        <f t="shared" si="19"/>
        <v>0.8125</v>
      </c>
      <c r="E130" s="9">
        <f t="shared" si="20"/>
        <v>0.5625</v>
      </c>
      <c r="F130" s="9">
        <f t="shared" si="21"/>
        <v>0.9375</v>
      </c>
      <c r="G130" s="9">
        <f t="shared" si="22"/>
        <v>0.6875</v>
      </c>
      <c r="H130" s="1">
        <v>6.64502836446822</v>
      </c>
      <c r="I130" s="11">
        <f t="shared" si="23"/>
        <v>2</v>
      </c>
      <c r="J130">
        <v>0</v>
      </c>
      <c r="K130">
        <v>0</v>
      </c>
      <c r="L130">
        <v>5.2157457928324904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5.6985054903252204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4.5925999131313597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9.9914316576580706</v>
      </c>
      <c r="AP130">
        <v>7.2932448276253599</v>
      </c>
      <c r="AQ130">
        <v>6.63371170398801</v>
      </c>
      <c r="AR130">
        <v>0</v>
      </c>
      <c r="AS130">
        <v>0</v>
      </c>
      <c r="AT130">
        <v>7.6516822992369198</v>
      </c>
      <c r="AU130">
        <v>8.0284395439680196</v>
      </c>
      <c r="AV130">
        <v>0</v>
      </c>
      <c r="AW130">
        <v>0</v>
      </c>
      <c r="AX130">
        <v>5.4946015823719101</v>
      </c>
      <c r="AY130">
        <v>16.987848431438</v>
      </c>
      <c r="AZ130">
        <v>4.6752354821493496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8.1600171466206408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7.1203662348251804</v>
      </c>
      <c r="BX130">
        <v>10.2361996672874</v>
      </c>
      <c r="BY130">
        <v>0</v>
      </c>
      <c r="BZ130">
        <v>0</v>
      </c>
      <c r="CA130">
        <v>15.332434682840599</v>
      </c>
      <c r="CB130">
        <v>0</v>
      </c>
      <c r="CC130">
        <v>0</v>
      </c>
      <c r="CD130">
        <v>0</v>
      </c>
      <c r="CE130">
        <v>12.6146063760298</v>
      </c>
      <c r="CF130">
        <v>11.723034526026501</v>
      </c>
      <c r="CG130">
        <v>0</v>
      </c>
      <c r="CH130">
        <v>0</v>
      </c>
      <c r="CI130">
        <v>0</v>
      </c>
      <c r="CJ130">
        <v>0</v>
      </c>
      <c r="CK130">
        <v>0</v>
      </c>
    </row>
    <row r="131" spans="1:89" x14ac:dyDescent="0.25">
      <c r="A131" t="s">
        <v>404</v>
      </c>
      <c r="B131">
        <v>768.60429999999997</v>
      </c>
      <c r="C131" s="9">
        <f t="shared" si="18"/>
        <v>0.75</v>
      </c>
      <c r="D131" s="9">
        <f t="shared" si="19"/>
        <v>0.5</v>
      </c>
      <c r="E131" s="9">
        <f t="shared" si="20"/>
        <v>0.5625</v>
      </c>
      <c r="F131" s="9">
        <f t="shared" si="21"/>
        <v>0.75</v>
      </c>
      <c r="G131" s="9">
        <f t="shared" si="22"/>
        <v>0.5</v>
      </c>
      <c r="H131" s="1">
        <v>7.8922275089917466</v>
      </c>
      <c r="I131" s="11">
        <f t="shared" si="23"/>
        <v>3</v>
      </c>
      <c r="J131">
        <v>0</v>
      </c>
      <c r="K131">
        <v>6.1426902593568302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8.7059049384538501</v>
      </c>
      <c r="R131">
        <v>0</v>
      </c>
      <c r="S131">
        <v>0</v>
      </c>
      <c r="T131">
        <v>0</v>
      </c>
      <c r="U131">
        <v>0</v>
      </c>
      <c r="V131">
        <v>16.069490244762299</v>
      </c>
      <c r="W131">
        <v>0</v>
      </c>
      <c r="X131">
        <v>7.0270868345748498</v>
      </c>
      <c r="Y131">
        <v>0</v>
      </c>
      <c r="Z131">
        <v>0</v>
      </c>
      <c r="AA131">
        <v>0</v>
      </c>
      <c r="AB131">
        <v>0</v>
      </c>
      <c r="AC131">
        <v>25.001175950560999</v>
      </c>
      <c r="AD131">
        <v>24.4072314976504</v>
      </c>
      <c r="AE131">
        <v>20.309418428969199</v>
      </c>
      <c r="AF131">
        <v>6.9890967080759401</v>
      </c>
      <c r="AG131">
        <v>0</v>
      </c>
      <c r="AH131">
        <v>0</v>
      </c>
      <c r="AI131">
        <v>5.5776396564513897</v>
      </c>
      <c r="AJ131">
        <v>0</v>
      </c>
      <c r="AK131">
        <v>5.1945396245912097</v>
      </c>
      <c r="AL131">
        <v>7.9533200500184504</v>
      </c>
      <c r="AM131">
        <v>0</v>
      </c>
      <c r="AN131">
        <v>0</v>
      </c>
      <c r="AO131">
        <v>9.1088581382602598</v>
      </c>
      <c r="AP131">
        <v>0</v>
      </c>
      <c r="AQ131">
        <v>11.7240184797627</v>
      </c>
      <c r="AR131">
        <v>0</v>
      </c>
      <c r="AS131">
        <v>5.1421544274618496</v>
      </c>
      <c r="AT131">
        <v>8.0690272131631495</v>
      </c>
      <c r="AU131">
        <v>0</v>
      </c>
      <c r="AV131">
        <v>0</v>
      </c>
      <c r="AW131">
        <v>0</v>
      </c>
      <c r="AX131">
        <v>5.4186193413825201</v>
      </c>
      <c r="AY131">
        <v>0</v>
      </c>
      <c r="AZ131">
        <v>6.0470155228016003</v>
      </c>
      <c r="BA131">
        <v>0</v>
      </c>
      <c r="BB131">
        <v>0</v>
      </c>
      <c r="BC131">
        <v>7.87965499523074</v>
      </c>
      <c r="BD131">
        <v>0</v>
      </c>
      <c r="BE131">
        <v>6.0109132278797199</v>
      </c>
      <c r="BF131">
        <v>0</v>
      </c>
      <c r="BG131">
        <v>0</v>
      </c>
      <c r="BH131">
        <v>0</v>
      </c>
      <c r="BI131">
        <v>0</v>
      </c>
      <c r="BJ131">
        <v>6.63747956031977</v>
      </c>
      <c r="BK131">
        <v>0</v>
      </c>
      <c r="BL131">
        <v>8.2555875556413501</v>
      </c>
      <c r="BM131">
        <v>0</v>
      </c>
      <c r="BN131">
        <v>5.6964938141578898</v>
      </c>
      <c r="BO131">
        <v>0</v>
      </c>
      <c r="BP131">
        <v>0</v>
      </c>
      <c r="BQ131">
        <v>0</v>
      </c>
      <c r="BR131">
        <v>0</v>
      </c>
      <c r="BS131">
        <v>8.2796467625817591</v>
      </c>
      <c r="BT131">
        <v>0</v>
      </c>
      <c r="BU131">
        <v>0</v>
      </c>
      <c r="BV131">
        <v>0</v>
      </c>
      <c r="BW131">
        <v>0.12906205321380501</v>
      </c>
      <c r="BX131">
        <v>0</v>
      </c>
      <c r="BY131">
        <v>8.4544131256813202</v>
      </c>
      <c r="BZ131">
        <v>1.9055545558823401E-2</v>
      </c>
      <c r="CA131">
        <v>0</v>
      </c>
      <c r="CB131">
        <v>0</v>
      </c>
      <c r="CC131">
        <v>14.0543849711453</v>
      </c>
      <c r="CD131">
        <v>7.4418389747819598</v>
      </c>
      <c r="CE131">
        <v>0.15873665667934</v>
      </c>
      <c r="CF131">
        <v>4.3734076677797599E-2</v>
      </c>
      <c r="CG131">
        <v>7.9573430608939102</v>
      </c>
      <c r="CH131">
        <v>0</v>
      </c>
      <c r="CI131">
        <v>0</v>
      </c>
      <c r="CJ131">
        <v>0</v>
      </c>
      <c r="CK131">
        <v>0</v>
      </c>
    </row>
    <row r="132" spans="1:89" x14ac:dyDescent="0.25">
      <c r="A132" t="s">
        <v>405</v>
      </c>
      <c r="B132">
        <v>852.69820000000004</v>
      </c>
      <c r="C132" s="9">
        <f t="shared" si="18"/>
        <v>0</v>
      </c>
      <c r="D132" s="9">
        <f t="shared" si="19"/>
        <v>0.125</v>
      </c>
      <c r="E132" s="9">
        <f t="shared" si="20"/>
        <v>0</v>
      </c>
      <c r="F132" s="9">
        <f t="shared" si="21"/>
        <v>0</v>
      </c>
      <c r="G132" s="9">
        <f t="shared" si="22"/>
        <v>0.125</v>
      </c>
      <c r="H132" s="1">
        <v>6.8080298577376315</v>
      </c>
      <c r="I132" s="11">
        <f t="shared" si="23"/>
        <v>5</v>
      </c>
      <c r="J132">
        <v>114.878109396955</v>
      </c>
      <c r="K132">
        <v>345.693558279819</v>
      </c>
      <c r="L132">
        <v>239.476146380286</v>
      </c>
      <c r="M132">
        <v>146.89918077515401</v>
      </c>
      <c r="N132">
        <v>77.982970871772807</v>
      </c>
      <c r="O132">
        <v>393.43143820407403</v>
      </c>
      <c r="P132">
        <v>194.03407339076699</v>
      </c>
      <c r="Q132">
        <v>453.01744182280697</v>
      </c>
      <c r="R132">
        <v>294.67734981043498</v>
      </c>
      <c r="S132">
        <v>384.70226462128301</v>
      </c>
      <c r="T132">
        <v>472.131738282458</v>
      </c>
      <c r="U132">
        <v>359.64535688395398</v>
      </c>
      <c r="V132">
        <v>244.29465325148701</v>
      </c>
      <c r="W132">
        <v>133.53026467263399</v>
      </c>
      <c r="X132">
        <v>454.16469921784602</v>
      </c>
      <c r="Y132">
        <v>473.27351221245698</v>
      </c>
      <c r="Z132">
        <v>69.784702773229697</v>
      </c>
      <c r="AA132">
        <v>0</v>
      </c>
      <c r="AB132">
        <v>75.0663988082175</v>
      </c>
      <c r="AC132">
        <v>500.91319906794598</v>
      </c>
      <c r="AD132">
        <v>700.43147926213703</v>
      </c>
      <c r="AE132">
        <v>560.806452778025</v>
      </c>
      <c r="AF132">
        <v>217.33918724334899</v>
      </c>
      <c r="AG132">
        <v>192.403025802023</v>
      </c>
      <c r="AH132">
        <v>19.199662006011799</v>
      </c>
      <c r="AI132">
        <v>40.429450317276</v>
      </c>
      <c r="AJ132">
        <v>0</v>
      </c>
      <c r="AK132">
        <v>274.78784465974798</v>
      </c>
      <c r="AL132">
        <v>121.731853752471</v>
      </c>
      <c r="AM132">
        <v>300.20254649722</v>
      </c>
      <c r="AN132">
        <v>28.7946717244929</v>
      </c>
      <c r="AO132">
        <v>52.576024630817798</v>
      </c>
      <c r="AP132">
        <v>41.242495023046303</v>
      </c>
      <c r="AQ132">
        <v>19.4709704699623</v>
      </c>
      <c r="AR132">
        <v>114.176757065676</v>
      </c>
      <c r="AS132">
        <v>184.864277686414</v>
      </c>
      <c r="AT132">
        <v>155.87522501556401</v>
      </c>
      <c r="AU132">
        <v>321.95479878273602</v>
      </c>
      <c r="AV132">
        <v>43.280335532292497</v>
      </c>
      <c r="AW132">
        <v>381.97469206960801</v>
      </c>
      <c r="AX132">
        <v>144.83593340239699</v>
      </c>
      <c r="AY132">
        <v>66.615756316924603</v>
      </c>
      <c r="AZ132">
        <v>282.38427722313497</v>
      </c>
      <c r="BA132">
        <v>133.19972142199501</v>
      </c>
      <c r="BB132">
        <v>254.751335278813</v>
      </c>
      <c r="BC132">
        <v>244.77708640676201</v>
      </c>
      <c r="BD132">
        <v>106.893265806871</v>
      </c>
      <c r="BE132">
        <v>391.198940326588</v>
      </c>
      <c r="BF132">
        <v>310.70398727977403</v>
      </c>
      <c r="BG132">
        <v>248.86456362840701</v>
      </c>
      <c r="BH132">
        <v>173.52292399765699</v>
      </c>
      <c r="BI132">
        <v>406.84303617881199</v>
      </c>
      <c r="BJ132">
        <v>322.162518646732</v>
      </c>
      <c r="BK132">
        <v>73.311145556765396</v>
      </c>
      <c r="BL132">
        <v>396.977041066374</v>
      </c>
      <c r="BM132">
        <v>198.46601292158601</v>
      </c>
      <c r="BN132">
        <v>207.03473769315499</v>
      </c>
      <c r="BO132">
        <v>322.09147382177099</v>
      </c>
      <c r="BP132">
        <v>243.744968788644</v>
      </c>
      <c r="BQ132">
        <v>287.31957386074498</v>
      </c>
      <c r="BR132">
        <v>266.08418103773499</v>
      </c>
      <c r="BS132">
        <v>242.984592827151</v>
      </c>
      <c r="BT132">
        <v>102.51256050099001</v>
      </c>
      <c r="BU132">
        <v>157.994242629068</v>
      </c>
      <c r="BV132">
        <v>18.9335933782782</v>
      </c>
      <c r="BW132">
        <v>21.473213784275998</v>
      </c>
      <c r="BX132">
        <v>102.746110791559</v>
      </c>
      <c r="BY132">
        <v>7.4699309593023298</v>
      </c>
      <c r="BZ132">
        <v>58.059011716654702</v>
      </c>
      <c r="CA132">
        <v>12.3435257312863</v>
      </c>
      <c r="CB132">
        <v>25.2562748340927</v>
      </c>
      <c r="CC132">
        <v>5.5392498637354697</v>
      </c>
      <c r="CD132">
        <v>22.9941462410013</v>
      </c>
      <c r="CE132">
        <v>0</v>
      </c>
      <c r="CF132">
        <v>0</v>
      </c>
      <c r="CG132">
        <v>10.8014050860738</v>
      </c>
      <c r="CH132">
        <v>6.2866636764171497</v>
      </c>
      <c r="CI132">
        <v>31.965117888295701</v>
      </c>
      <c r="CJ132">
        <v>213.52782631707001</v>
      </c>
      <c r="CK132">
        <v>14.832193661528001</v>
      </c>
    </row>
    <row r="133" spans="1:89" x14ac:dyDescent="0.25">
      <c r="A133" t="s">
        <v>406</v>
      </c>
      <c r="B133">
        <v>796.5992</v>
      </c>
      <c r="C133" s="9">
        <f t="shared" si="18"/>
        <v>0.3125</v>
      </c>
      <c r="D133" s="9">
        <f t="shared" si="19"/>
        <v>0.4375</v>
      </c>
      <c r="E133" s="9">
        <f t="shared" si="20"/>
        <v>0.5625</v>
      </c>
      <c r="F133" s="9">
        <f t="shared" si="21"/>
        <v>0.375</v>
      </c>
      <c r="G133" s="9">
        <f t="shared" si="22"/>
        <v>0.375</v>
      </c>
      <c r="H133" s="1">
        <v>7.9541027458443532</v>
      </c>
      <c r="I133" s="11">
        <f t="shared" si="23"/>
        <v>5</v>
      </c>
      <c r="J133">
        <v>5.0717546329941898</v>
      </c>
      <c r="K133">
        <v>0</v>
      </c>
      <c r="L133">
        <v>0</v>
      </c>
      <c r="M133">
        <v>5.9263213401617003</v>
      </c>
      <c r="N133">
        <v>17.537984903511099</v>
      </c>
      <c r="O133">
        <v>8.9403821368550105</v>
      </c>
      <c r="P133">
        <v>0</v>
      </c>
      <c r="Q133">
        <v>18.014141087310101</v>
      </c>
      <c r="R133">
        <v>8.9828255176102605</v>
      </c>
      <c r="S133">
        <v>0.10182040130157501</v>
      </c>
      <c r="T133">
        <v>0</v>
      </c>
      <c r="U133">
        <v>0</v>
      </c>
      <c r="V133">
        <v>15.933048278776701</v>
      </c>
      <c r="W133">
        <v>7.1379359045694004</v>
      </c>
      <c r="X133">
        <v>4.5247259805368802</v>
      </c>
      <c r="Y133">
        <v>14.1863197406353</v>
      </c>
      <c r="Z133">
        <v>0</v>
      </c>
      <c r="AA133">
        <v>2.2338111345158098</v>
      </c>
      <c r="AB133">
        <v>10.0783697121875</v>
      </c>
      <c r="AC133">
        <v>0</v>
      </c>
      <c r="AD133">
        <v>5.6374618175417899</v>
      </c>
      <c r="AE133">
        <v>0</v>
      </c>
      <c r="AF133">
        <v>0</v>
      </c>
      <c r="AG133">
        <v>0</v>
      </c>
      <c r="AH133">
        <v>8.3784953272619909</v>
      </c>
      <c r="AI133">
        <v>10.949360285231901</v>
      </c>
      <c r="AJ133">
        <v>8.5674332019894592</v>
      </c>
      <c r="AK133">
        <v>0</v>
      </c>
      <c r="AL133">
        <v>0</v>
      </c>
      <c r="AM133">
        <v>13.5487467339233</v>
      </c>
      <c r="AN133">
        <v>9.1975431220476001</v>
      </c>
      <c r="AO133">
        <v>10.367960375408799</v>
      </c>
      <c r="AP133">
        <v>6.7559658316678801</v>
      </c>
      <c r="AQ133">
        <v>10.0895454980678</v>
      </c>
      <c r="AR133">
        <v>0</v>
      </c>
      <c r="AS133">
        <v>0</v>
      </c>
      <c r="AT133">
        <v>0</v>
      </c>
      <c r="AU133">
        <v>0</v>
      </c>
      <c r="AV133">
        <v>5.7068062715752204</v>
      </c>
      <c r="AW133">
        <v>0</v>
      </c>
      <c r="AX133">
        <v>0</v>
      </c>
      <c r="AY133">
        <v>0</v>
      </c>
      <c r="AZ133">
        <v>4.8598561841388097</v>
      </c>
      <c r="BA133">
        <v>0</v>
      </c>
      <c r="BB133">
        <v>5.9579396802325597</v>
      </c>
      <c r="BC133">
        <v>12.7374220900143</v>
      </c>
      <c r="BD133">
        <v>0</v>
      </c>
      <c r="BE133">
        <v>6.4244718329851001</v>
      </c>
      <c r="BF133">
        <v>9.7634142498637395</v>
      </c>
      <c r="BG133">
        <v>8.6056213378906197</v>
      </c>
      <c r="BH133">
        <v>9.5754330657249298</v>
      </c>
      <c r="BI133">
        <v>7.1671249034792899</v>
      </c>
      <c r="BJ133">
        <v>11.868266972195199</v>
      </c>
      <c r="BK133">
        <v>0</v>
      </c>
      <c r="BL133">
        <v>13.8250268252525</v>
      </c>
      <c r="BM133">
        <v>18.594715449985301</v>
      </c>
      <c r="BN133">
        <v>12.995061624639799</v>
      </c>
      <c r="BO133">
        <v>0</v>
      </c>
      <c r="BP133">
        <v>4.4077387960634198</v>
      </c>
      <c r="BQ133">
        <v>8.0860267761242106</v>
      </c>
      <c r="BR133">
        <v>0</v>
      </c>
      <c r="BS133">
        <v>0</v>
      </c>
      <c r="BT133">
        <v>0</v>
      </c>
      <c r="BU133">
        <v>0</v>
      </c>
      <c r="BV133">
        <v>6.5202892214752897</v>
      </c>
      <c r="BW133">
        <v>8.3511106899469691</v>
      </c>
      <c r="BX133">
        <v>0</v>
      </c>
      <c r="BY133">
        <v>0</v>
      </c>
      <c r="BZ133">
        <v>17.267380719764802</v>
      </c>
      <c r="CA133">
        <v>0</v>
      </c>
      <c r="CB133">
        <v>4.5674222765460399</v>
      </c>
      <c r="CC133">
        <v>7.9151923601017398</v>
      </c>
      <c r="CD133">
        <v>8.9316413347111201</v>
      </c>
      <c r="CE133">
        <v>0</v>
      </c>
      <c r="CF133">
        <v>12.7847420854325</v>
      </c>
      <c r="CG133">
        <v>26.385497555885699</v>
      </c>
      <c r="CH133">
        <v>5.9803245402370102</v>
      </c>
      <c r="CI133">
        <v>4.4453646559498896</v>
      </c>
      <c r="CJ133">
        <v>0</v>
      </c>
      <c r="CK133">
        <v>0</v>
      </c>
    </row>
    <row r="134" spans="1:89" x14ac:dyDescent="0.25">
      <c r="A134" t="s">
        <v>407</v>
      </c>
      <c r="B134">
        <v>818.62800000000004</v>
      </c>
      <c r="C134" s="9">
        <f t="shared" si="18"/>
        <v>0</v>
      </c>
      <c r="D134" s="9">
        <f t="shared" si="19"/>
        <v>0.625</v>
      </c>
      <c r="E134" s="9">
        <f t="shared" si="20"/>
        <v>0.875</v>
      </c>
      <c r="F134" s="9">
        <f t="shared" si="21"/>
        <v>0</v>
      </c>
      <c r="G134" s="9">
        <f t="shared" si="22"/>
        <v>0.9375</v>
      </c>
      <c r="H134" s="1">
        <v>4.7738411097524693</v>
      </c>
      <c r="I134" s="11">
        <f t="shared" si="23"/>
        <v>3</v>
      </c>
      <c r="J134">
        <v>36.043845706248099</v>
      </c>
      <c r="K134">
        <v>45.300717764054802</v>
      </c>
      <c r="L134">
        <v>114.546957809574</v>
      </c>
      <c r="M134">
        <v>24.108538764942001</v>
      </c>
      <c r="N134">
        <v>78.818895992275202</v>
      </c>
      <c r="O134">
        <v>120.589334446149</v>
      </c>
      <c r="P134">
        <v>78.950502107460906</v>
      </c>
      <c r="Q134">
        <v>183.88118660386399</v>
      </c>
      <c r="R134">
        <v>41.7444988339047</v>
      </c>
      <c r="S134">
        <v>82.098040783017098</v>
      </c>
      <c r="T134">
        <v>79.705890581237895</v>
      </c>
      <c r="U134">
        <v>51.832006816742101</v>
      </c>
      <c r="V134">
        <v>125.477785738558</v>
      </c>
      <c r="W134">
        <v>68.123162080246303</v>
      </c>
      <c r="X134">
        <v>130.457928442503</v>
      </c>
      <c r="Y134">
        <v>160.85838804311399</v>
      </c>
      <c r="Z134">
        <v>0</v>
      </c>
      <c r="AA134">
        <v>13.2814643144062</v>
      </c>
      <c r="AB134">
        <v>0</v>
      </c>
      <c r="AC134">
        <v>10.5260265261628</v>
      </c>
      <c r="AD134">
        <v>38.087206097816001</v>
      </c>
      <c r="AE134">
        <v>34.201322725962797</v>
      </c>
      <c r="AF134">
        <v>12.1965133312137</v>
      </c>
      <c r="AG134">
        <v>8.54004403047783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5.6361591427825202</v>
      </c>
      <c r="AX134">
        <v>0</v>
      </c>
      <c r="AY134">
        <v>0</v>
      </c>
      <c r="AZ134">
        <v>0</v>
      </c>
      <c r="BA134">
        <v>6.2058772597202001</v>
      </c>
      <c r="BB134">
        <v>0</v>
      </c>
      <c r="BC134">
        <v>0</v>
      </c>
      <c r="BD134">
        <v>0</v>
      </c>
      <c r="BE134">
        <v>0</v>
      </c>
      <c r="BF134">
        <v>31.798590550317702</v>
      </c>
      <c r="BG134">
        <v>36.344843729100397</v>
      </c>
      <c r="BH134">
        <v>122.64531859729099</v>
      </c>
      <c r="BI134">
        <v>105.76238138488399</v>
      </c>
      <c r="BJ134">
        <v>67.754927263714194</v>
      </c>
      <c r="BK134">
        <v>56.209600515695897</v>
      </c>
      <c r="BL134">
        <v>118.944090586442</v>
      </c>
      <c r="BM134">
        <v>82.274955370811696</v>
      </c>
      <c r="BN134">
        <v>85.807612303271</v>
      </c>
      <c r="BO134">
        <v>72.224931862445899</v>
      </c>
      <c r="BP134">
        <v>33.747975915708302</v>
      </c>
      <c r="BQ134">
        <v>110.07168397350701</v>
      </c>
      <c r="BR134">
        <v>124.394597567224</v>
      </c>
      <c r="BS134">
        <v>150.89346558027401</v>
      </c>
      <c r="BT134">
        <v>40.7036759841966</v>
      </c>
      <c r="BU134">
        <v>59.679851706226899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0.221733125797479</v>
      </c>
      <c r="CG134">
        <v>0</v>
      </c>
      <c r="CH134">
        <v>0</v>
      </c>
      <c r="CI134">
        <v>0</v>
      </c>
      <c r="CJ134">
        <v>0</v>
      </c>
      <c r="CK134">
        <v>0</v>
      </c>
    </row>
    <row r="135" spans="1:89" x14ac:dyDescent="0.25">
      <c r="A135" t="s">
        <v>408</v>
      </c>
      <c r="B135">
        <v>792.56790000000001</v>
      </c>
      <c r="C135" s="9">
        <f t="shared" si="18"/>
        <v>0.1875</v>
      </c>
      <c r="D135" s="9">
        <f t="shared" si="19"/>
        <v>0.375</v>
      </c>
      <c r="E135" s="9">
        <f t="shared" si="20"/>
        <v>0.5625</v>
      </c>
      <c r="F135" s="9">
        <f t="shared" si="21"/>
        <v>6.25E-2</v>
      </c>
      <c r="G135" s="9">
        <f t="shared" si="22"/>
        <v>0.3125</v>
      </c>
      <c r="H135" s="1">
        <v>8.9945452986253809</v>
      </c>
      <c r="I135" s="11">
        <f t="shared" si="23"/>
        <v>5</v>
      </c>
      <c r="J135">
        <v>0</v>
      </c>
      <c r="K135">
        <v>7.1230185629327298</v>
      </c>
      <c r="L135">
        <v>5.88438519770955</v>
      </c>
      <c r="M135">
        <v>4.4031154790918796</v>
      </c>
      <c r="N135">
        <v>7.33956108622976</v>
      </c>
      <c r="O135">
        <v>0</v>
      </c>
      <c r="P135">
        <v>22.405960049965799</v>
      </c>
      <c r="Q135">
        <v>35.792740212383897</v>
      </c>
      <c r="R135">
        <v>9.8830012614705698</v>
      </c>
      <c r="S135">
        <v>28.6523895441563</v>
      </c>
      <c r="T135">
        <v>0</v>
      </c>
      <c r="U135">
        <v>8.1237140034520294</v>
      </c>
      <c r="V135">
        <v>16.065005775738101</v>
      </c>
      <c r="W135">
        <v>21.8174955922475</v>
      </c>
      <c r="X135">
        <v>26.828413775773399</v>
      </c>
      <c r="Y135">
        <v>12.191128946065</v>
      </c>
      <c r="Z135">
        <v>9.8618297508475496</v>
      </c>
      <c r="AA135">
        <v>3.0654726250227098</v>
      </c>
      <c r="AB135">
        <v>0</v>
      </c>
      <c r="AC135">
        <v>0</v>
      </c>
      <c r="AD135">
        <v>4.6753398096838703</v>
      </c>
      <c r="AE135">
        <v>10.8493988820239</v>
      </c>
      <c r="AF135">
        <v>0</v>
      </c>
      <c r="AG135">
        <v>0</v>
      </c>
      <c r="AH135">
        <v>8.9399989214952793</v>
      </c>
      <c r="AI135">
        <v>7.60777465330467</v>
      </c>
      <c r="AJ135">
        <v>9.1246486929960007</v>
      </c>
      <c r="AK135">
        <v>0</v>
      </c>
      <c r="AL135">
        <v>9.0900431788244909</v>
      </c>
      <c r="AM135">
        <v>5.8511299310728599</v>
      </c>
      <c r="AN135">
        <v>0</v>
      </c>
      <c r="AO135">
        <v>24.5673494963855</v>
      </c>
      <c r="AP135">
        <v>0</v>
      </c>
      <c r="AQ135">
        <v>23.287400320841201</v>
      </c>
      <c r="AR135">
        <v>0</v>
      </c>
      <c r="AS135">
        <v>0</v>
      </c>
      <c r="AT135">
        <v>0</v>
      </c>
      <c r="AU135">
        <v>0</v>
      </c>
      <c r="AV135">
        <v>5.2626080180323402</v>
      </c>
      <c r="AW135">
        <v>7.0237927185028202</v>
      </c>
      <c r="AX135">
        <v>7.8433556294350799</v>
      </c>
      <c r="AY135">
        <v>3.1931443325308901</v>
      </c>
      <c r="AZ135">
        <v>0</v>
      </c>
      <c r="BA135">
        <v>0</v>
      </c>
      <c r="BB135">
        <v>5.0335072362145699</v>
      </c>
      <c r="BC135">
        <v>0</v>
      </c>
      <c r="BD135">
        <v>18.6342349242903</v>
      </c>
      <c r="BE135">
        <v>0</v>
      </c>
      <c r="BF135">
        <v>23.864546533241601</v>
      </c>
      <c r="BG135">
        <v>8.2057901253628796</v>
      </c>
      <c r="BH135">
        <v>16.437853159275299</v>
      </c>
      <c r="BI135">
        <v>17.544961104862701</v>
      </c>
      <c r="BJ135">
        <v>23.395731268889001</v>
      </c>
      <c r="BK135">
        <v>6.5133123677511504</v>
      </c>
      <c r="BL135">
        <v>22.9515994230281</v>
      </c>
      <c r="BM135">
        <v>14.5427792786544</v>
      </c>
      <c r="BN135">
        <v>16.799055407927899</v>
      </c>
      <c r="BO135">
        <v>48.381033523132402</v>
      </c>
      <c r="BP135">
        <v>0</v>
      </c>
      <c r="BQ135">
        <v>3.1961835711819702</v>
      </c>
      <c r="BR135">
        <v>4.6179278916991704</v>
      </c>
      <c r="BS135">
        <v>25.218898768584801</v>
      </c>
      <c r="BT135">
        <v>4.3905859965941501</v>
      </c>
      <c r="BU135">
        <v>28.167263855070001</v>
      </c>
      <c r="BV135">
        <v>7.2518835733103204</v>
      </c>
      <c r="BW135">
        <v>20.4587542924031</v>
      </c>
      <c r="BX135">
        <v>0</v>
      </c>
      <c r="BY135">
        <v>20.970409919559401</v>
      </c>
      <c r="BZ135">
        <v>11.1292555962357</v>
      </c>
      <c r="CA135">
        <v>7.3947122263353897</v>
      </c>
      <c r="CB135">
        <v>11.684669268611501</v>
      </c>
      <c r="CC135">
        <v>9.7654802189316907</v>
      </c>
      <c r="CD135">
        <v>23.739283624690799</v>
      </c>
      <c r="CE135">
        <v>0</v>
      </c>
      <c r="CF135">
        <v>7.1104118879451299</v>
      </c>
      <c r="CG135">
        <v>12.431934644020201</v>
      </c>
      <c r="CH135">
        <v>26.645628812496501</v>
      </c>
      <c r="CI135">
        <v>0</v>
      </c>
      <c r="CJ135">
        <v>0</v>
      </c>
      <c r="CK135">
        <v>0</v>
      </c>
    </row>
    <row r="136" spans="1:89" x14ac:dyDescent="0.25">
      <c r="A136" t="s">
        <v>409</v>
      </c>
      <c r="B136">
        <v>788.53660000000002</v>
      </c>
      <c r="C136" s="9">
        <f t="shared" si="18"/>
        <v>0</v>
      </c>
      <c r="D136" s="9">
        <f t="shared" si="19"/>
        <v>6.25E-2</v>
      </c>
      <c r="E136" s="9">
        <f t="shared" si="20"/>
        <v>0</v>
      </c>
      <c r="F136" s="9">
        <f t="shared" si="21"/>
        <v>0</v>
      </c>
      <c r="G136" s="9">
        <f t="shared" si="22"/>
        <v>0.1875</v>
      </c>
      <c r="H136" s="1">
        <v>8.9910139741318336</v>
      </c>
      <c r="I136" s="11">
        <f t="shared" si="23"/>
        <v>5</v>
      </c>
      <c r="J136">
        <v>3149.8248962902699</v>
      </c>
      <c r="K136">
        <v>3659.2924859771701</v>
      </c>
      <c r="L136">
        <v>3624.6296386885101</v>
      </c>
      <c r="M136">
        <v>2644.8950903458499</v>
      </c>
      <c r="N136">
        <v>3636.8034941072001</v>
      </c>
      <c r="O136">
        <v>4056.1997983139599</v>
      </c>
      <c r="P136">
        <v>3849.5210716619999</v>
      </c>
      <c r="Q136">
        <v>5530.4609328391498</v>
      </c>
      <c r="R136">
        <v>3280.0624435078098</v>
      </c>
      <c r="S136">
        <v>2996.81995789044</v>
      </c>
      <c r="T136">
        <v>3613.8057352453302</v>
      </c>
      <c r="U136">
        <v>3624.6221810893899</v>
      </c>
      <c r="V136">
        <v>3793.1471225851401</v>
      </c>
      <c r="W136">
        <v>3168.2798936102399</v>
      </c>
      <c r="X136">
        <v>3677.9493489148899</v>
      </c>
      <c r="Y136">
        <v>4887.05686886286</v>
      </c>
      <c r="Z136">
        <v>361.97093931889401</v>
      </c>
      <c r="AA136">
        <v>0</v>
      </c>
      <c r="AB136">
        <v>369.44526244264398</v>
      </c>
      <c r="AC136">
        <v>858.83696083937105</v>
      </c>
      <c r="AD136">
        <v>1066.9769971033099</v>
      </c>
      <c r="AE136">
        <v>842.08177937307096</v>
      </c>
      <c r="AF136">
        <v>630.75467530230696</v>
      </c>
      <c r="AG136">
        <v>565.24175262782103</v>
      </c>
      <c r="AH136">
        <v>237.214152392042</v>
      </c>
      <c r="AI136">
        <v>210.16967145063899</v>
      </c>
      <c r="AJ136">
        <v>298.62124362005397</v>
      </c>
      <c r="AK136">
        <v>310.81164023068698</v>
      </c>
      <c r="AL136">
        <v>344.94420733365399</v>
      </c>
      <c r="AM136">
        <v>229.01904908487899</v>
      </c>
      <c r="AN136">
        <v>647.82053489311795</v>
      </c>
      <c r="AO136">
        <v>109.88702954214899</v>
      </c>
      <c r="AP136">
        <v>77.057801436577407</v>
      </c>
      <c r="AQ136">
        <v>56.568297106949302</v>
      </c>
      <c r="AR136">
        <v>117.132961445169</v>
      </c>
      <c r="AS136">
        <v>122.53421166859501</v>
      </c>
      <c r="AT136">
        <v>82.448736742979307</v>
      </c>
      <c r="AU136">
        <v>160.60789406031</v>
      </c>
      <c r="AV136">
        <v>93.730053529785806</v>
      </c>
      <c r="AW136">
        <v>186.16056797317199</v>
      </c>
      <c r="AX136">
        <v>51.572756826274002</v>
      </c>
      <c r="AY136">
        <v>24.2771035181073</v>
      </c>
      <c r="AZ136">
        <v>151.00156025219201</v>
      </c>
      <c r="BA136">
        <v>171.851931215999</v>
      </c>
      <c r="BB136">
        <v>333.71983155657801</v>
      </c>
      <c r="BC136">
        <v>63.795482196337503</v>
      </c>
      <c r="BD136">
        <v>28.927214276548199</v>
      </c>
      <c r="BE136">
        <v>90.713785304270402</v>
      </c>
      <c r="BF136">
        <v>4294.4514854671297</v>
      </c>
      <c r="BG136">
        <v>4204.0584370937404</v>
      </c>
      <c r="BH136">
        <v>4127.6054023502602</v>
      </c>
      <c r="BI136">
        <v>4563.9892929650096</v>
      </c>
      <c r="BJ136">
        <v>4996.8682676874396</v>
      </c>
      <c r="BK136">
        <v>3217.3386279394099</v>
      </c>
      <c r="BL136">
        <v>5390.7031564246599</v>
      </c>
      <c r="BM136">
        <v>3603.1353112148499</v>
      </c>
      <c r="BN136">
        <v>3612.8855846485098</v>
      </c>
      <c r="BO136">
        <v>4037.6552276147199</v>
      </c>
      <c r="BP136">
        <v>3420.48278821642</v>
      </c>
      <c r="BQ136">
        <v>4696.3834706665502</v>
      </c>
      <c r="BR136">
        <v>4189.4850586093698</v>
      </c>
      <c r="BS136">
        <v>4691.9504314648202</v>
      </c>
      <c r="BT136">
        <v>3327.54407462367</v>
      </c>
      <c r="BU136">
        <v>2502.3271733772199</v>
      </c>
      <c r="BV136">
        <v>0</v>
      </c>
      <c r="BW136">
        <v>21.116371600366801</v>
      </c>
      <c r="BX136">
        <v>22.535155284762901</v>
      </c>
      <c r="BY136">
        <v>11.076673065551899</v>
      </c>
      <c r="BZ136">
        <v>7.2440150061319004</v>
      </c>
      <c r="CA136">
        <v>7.3516334533240801</v>
      </c>
      <c r="CB136">
        <v>6.5614801451217302</v>
      </c>
      <c r="CC136">
        <v>0</v>
      </c>
      <c r="CD136">
        <v>21.7726409673528</v>
      </c>
      <c r="CE136">
        <v>14.438871048621699</v>
      </c>
      <c r="CF136">
        <v>5.4216280205305196</v>
      </c>
      <c r="CG136">
        <v>27.6611189320809</v>
      </c>
      <c r="CH136">
        <v>8.6704053549694198</v>
      </c>
      <c r="CI136">
        <v>20.978558051951499</v>
      </c>
      <c r="CJ136">
        <v>0</v>
      </c>
      <c r="CK136">
        <v>13.790281260158601</v>
      </c>
    </row>
    <row r="137" spans="1:89" x14ac:dyDescent="0.25">
      <c r="A137" t="s">
        <v>410</v>
      </c>
      <c r="B137">
        <v>832.64369999999997</v>
      </c>
      <c r="C137" s="9">
        <f t="shared" si="18"/>
        <v>0</v>
      </c>
      <c r="D137" s="9">
        <f t="shared" si="19"/>
        <v>0.5</v>
      </c>
      <c r="E137" s="9">
        <f t="shared" si="20"/>
        <v>0.5</v>
      </c>
      <c r="F137" s="9">
        <f t="shared" si="21"/>
        <v>0</v>
      </c>
      <c r="G137" s="9">
        <f t="shared" si="22"/>
        <v>0.875</v>
      </c>
      <c r="H137" s="1">
        <v>4.7547545167852494</v>
      </c>
      <c r="I137" s="11">
        <f t="shared" si="23"/>
        <v>4</v>
      </c>
      <c r="J137">
        <v>63.485275701650998</v>
      </c>
      <c r="K137">
        <v>91.144508243462894</v>
      </c>
      <c r="L137">
        <v>134.135181551633</v>
      </c>
      <c r="M137">
        <v>44.244826029593099</v>
      </c>
      <c r="N137">
        <v>74.142893730871606</v>
      </c>
      <c r="O137">
        <v>93.862255329644697</v>
      </c>
      <c r="P137">
        <v>77.957543373674596</v>
      </c>
      <c r="Q137">
        <v>229.620234652904</v>
      </c>
      <c r="R137">
        <v>19.117581884154198</v>
      </c>
      <c r="S137">
        <v>58.360105721800203</v>
      </c>
      <c r="T137">
        <v>104.685835582187</v>
      </c>
      <c r="U137">
        <v>88.5639216530478</v>
      </c>
      <c r="V137">
        <v>129.009186368352</v>
      </c>
      <c r="W137">
        <v>77.156762425864798</v>
      </c>
      <c r="X137">
        <v>65.9369040095863</v>
      </c>
      <c r="Y137">
        <v>181.899238540525</v>
      </c>
      <c r="Z137">
        <v>0</v>
      </c>
      <c r="AA137">
        <v>0</v>
      </c>
      <c r="AB137">
        <v>20.609546140632101</v>
      </c>
      <c r="AC137">
        <v>8.6264325902903297E-2</v>
      </c>
      <c r="AD137">
        <v>16.642104420022399</v>
      </c>
      <c r="AE137">
        <v>13.320030036474</v>
      </c>
      <c r="AF137">
        <v>7.5807103156024498</v>
      </c>
      <c r="AG137">
        <v>0</v>
      </c>
      <c r="AH137">
        <v>0</v>
      </c>
      <c r="AI137">
        <v>0</v>
      </c>
      <c r="AJ137">
        <v>0</v>
      </c>
      <c r="AK137">
        <v>6.9426723746366301</v>
      </c>
      <c r="AL137">
        <v>5.5039814793786297</v>
      </c>
      <c r="AM137">
        <v>7.0791398869004398</v>
      </c>
      <c r="AN137">
        <v>0</v>
      </c>
      <c r="AO137">
        <v>0</v>
      </c>
      <c r="AP137">
        <v>0</v>
      </c>
      <c r="AQ137">
        <v>5.39706669297329</v>
      </c>
      <c r="AR137">
        <v>0</v>
      </c>
      <c r="AS137">
        <v>8.3842184377271103</v>
      </c>
      <c r="AT137">
        <v>0</v>
      </c>
      <c r="AU137">
        <v>11.3813747305127</v>
      </c>
      <c r="AV137">
        <v>0</v>
      </c>
      <c r="AW137">
        <v>6.7224629404332603</v>
      </c>
      <c r="AX137">
        <v>0</v>
      </c>
      <c r="AY137">
        <v>6.5940140125363396</v>
      </c>
      <c r="AZ137">
        <v>8.8963218511537097</v>
      </c>
      <c r="BA137">
        <v>0</v>
      </c>
      <c r="BB137">
        <v>0</v>
      </c>
      <c r="BC137">
        <v>5.9049856496411701</v>
      </c>
      <c r="BD137">
        <v>0</v>
      </c>
      <c r="BE137">
        <v>13.1647921074282</v>
      </c>
      <c r="BF137">
        <v>85.074637944542204</v>
      </c>
      <c r="BG137">
        <v>82.722322086187305</v>
      </c>
      <c r="BH137">
        <v>97.2751617283309</v>
      </c>
      <c r="BI137">
        <v>104.28094956659</v>
      </c>
      <c r="BJ137">
        <v>165.84128559039601</v>
      </c>
      <c r="BK137">
        <v>46.788480989252797</v>
      </c>
      <c r="BL137">
        <v>174.908033432824</v>
      </c>
      <c r="BM137">
        <v>53.239056930055902</v>
      </c>
      <c r="BN137">
        <v>71.378924136514101</v>
      </c>
      <c r="BO137">
        <v>89.750901263124206</v>
      </c>
      <c r="BP137">
        <v>62.316441054662597</v>
      </c>
      <c r="BQ137">
        <v>160.81865404537999</v>
      </c>
      <c r="BR137">
        <v>86.393920706196894</v>
      </c>
      <c r="BS137">
        <v>128.26804318156101</v>
      </c>
      <c r="BT137">
        <v>96.344399973728102</v>
      </c>
      <c r="BU137">
        <v>30.019953232932799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8.9199211652888799</v>
      </c>
      <c r="CF137">
        <v>0</v>
      </c>
      <c r="CG137">
        <v>0</v>
      </c>
      <c r="CH137">
        <v>0</v>
      </c>
      <c r="CI137">
        <v>5.7196360305098199</v>
      </c>
      <c r="CJ137">
        <v>0</v>
      </c>
      <c r="CK137">
        <v>0</v>
      </c>
    </row>
    <row r="138" spans="1:89" x14ac:dyDescent="0.25">
      <c r="A138" t="s">
        <v>411</v>
      </c>
      <c r="B138">
        <v>804.56790000000001</v>
      </c>
      <c r="C138" s="9">
        <f t="shared" si="18"/>
        <v>0.625</v>
      </c>
      <c r="D138" s="9">
        <f t="shared" si="19"/>
        <v>0.1875</v>
      </c>
      <c r="E138" s="9">
        <f t="shared" si="20"/>
        <v>0.5</v>
      </c>
      <c r="F138" s="9">
        <f t="shared" si="21"/>
        <v>0.875</v>
      </c>
      <c r="G138" s="9">
        <f t="shared" si="22"/>
        <v>0.125</v>
      </c>
      <c r="H138" s="1">
        <v>7.581709387102098</v>
      </c>
      <c r="I138" s="11">
        <f t="shared" si="23"/>
        <v>4</v>
      </c>
      <c r="J138">
        <v>5.83112033577852</v>
      </c>
      <c r="K138">
        <v>0</v>
      </c>
      <c r="L138">
        <v>0</v>
      </c>
      <c r="M138">
        <v>4.4728982614916397</v>
      </c>
      <c r="N138">
        <v>9.1481053551962201</v>
      </c>
      <c r="O138">
        <v>8.7766255223473806</v>
      </c>
      <c r="P138">
        <v>0</v>
      </c>
      <c r="Q138">
        <v>0</v>
      </c>
      <c r="R138">
        <v>5.56049045296602</v>
      </c>
      <c r="S138">
        <v>0</v>
      </c>
      <c r="T138">
        <v>6.6579149822856101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4.7165555732194804</v>
      </c>
      <c r="AA138">
        <v>3.62131305073583</v>
      </c>
      <c r="AB138">
        <v>22.117885354873401</v>
      </c>
      <c r="AC138">
        <v>5.3777692218015103</v>
      </c>
      <c r="AD138">
        <v>4.9951360625908103</v>
      </c>
      <c r="AE138">
        <v>7.6557092001271796</v>
      </c>
      <c r="AF138">
        <v>7.0398140840752204</v>
      </c>
      <c r="AG138">
        <v>10.656038178849901</v>
      </c>
      <c r="AH138">
        <v>0</v>
      </c>
      <c r="AI138">
        <v>8.6473183357305707</v>
      </c>
      <c r="AJ138">
        <v>0</v>
      </c>
      <c r="AK138">
        <v>0</v>
      </c>
      <c r="AL138">
        <v>15.361078573014501</v>
      </c>
      <c r="AM138">
        <v>7.4571192541787799</v>
      </c>
      <c r="AN138">
        <v>6.1637779058412097</v>
      </c>
      <c r="AO138">
        <v>29.551244561046801</v>
      </c>
      <c r="AP138">
        <v>0</v>
      </c>
      <c r="AQ138">
        <v>18.826626507399901</v>
      </c>
      <c r="AR138">
        <v>8.4979609999545804</v>
      </c>
      <c r="AS138">
        <v>0</v>
      </c>
      <c r="AT138">
        <v>8.5090984965479706</v>
      </c>
      <c r="AU138">
        <v>5.9125040766771804</v>
      </c>
      <c r="AV138">
        <v>0</v>
      </c>
      <c r="AW138">
        <v>23.1376830712247</v>
      </c>
      <c r="AX138">
        <v>10.9022232517499</v>
      </c>
      <c r="AY138">
        <v>0</v>
      </c>
      <c r="AZ138">
        <v>0</v>
      </c>
      <c r="BA138">
        <v>0</v>
      </c>
      <c r="BB138">
        <v>5.4930175071538896</v>
      </c>
      <c r="BC138">
        <v>23.9072966750715</v>
      </c>
      <c r="BD138">
        <v>0</v>
      </c>
      <c r="BE138">
        <v>0</v>
      </c>
      <c r="BF138">
        <v>0</v>
      </c>
      <c r="BG138">
        <v>8.0912156215933901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14.8582811629104</v>
      </c>
      <c r="BR138">
        <v>0</v>
      </c>
      <c r="BS138">
        <v>0</v>
      </c>
      <c r="BT138">
        <v>0</v>
      </c>
      <c r="BU138">
        <v>0</v>
      </c>
      <c r="BV138">
        <v>16.9533137097857</v>
      </c>
      <c r="BW138">
        <v>24.2478507485291</v>
      </c>
      <c r="BX138">
        <v>4.0874168928279397</v>
      </c>
      <c r="BY138">
        <v>8.0831206565679494</v>
      </c>
      <c r="BZ138">
        <v>7.90061844226926</v>
      </c>
      <c r="CA138">
        <v>28.5646360855682</v>
      </c>
      <c r="CB138">
        <v>27.9737499183422</v>
      </c>
      <c r="CC138">
        <v>18.4550899786081</v>
      </c>
      <c r="CD138">
        <v>24.2171993954491</v>
      </c>
      <c r="CE138">
        <v>0</v>
      </c>
      <c r="CF138">
        <v>16.165450231888698</v>
      </c>
      <c r="CG138">
        <v>16.7520412830991</v>
      </c>
      <c r="CH138">
        <v>12.490481702676</v>
      </c>
      <c r="CI138">
        <v>11.6669074031868</v>
      </c>
      <c r="CJ138">
        <v>14.498103148979901</v>
      </c>
      <c r="CK138">
        <v>0</v>
      </c>
    </row>
    <row r="139" spans="1:89" x14ac:dyDescent="0.25">
      <c r="A139" t="s">
        <v>412</v>
      </c>
      <c r="B139">
        <v>824.58109999999999</v>
      </c>
      <c r="C139" s="9">
        <f t="shared" si="18"/>
        <v>0.1875</v>
      </c>
      <c r="D139" s="9">
        <f t="shared" si="19"/>
        <v>0.6875</v>
      </c>
      <c r="E139" s="9">
        <f t="shared" si="20"/>
        <v>0.9375</v>
      </c>
      <c r="F139" s="9">
        <f t="shared" si="21"/>
        <v>0</v>
      </c>
      <c r="G139" s="9">
        <f t="shared" si="22"/>
        <v>0.75</v>
      </c>
      <c r="H139" s="1">
        <v>7.3839145277853939</v>
      </c>
      <c r="I139" s="11">
        <f t="shared" si="23"/>
        <v>3</v>
      </c>
      <c r="J139">
        <v>7.7104158623273999</v>
      </c>
      <c r="K139">
        <v>0</v>
      </c>
      <c r="L139">
        <v>24.965182814237</v>
      </c>
      <c r="M139">
        <v>6.7402606343114098</v>
      </c>
      <c r="N139">
        <v>0</v>
      </c>
      <c r="O139">
        <v>20.598061302289398</v>
      </c>
      <c r="P139">
        <v>26.478985100502499</v>
      </c>
      <c r="Q139">
        <v>88.079846214822098</v>
      </c>
      <c r="R139">
        <v>16.551626358530399</v>
      </c>
      <c r="S139">
        <v>6.25004967977834</v>
      </c>
      <c r="T139">
        <v>37.875644057240002</v>
      </c>
      <c r="U139">
        <v>7.6595835131268197</v>
      </c>
      <c r="V139">
        <v>9.3109528297601702</v>
      </c>
      <c r="W139">
        <v>0</v>
      </c>
      <c r="X139">
        <v>6.6094431322674403</v>
      </c>
      <c r="Y139">
        <v>46.502815944018401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7.3161890783975299</v>
      </c>
      <c r="AF139">
        <v>5.0684775419013404</v>
      </c>
      <c r="AG139">
        <v>0</v>
      </c>
      <c r="AH139">
        <v>0</v>
      </c>
      <c r="AI139">
        <v>6.2015792491824104</v>
      </c>
      <c r="AJ139">
        <v>11.3014050860738</v>
      </c>
      <c r="AK139">
        <v>0</v>
      </c>
      <c r="AL139">
        <v>8.5333734556686007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8.1467938090479706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15.8991878025973</v>
      </c>
      <c r="BG139">
        <v>39.338191275529503</v>
      </c>
      <c r="BH139">
        <v>30.829965099090501</v>
      </c>
      <c r="BI139">
        <v>57.469522012142299</v>
      </c>
      <c r="BJ139">
        <v>52.7587140189314</v>
      </c>
      <c r="BK139">
        <v>31.305327074776098</v>
      </c>
      <c r="BL139">
        <v>45.506209633588199</v>
      </c>
      <c r="BM139">
        <v>9.28659270530523</v>
      </c>
      <c r="BN139">
        <v>23.857293064343398</v>
      </c>
      <c r="BO139">
        <v>31.206197062541801</v>
      </c>
      <c r="BP139">
        <v>38.1457739142812</v>
      </c>
      <c r="BQ139">
        <v>23.9994890821906</v>
      </c>
      <c r="BR139">
        <v>9.1474268713662799</v>
      </c>
      <c r="BS139">
        <v>60.574822198274397</v>
      </c>
      <c r="BT139">
        <v>17.925153236732299</v>
      </c>
      <c r="BU139">
        <v>42.431562764455101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9.2483669547147507</v>
      </c>
      <c r="CB139">
        <v>0</v>
      </c>
      <c r="CC139">
        <v>14.693200350582799</v>
      </c>
      <c r="CD139">
        <v>0</v>
      </c>
      <c r="CE139">
        <v>0</v>
      </c>
      <c r="CF139">
        <v>0</v>
      </c>
      <c r="CG139">
        <v>0</v>
      </c>
      <c r="CH139">
        <v>5.4018560013169603</v>
      </c>
      <c r="CI139">
        <v>4.8069230900254398</v>
      </c>
      <c r="CJ139">
        <v>0</v>
      </c>
      <c r="CK139">
        <v>0</v>
      </c>
    </row>
    <row r="140" spans="1:89" x14ac:dyDescent="0.25">
      <c r="A140" t="s">
        <v>413</v>
      </c>
      <c r="B140">
        <v>816.56790000000001</v>
      </c>
      <c r="C140" s="9">
        <f t="shared" si="18"/>
        <v>0</v>
      </c>
      <c r="D140" s="9">
        <f t="shared" si="19"/>
        <v>0.875</v>
      </c>
      <c r="E140" s="9">
        <f t="shared" si="20"/>
        <v>0.625</v>
      </c>
      <c r="F140" s="9">
        <f t="shared" si="21"/>
        <v>0</v>
      </c>
      <c r="G140" s="9">
        <f t="shared" si="22"/>
        <v>0.6875</v>
      </c>
      <c r="H140" s="1">
        <v>7.9831083244742205</v>
      </c>
      <c r="I140" s="11">
        <f t="shared" si="23"/>
        <v>4</v>
      </c>
      <c r="J140">
        <v>41.027942552598702</v>
      </c>
      <c r="K140">
        <v>158.44592454524499</v>
      </c>
      <c r="L140">
        <v>40.477155685459699</v>
      </c>
      <c r="M140">
        <v>42.553668264090703</v>
      </c>
      <c r="N140">
        <v>38.258055695520298</v>
      </c>
      <c r="O140">
        <v>119.854518125615</v>
      </c>
      <c r="P140">
        <v>74.367248182412396</v>
      </c>
      <c r="Q140">
        <v>162.491790942178</v>
      </c>
      <c r="R140">
        <v>44.133671164285801</v>
      </c>
      <c r="S140">
        <v>51.3409172530286</v>
      </c>
      <c r="T140">
        <v>83.288624025683205</v>
      </c>
      <c r="U140">
        <v>79.188107279724903</v>
      </c>
      <c r="V140">
        <v>37.786437543456103</v>
      </c>
      <c r="W140">
        <v>30.262719687513101</v>
      </c>
      <c r="X140">
        <v>61.615866572298103</v>
      </c>
      <c r="Y140">
        <v>121.98685889026299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9.8883028252180196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8.3170442802961499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4.5168989314589396</v>
      </c>
      <c r="AR140">
        <v>0</v>
      </c>
      <c r="AS140">
        <v>0</v>
      </c>
      <c r="AT140">
        <v>0</v>
      </c>
      <c r="AU140">
        <v>0</v>
      </c>
      <c r="AV140">
        <v>6.4116480627725299</v>
      </c>
      <c r="AW140">
        <v>0</v>
      </c>
      <c r="AX140">
        <v>6.6237949105196199</v>
      </c>
      <c r="AY140">
        <v>3.13399700785792</v>
      </c>
      <c r="AZ140">
        <v>8.1278984602107602</v>
      </c>
      <c r="BA140">
        <v>0</v>
      </c>
      <c r="BB140">
        <v>0</v>
      </c>
      <c r="BC140">
        <v>0</v>
      </c>
      <c r="BD140">
        <v>7.8814203236802403</v>
      </c>
      <c r="BE140">
        <v>0</v>
      </c>
      <c r="BF140">
        <v>54.763692830976503</v>
      </c>
      <c r="BG140">
        <v>85.720670810355799</v>
      </c>
      <c r="BH140">
        <v>73.409584017320896</v>
      </c>
      <c r="BI140">
        <v>93.024195506514204</v>
      </c>
      <c r="BJ140">
        <v>102.640438476629</v>
      </c>
      <c r="BK140">
        <v>25.1608270338265</v>
      </c>
      <c r="BL140">
        <v>182.26649222452801</v>
      </c>
      <c r="BM140">
        <v>43.954653511435502</v>
      </c>
      <c r="BN140">
        <v>73.526977399631903</v>
      </c>
      <c r="BO140">
        <v>104.490927710129</v>
      </c>
      <c r="BP140">
        <v>59.990555921244699</v>
      </c>
      <c r="BQ140">
        <v>109.769098000656</v>
      </c>
      <c r="BR140">
        <v>57.876242943197603</v>
      </c>
      <c r="BS140">
        <v>129.81251033349801</v>
      </c>
      <c r="BT140">
        <v>52.053704478213199</v>
      </c>
      <c r="BU140">
        <v>10.021879684093401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12.2049976081585</v>
      </c>
      <c r="CB140">
        <v>0</v>
      </c>
      <c r="CC140">
        <v>9.0619939759720207</v>
      </c>
      <c r="CD140">
        <v>0</v>
      </c>
      <c r="CE140">
        <v>10.1319636855015</v>
      </c>
      <c r="CF140">
        <v>0</v>
      </c>
      <c r="CG140">
        <v>0</v>
      </c>
      <c r="CH140">
        <v>4.7763767686001097</v>
      </c>
      <c r="CI140">
        <v>0</v>
      </c>
      <c r="CJ140">
        <v>8.5707432946493505</v>
      </c>
      <c r="CK140">
        <v>0</v>
      </c>
    </row>
    <row r="141" spans="1:89" x14ac:dyDescent="0.25">
      <c r="A141" t="s">
        <v>414</v>
      </c>
      <c r="B141">
        <v>876.70630000000006</v>
      </c>
      <c r="C141" s="9">
        <f t="shared" si="18"/>
        <v>0.6875</v>
      </c>
      <c r="D141" s="9">
        <f t="shared" si="19"/>
        <v>0.75</v>
      </c>
      <c r="E141" s="9">
        <f t="shared" si="20"/>
        <v>0.625</v>
      </c>
      <c r="F141" s="9">
        <f t="shared" si="21"/>
        <v>0.75</v>
      </c>
      <c r="G141" s="9">
        <f t="shared" si="22"/>
        <v>0.75</v>
      </c>
      <c r="H141" s="1">
        <v>7.2287606465495786</v>
      </c>
      <c r="I141" s="11">
        <f t="shared" si="23"/>
        <v>2</v>
      </c>
      <c r="J141">
        <v>8.2822343693223104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12.959132666249401</v>
      </c>
      <c r="R141">
        <v>0</v>
      </c>
      <c r="S141">
        <v>3.2477760670397502</v>
      </c>
      <c r="T141">
        <v>9.6514171833468403</v>
      </c>
      <c r="U141">
        <v>0</v>
      </c>
      <c r="V141">
        <v>0</v>
      </c>
      <c r="W141">
        <v>0</v>
      </c>
      <c r="X141">
        <v>0</v>
      </c>
      <c r="Y141">
        <v>28.433672520803398</v>
      </c>
      <c r="Z141">
        <v>0</v>
      </c>
      <c r="AA141">
        <v>0</v>
      </c>
      <c r="AB141">
        <v>0</v>
      </c>
      <c r="AC141">
        <v>5.4471116176871401</v>
      </c>
      <c r="AD141">
        <v>23.096868769657998</v>
      </c>
      <c r="AE141">
        <v>0</v>
      </c>
      <c r="AF141">
        <v>7.966064453125</v>
      </c>
      <c r="AG141">
        <v>0</v>
      </c>
      <c r="AH141">
        <v>0</v>
      </c>
      <c r="AI141">
        <v>0</v>
      </c>
      <c r="AJ141">
        <v>11.090422874273299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7.3955035542332803</v>
      </c>
      <c r="AQ141">
        <v>0</v>
      </c>
      <c r="AR141">
        <v>7.5455052575399701</v>
      </c>
      <c r="AS141">
        <v>0</v>
      </c>
      <c r="AT141">
        <v>0</v>
      </c>
      <c r="AU141">
        <v>0</v>
      </c>
      <c r="AV141">
        <v>0</v>
      </c>
      <c r="AW141">
        <v>12.5400306141547</v>
      </c>
      <c r="AX141">
        <v>0</v>
      </c>
      <c r="AY141">
        <v>0</v>
      </c>
      <c r="AZ141">
        <v>0</v>
      </c>
      <c r="BA141">
        <v>0</v>
      </c>
      <c r="BB141">
        <v>3.4593768452489102</v>
      </c>
      <c r="BC141">
        <v>0</v>
      </c>
      <c r="BD141">
        <v>5.3888333342796102</v>
      </c>
      <c r="BE141">
        <v>13.6780464297264</v>
      </c>
      <c r="BF141">
        <v>0</v>
      </c>
      <c r="BG141">
        <v>0</v>
      </c>
      <c r="BH141">
        <v>0</v>
      </c>
      <c r="BI141">
        <v>0</v>
      </c>
      <c r="BJ141">
        <v>12.7545880941201</v>
      </c>
      <c r="BK141">
        <v>0</v>
      </c>
      <c r="BL141">
        <v>0</v>
      </c>
      <c r="BM141">
        <v>0</v>
      </c>
      <c r="BN141">
        <v>8.6274818597837903</v>
      </c>
      <c r="BO141">
        <v>0</v>
      </c>
      <c r="BP141">
        <v>7.5890524221021103</v>
      </c>
      <c r="BQ141">
        <v>9.5985845521438993</v>
      </c>
      <c r="BR141">
        <v>0</v>
      </c>
      <c r="BS141">
        <v>0</v>
      </c>
      <c r="BT141">
        <v>0</v>
      </c>
      <c r="BU141">
        <v>0</v>
      </c>
      <c r="BV141">
        <v>11.127503860828501</v>
      </c>
      <c r="BW141">
        <v>0</v>
      </c>
      <c r="BX141">
        <v>0</v>
      </c>
      <c r="BY141">
        <v>0</v>
      </c>
      <c r="BZ141">
        <v>6.8937484386355399</v>
      </c>
      <c r="CA141">
        <v>0</v>
      </c>
      <c r="CB141">
        <v>0</v>
      </c>
      <c r="CC141">
        <v>0</v>
      </c>
      <c r="CD141">
        <v>11.486842388938999</v>
      </c>
      <c r="CE141">
        <v>0</v>
      </c>
      <c r="CF141">
        <v>0</v>
      </c>
      <c r="CG141">
        <v>8.9135884721164498</v>
      </c>
      <c r="CH141">
        <v>0</v>
      </c>
      <c r="CI141">
        <v>0</v>
      </c>
      <c r="CJ141">
        <v>0</v>
      </c>
      <c r="CK141">
        <v>0</v>
      </c>
    </row>
    <row r="142" spans="1:89" x14ac:dyDescent="0.25">
      <c r="A142" t="s">
        <v>415</v>
      </c>
      <c r="B142">
        <v>864.66179999999997</v>
      </c>
      <c r="C142" s="9">
        <f t="shared" si="18"/>
        <v>0</v>
      </c>
      <c r="D142" s="9">
        <f t="shared" si="19"/>
        <v>0.125</v>
      </c>
      <c r="E142" s="9">
        <f t="shared" si="20"/>
        <v>0</v>
      </c>
      <c r="F142" s="9">
        <f t="shared" si="21"/>
        <v>0</v>
      </c>
      <c r="G142" s="9">
        <f t="shared" si="22"/>
        <v>0.6875</v>
      </c>
      <c r="H142" s="1">
        <v>8.3515311998523796</v>
      </c>
      <c r="I142" s="11">
        <f t="shared" si="23"/>
        <v>5</v>
      </c>
      <c r="J142">
        <v>13.2800345114364</v>
      </c>
      <c r="K142">
        <v>63.514078225236901</v>
      </c>
      <c r="L142">
        <v>10.5759225274392</v>
      </c>
      <c r="M142">
        <v>7.3331328947812002</v>
      </c>
      <c r="N142">
        <v>16.505308169429899</v>
      </c>
      <c r="O142">
        <v>62.123086796848199</v>
      </c>
      <c r="P142">
        <v>10.7818656243424</v>
      </c>
      <c r="Q142">
        <v>16.782423008289101</v>
      </c>
      <c r="R142">
        <v>36.685347354763003</v>
      </c>
      <c r="S142">
        <v>34.086936644103901</v>
      </c>
      <c r="T142">
        <v>61.6541040017079</v>
      </c>
      <c r="U142">
        <v>20.846750948134599</v>
      </c>
      <c r="V142">
        <v>18.768892289839702</v>
      </c>
      <c r="W142">
        <v>46.091168929020299</v>
      </c>
      <c r="X142">
        <v>35.0932209477306</v>
      </c>
      <c r="Y142">
        <v>84.1739217514546</v>
      </c>
      <c r="Z142">
        <v>15.663066961063601</v>
      </c>
      <c r="AA142">
        <v>4.1010064413381198</v>
      </c>
      <c r="AB142">
        <v>1.33321373704291</v>
      </c>
      <c r="AC142">
        <v>58.590149245299898</v>
      </c>
      <c r="AD142">
        <v>105.295449147507</v>
      </c>
      <c r="AE142">
        <v>61.088607860156102</v>
      </c>
      <c r="AF142">
        <v>14.1609987839523</v>
      </c>
      <c r="AG142">
        <v>7.0900474670400602</v>
      </c>
      <c r="AH142">
        <v>0</v>
      </c>
      <c r="AI142">
        <v>4.2313828621767797</v>
      </c>
      <c r="AJ142">
        <v>0</v>
      </c>
      <c r="AK142">
        <v>26.504702142603399</v>
      </c>
      <c r="AL142">
        <v>5.53603719430102</v>
      </c>
      <c r="AM142">
       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v>
      </c>
      <c r="AR142">
        <v>0.76263007210075695</v>
      </c>
      <c r="AS142">
        <v>7.9071597225721204</v>
      </c>
      <c r="AT142">
        <v>13.6801889476281</v>
      </c>
      <c r="AU142">
        <v>7.6953823408949997</v>
      </c>
      <c r="AV142">
        <v>3.50868203685563</v>
      </c>
      <c r="AW142">
        <v>41.913304409698704</v>
      </c>
      <c r="AX142">
        <v>7.1799726154848402</v>
      </c>
      <c r="AY142">
        <v>6.9743668917033697</v>
      </c>
      <c r="AZ142">
        <v>40.012182231125301</v>
      </c>
      <c r="BA142">
        <v>2.3212403365649701</v>
      </c>
      <c r="BB142">
        <v>26.403355941162101</v>
      </c>
      <c r="BC142">
        <v>12.3600374559624</v>
      </c>
      <c r="BD142">
        <v>2.8206830584490499</v>
      </c>
      <c r="BE142">
        <v>14.571725417237699</v>
      </c>
      <c r="BF142">
        <v>27.582914200419701</v>
      </c>
      <c r="BG142">
        <v>23.282459263195999</v>
      </c>
      <c r="BH142">
        <v>8.4788464649105393</v>
      </c>
      <c r="BI142">
        <v>130.02508211578601</v>
      </c>
      <c r="BJ142">
        <v>41.150070261867903</v>
      </c>
      <c r="BK142">
        <v>4.9210747895170499</v>
      </c>
      <c r="BL142">
        <v>29.9434590932483</v>
      </c>
      <c r="BM142">
        <v>16.3141470485463</v>
      </c>
      <c r="BN142">
        <v>18.189266454492898</v>
      </c>
      <c r="BO142">
        <v>39.109399368593699</v>
      </c>
      <c r="BP142">
        <v>19.456285987933999</v>
      </c>
      <c r="BQ142">
        <v>20.002249531578201</v>
      </c>
      <c r="BR142">
        <v>91.356717301059007</v>
      </c>
      <c r="BS142">
        <v>37.666615684248399</v>
      </c>
      <c r="BT142">
        <v>33.605876739902001</v>
      </c>
      <c r="BU142">
        <v>19.095438125225201</v>
      </c>
      <c r="BV142">
        <v>0</v>
      </c>
      <c r="BW142">
        <v>18.674257910069802</v>
      </c>
      <c r="BX142">
        <v>1.65472176823717</v>
      </c>
      <c r="BY142">
        <v>0</v>
      </c>
      <c r="BZ142">
        <v>0.75728706589324901</v>
      </c>
      <c r="CA142">
        <v>0.30863712562773299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7.1959933493632304</v>
      </c>
      <c r="CK142">
        <v>0</v>
      </c>
    </row>
    <row r="143" spans="1:89" x14ac:dyDescent="0.25">
      <c r="A143" t="s">
        <v>416</v>
      </c>
      <c r="B143">
        <v>880.69309999999996</v>
      </c>
      <c r="C143" s="9">
        <f t="shared" si="18"/>
        <v>0</v>
      </c>
      <c r="D143" s="9">
        <f t="shared" si="19"/>
        <v>6.25E-2</v>
      </c>
      <c r="E143" s="9">
        <f t="shared" si="20"/>
        <v>6.25E-2</v>
      </c>
      <c r="F143" s="9">
        <f t="shared" si="21"/>
        <v>0</v>
      </c>
      <c r="G143" s="9">
        <f t="shared" si="22"/>
        <v>0.5625</v>
      </c>
      <c r="H143" s="1">
        <v>6.9760396669327669</v>
      </c>
      <c r="I143" s="11">
        <f t="shared" si="23"/>
        <v>5</v>
      </c>
      <c r="J143">
        <v>29.3160893648753</v>
      </c>
      <c r="K143">
        <v>72.394012150854905</v>
      </c>
      <c r="L143">
        <v>68.4713174922625</v>
      </c>
      <c r="M143">
        <v>41.111010341444697</v>
      </c>
      <c r="N143">
        <v>18.972561315336701</v>
      </c>
      <c r="O143">
        <v>105.12885749373299</v>
      </c>
      <c r="P143">
        <v>51.304090278709303</v>
      </c>
      <c r="Q143">
        <v>196.707087273594</v>
      </c>
      <c r="R143">
        <v>54.088209571772303</v>
      </c>
      <c r="S143">
        <v>138.852269109308</v>
      </c>
      <c r="T143">
        <v>103.68296357224099</v>
      </c>
      <c r="U143">
        <v>90.296087049791396</v>
      </c>
      <c r="V143">
        <v>81.118998727598495</v>
      </c>
      <c r="W143">
        <v>29.3239444414681</v>
      </c>
      <c r="X143">
        <v>167.27231811851399</v>
      </c>
      <c r="Y143">
        <v>149.00428958415301</v>
      </c>
      <c r="Z143">
        <v>31.8486990727571</v>
      </c>
      <c r="AA143">
        <v>0</v>
      </c>
      <c r="AB143">
        <v>13.4300481764397</v>
      </c>
      <c r="AC143">
        <v>112.226018535861</v>
      </c>
      <c r="AD143">
        <v>296.66857823315001</v>
      </c>
      <c r="AE143">
        <v>123.355810025522</v>
      </c>
      <c r="AF143">
        <v>33.431474536523503</v>
      </c>
      <c r="AG143">
        <v>10.747739298587099</v>
      </c>
      <c r="AH143">
        <v>6.8041346350381504</v>
      </c>
      <c r="AI143">
        <v>7.9220240393350299</v>
      </c>
      <c r="AJ143">
        <v>46.342067790723199</v>
      </c>
      <c r="AK143">
        <v>60.743532290284001</v>
      </c>
      <c r="AL143">
        <v>38.964549391813101</v>
      </c>
      <c r="AM143">
        <v>79.264783689216998</v>
      </c>
      <c r="AN143">
        <v>14.176516256294599</v>
      </c>
      <c r="AO143">
        <v>0.98833638847496097</v>
      </c>
      <c r="AP143">
        <v>12.415406912103601</v>
      </c>
      <c r="AQ143">
        <v>6.9121629386254</v>
      </c>
      <c r="AR143">
        <v>16.667397251209099</v>
      </c>
      <c r="AS143">
        <v>35.038190642624798</v>
      </c>
      <c r="AT143">
        <v>16.8792099844406</v>
      </c>
      <c r="AU143">
        <v>43.275022144366801</v>
      </c>
      <c r="AV143">
        <v>7.1373829180427597</v>
      </c>
      <c r="AW143">
        <v>59.353249337357497</v>
      </c>
      <c r="AX143">
        <v>0</v>
      </c>
      <c r="AY143">
        <v>27.0217179938032</v>
      </c>
      <c r="AZ143">
        <v>63.471944008298401</v>
      </c>
      <c r="BA143">
        <v>18.517496110912099</v>
      </c>
      <c r="BB143">
        <v>66.086736297674193</v>
      </c>
      <c r="BC143">
        <v>31.928943749739201</v>
      </c>
      <c r="BD143">
        <v>15.0435320753133</v>
      </c>
      <c r="BE143">
        <v>67.396412199654193</v>
      </c>
      <c r="BF143">
        <v>114.021670337617</v>
      </c>
      <c r="BG143">
        <v>111.718225719461</v>
      </c>
      <c r="BH143">
        <v>48.215049951440697</v>
      </c>
      <c r="BI143">
        <v>134.079034028802</v>
      </c>
      <c r="BJ143">
        <v>202.11949920023099</v>
      </c>
      <c r="BK143">
        <v>29.096789284894101</v>
      </c>
      <c r="BL143">
        <v>100.508573678191</v>
      </c>
      <c r="BM143">
        <v>88.707171582804705</v>
      </c>
      <c r="BN143">
        <v>84.314561185256096</v>
      </c>
      <c r="BO143">
        <v>106.97426022459</v>
      </c>
      <c r="BP143">
        <v>17.361835001657798</v>
      </c>
      <c r="BQ143">
        <v>87.290109110751004</v>
      </c>
      <c r="BR143">
        <v>93.432978731890202</v>
      </c>
      <c r="BS143">
        <v>142.08269882807099</v>
      </c>
      <c r="BT143">
        <v>47.638048265483398</v>
      </c>
      <c r="BU143">
        <v>25.3075761599383</v>
      </c>
      <c r="BV143">
        <v>0</v>
      </c>
      <c r="BW143">
        <v>9.8933945803955403</v>
      </c>
      <c r="BX143">
        <v>5.02157352874036</v>
      </c>
      <c r="BY143">
        <v>8.1207574446037203</v>
      </c>
      <c r="BZ143">
        <v>8.4711363531404196</v>
      </c>
      <c r="CA143">
        <v>0</v>
      </c>
      <c r="CB143">
        <v>9.6074083904887395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3.7968707417332799</v>
      </c>
      <c r="CI143">
        <v>0</v>
      </c>
      <c r="CJ143">
        <v>15.519978935971199</v>
      </c>
      <c r="CK143">
        <v>0</v>
      </c>
    </row>
    <row r="144" spans="1:89" x14ac:dyDescent="0.25">
      <c r="A144" t="s">
        <v>417</v>
      </c>
      <c r="B144">
        <v>936.70630000000006</v>
      </c>
      <c r="C144" s="9">
        <f t="shared" si="18"/>
        <v>0.8125</v>
      </c>
      <c r="D144" s="9">
        <f t="shared" si="19"/>
        <v>0.375</v>
      </c>
      <c r="E144" s="9">
        <f t="shared" si="20"/>
        <v>0.5</v>
      </c>
      <c r="F144" s="9">
        <f t="shared" si="21"/>
        <v>0.75</v>
      </c>
      <c r="G144" s="9">
        <f t="shared" si="22"/>
        <v>0.5625</v>
      </c>
      <c r="H144" s="1">
        <v>7.4975186703911847</v>
      </c>
      <c r="I144" s="11">
        <f t="shared" si="23"/>
        <v>3</v>
      </c>
      <c r="J144">
        <v>0</v>
      </c>
      <c r="K144">
        <v>0</v>
      </c>
      <c r="L144">
        <v>0</v>
      </c>
      <c r="M144">
        <v>0.15193764522853501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7.8793802351165896</v>
      </c>
      <c r="T144">
        <v>0</v>
      </c>
      <c r="U144">
        <v>0</v>
      </c>
      <c r="V144">
        <v>0</v>
      </c>
      <c r="W144">
        <v>0.349527201881695</v>
      </c>
      <c r="X144">
        <v>0</v>
      </c>
      <c r="Y144">
        <v>0</v>
      </c>
      <c r="Z144">
        <v>9.38115958280342</v>
      </c>
      <c r="AA144">
        <v>0</v>
      </c>
      <c r="AB144">
        <v>0</v>
      </c>
      <c r="AC144">
        <v>0</v>
      </c>
      <c r="AD144">
        <v>8.2724360194238908</v>
      </c>
      <c r="AE144">
        <v>0</v>
      </c>
      <c r="AF144">
        <v>6.6934111839117003</v>
      </c>
      <c r="AG144">
        <v>10.8550876782827</v>
      </c>
      <c r="AH144">
        <v>9.9879874295966609</v>
      </c>
      <c r="AI144">
        <v>2.5362165584120602</v>
      </c>
      <c r="AJ144">
        <v>9.5649150352665195</v>
      </c>
      <c r="AK144">
        <v>0</v>
      </c>
      <c r="AL144">
        <v>0</v>
      </c>
      <c r="AM144">
        <v>8.6418272506359006</v>
      </c>
      <c r="AN144">
        <v>9.0071120151253599</v>
      </c>
      <c r="AO144">
        <v>6.7496139171511604</v>
      </c>
      <c r="AP144">
        <v>0</v>
      </c>
      <c r="AQ144">
        <v>7.7467871377634401</v>
      </c>
      <c r="AR144">
        <v>0</v>
      </c>
      <c r="AS144">
        <v>0</v>
      </c>
      <c r="AT144">
        <v>0</v>
      </c>
      <c r="AU144">
        <v>7.5263159176068699</v>
      </c>
      <c r="AV144">
        <v>8.2473229696584305</v>
      </c>
      <c r="AW144">
        <v>8.4916770697263395</v>
      </c>
      <c r="AX144">
        <v>6.3067669535792197</v>
      </c>
      <c r="AY144">
        <v>0</v>
      </c>
      <c r="AZ144">
        <v>0</v>
      </c>
      <c r="BA144">
        <v>5.2127046806867696</v>
      </c>
      <c r="BB144">
        <v>7.9135198159057296</v>
      </c>
      <c r="BC144">
        <v>0</v>
      </c>
      <c r="BD144">
        <v>0</v>
      </c>
      <c r="BE144">
        <v>15.9266963120926</v>
      </c>
      <c r="BF144">
        <v>0</v>
      </c>
      <c r="BG144">
        <v>0</v>
      </c>
      <c r="BH144">
        <v>0</v>
      </c>
      <c r="BI144">
        <v>4.7185568386889303</v>
      </c>
      <c r="BJ144">
        <v>0</v>
      </c>
      <c r="BK144">
        <v>0</v>
      </c>
      <c r="BL144">
        <v>0</v>
      </c>
      <c r="BM144">
        <v>5.0902408333711797</v>
      </c>
      <c r="BN144">
        <v>0</v>
      </c>
      <c r="BO144">
        <v>7.8875640159429503</v>
      </c>
      <c r="BP144">
        <v>0</v>
      </c>
      <c r="BQ144">
        <v>0</v>
      </c>
      <c r="BR144">
        <v>3.3064990677433102E-3</v>
      </c>
      <c r="BS144">
        <v>0</v>
      </c>
      <c r="BT144">
        <v>0</v>
      </c>
      <c r="BU144">
        <v>0</v>
      </c>
      <c r="BV144">
        <v>0</v>
      </c>
      <c r="BW144">
        <v>6.0163812510755097</v>
      </c>
      <c r="BX144">
        <v>9.5826820920109199</v>
      </c>
      <c r="BY144">
        <v>0</v>
      </c>
      <c r="BZ144">
        <v>6.6353000374727502</v>
      </c>
      <c r="CA144">
        <v>0</v>
      </c>
      <c r="CB144">
        <v>0</v>
      </c>
      <c r="CC144">
        <v>0</v>
      </c>
      <c r="CD144">
        <v>6.9353573821311798</v>
      </c>
      <c r="CE144">
        <v>7.7712700422420102</v>
      </c>
      <c r="CF144">
        <v>0</v>
      </c>
      <c r="CG144">
        <v>8.1308764080668592</v>
      </c>
      <c r="CH144">
        <v>0</v>
      </c>
      <c r="CI144">
        <v>0</v>
      </c>
      <c r="CJ144">
        <v>18.859680911349201</v>
      </c>
      <c r="CK144">
        <v>0</v>
      </c>
    </row>
    <row r="145" spans="1:89" x14ac:dyDescent="0.25">
      <c r="A145" t="s">
        <v>418</v>
      </c>
      <c r="B145">
        <v>720.51850000000002</v>
      </c>
      <c r="C145" s="9">
        <f t="shared" si="18"/>
        <v>0.125</v>
      </c>
      <c r="D145" s="9">
        <f t="shared" si="19"/>
        <v>0.125</v>
      </c>
      <c r="E145" s="9">
        <f t="shared" si="20"/>
        <v>0.125</v>
      </c>
      <c r="F145" s="9">
        <f t="shared" si="21"/>
        <v>0.1875</v>
      </c>
      <c r="G145" s="9">
        <f t="shared" si="22"/>
        <v>6.25E-2</v>
      </c>
      <c r="H145" s="1">
        <v>8.4003833058447981</v>
      </c>
      <c r="I145" s="11">
        <f t="shared" si="23"/>
        <v>5</v>
      </c>
      <c r="J145">
        <v>0</v>
      </c>
      <c r="K145">
        <v>6.3715643667225503</v>
      </c>
      <c r="L145">
        <v>0.64415934432663202</v>
      </c>
      <c r="M145">
        <v>0.219558057910758</v>
      </c>
      <c r="N145">
        <v>0.51876969336401302</v>
      </c>
      <c r="O145">
        <v>8.2583525901616994</v>
      </c>
      <c r="P145">
        <v>9.0890985533248507</v>
      </c>
      <c r="Q145">
        <v>1.08590899963359</v>
      </c>
      <c r="R145">
        <v>0.77498934021088695</v>
      </c>
      <c r="S145">
        <v>4.45316506981918</v>
      </c>
      <c r="T145">
        <v>2.48333774249312</v>
      </c>
      <c r="U145">
        <v>1.35607716378215</v>
      </c>
      <c r="V145">
        <v>0</v>
      </c>
      <c r="W145">
        <v>8.3157178302143908</v>
      </c>
      <c r="X145">
        <v>9.9586886441187605</v>
      </c>
      <c r="Y145">
        <v>1.42469067986327E-2</v>
      </c>
      <c r="Z145">
        <v>21.0339792252385</v>
      </c>
      <c r="AA145">
        <v>0</v>
      </c>
      <c r="AB145">
        <v>42.811618068798701</v>
      </c>
      <c r="AC145">
        <v>17.102796860911401</v>
      </c>
      <c r="AD145">
        <v>1.0909695934552801</v>
      </c>
      <c r="AE145">
        <v>8.7124115699945506</v>
      </c>
      <c r="AF145">
        <v>14.447182680031</v>
      </c>
      <c r="AG145">
        <v>10.5059899618459</v>
      </c>
      <c r="AH145">
        <v>17.251308491304499</v>
      </c>
      <c r="AI145">
        <v>19.193669463401701</v>
      </c>
      <c r="AJ145">
        <v>0</v>
      </c>
      <c r="AK145">
        <v>16.165282054297101</v>
      </c>
      <c r="AL145">
        <v>20.837322847807901</v>
      </c>
      <c r="AM145">
        <v>32.050189228678697</v>
      </c>
      <c r="AN145">
        <v>8.1474034508993505</v>
      </c>
      <c r="AO145">
        <v>57.047143728322297</v>
      </c>
      <c r="AP145">
        <v>21.958467762816198</v>
      </c>
      <c r="AQ145">
        <v>16.329132600897601</v>
      </c>
      <c r="AR145">
        <v>34.308455586496699</v>
      </c>
      <c r="AS145">
        <v>0</v>
      </c>
      <c r="AT145">
        <v>0</v>
      </c>
      <c r="AU145">
        <v>13.848893586220001</v>
      </c>
      <c r="AV145">
        <v>10.070674339342601</v>
      </c>
      <c r="AW145">
        <v>14.701098553553599</v>
      </c>
      <c r="AX145">
        <v>63.727679171934803</v>
      </c>
      <c r="AY145">
        <v>13.5063420709024</v>
      </c>
      <c r="AZ145">
        <v>7.9981114587118496</v>
      </c>
      <c r="BA145">
        <v>6.2343317076217302</v>
      </c>
      <c r="BB145">
        <v>5.52961866840573</v>
      </c>
      <c r="BC145">
        <v>12.492362352400599</v>
      </c>
      <c r="BD145">
        <v>12.1979561742729</v>
      </c>
      <c r="BE145">
        <v>22.649986146238</v>
      </c>
      <c r="BF145">
        <v>0.53801238302379095</v>
      </c>
      <c r="BG145">
        <v>3.4688928079007901</v>
      </c>
      <c r="BH145">
        <v>0</v>
      </c>
      <c r="BI145">
        <v>6.9190574468568302</v>
      </c>
      <c r="BJ145">
        <v>8.5351385072220207</v>
      </c>
      <c r="BK145">
        <v>0</v>
      </c>
      <c r="BL145">
        <v>0.563777963192855</v>
      </c>
      <c r="BM145">
        <v>0.353245265238124</v>
      </c>
      <c r="BN145">
        <v>8.65582275390625</v>
      </c>
      <c r="BO145">
        <v>8.3963424327761604</v>
      </c>
      <c r="BP145">
        <v>9.3514773346657005</v>
      </c>
      <c r="BQ145">
        <v>1.0084999147832501</v>
      </c>
      <c r="BR145">
        <v>1.4432134392302599E-2</v>
      </c>
      <c r="BS145">
        <v>0.412990356922254</v>
      </c>
      <c r="BT145">
        <v>0</v>
      </c>
      <c r="BU145">
        <v>5.6990477096202801</v>
      </c>
      <c r="BV145">
        <v>33.5887200120155</v>
      </c>
      <c r="BW145">
        <v>45.225170484592901</v>
      </c>
      <c r="BX145">
        <v>64.485196166797706</v>
      </c>
      <c r="BY145">
        <v>48.321468915112803</v>
      </c>
      <c r="BZ145">
        <v>31.9826565084851</v>
      </c>
      <c r="CA145">
        <v>28.309044409016501</v>
      </c>
      <c r="CB145">
        <v>50.977497587488699</v>
      </c>
      <c r="CC145">
        <v>17.7510692764887</v>
      </c>
      <c r="CD145">
        <v>80.228760567345702</v>
      </c>
      <c r="CE145">
        <v>8.0415812647619909</v>
      </c>
      <c r="CF145">
        <v>46.216017461817501</v>
      </c>
      <c r="CG145">
        <v>56.362389891863302</v>
      </c>
      <c r="CH145">
        <v>14.8510248211391</v>
      </c>
      <c r="CI145">
        <v>67.105914935208105</v>
      </c>
      <c r="CJ145">
        <v>8.5283018600109006</v>
      </c>
      <c r="CK145">
        <v>0</v>
      </c>
    </row>
    <row r="146" spans="1:89" x14ac:dyDescent="0.25">
      <c r="A146" t="s">
        <v>419</v>
      </c>
      <c r="B146">
        <v>734.53409999999997</v>
      </c>
      <c r="C146" s="9">
        <f t="shared" si="18"/>
        <v>0</v>
      </c>
      <c r="D146" s="9">
        <f t="shared" si="19"/>
        <v>0.3125</v>
      </c>
      <c r="E146" s="9">
        <f t="shared" si="20"/>
        <v>0.375</v>
      </c>
      <c r="F146" s="9">
        <f t="shared" si="21"/>
        <v>6.25E-2</v>
      </c>
      <c r="G146" s="9">
        <f t="shared" si="22"/>
        <v>0.1875</v>
      </c>
      <c r="H146" s="1">
        <v>5.1903648857208751</v>
      </c>
      <c r="I146" s="11">
        <f t="shared" si="23"/>
        <v>5</v>
      </c>
      <c r="J146">
        <v>6.7696433843568302</v>
      </c>
      <c r="K146">
        <v>68.976608930327501</v>
      </c>
      <c r="L146">
        <v>92.767816475970406</v>
      </c>
      <c r="M146">
        <v>58.009901282892201</v>
      </c>
      <c r="N146">
        <v>37.610499559615903</v>
      </c>
      <c r="O146">
        <v>60.387174987379801</v>
      </c>
      <c r="P146">
        <v>83.186073501688497</v>
      </c>
      <c r="Q146">
        <v>63.452994983864102</v>
      </c>
      <c r="R146">
        <v>30.6199235431265</v>
      </c>
      <c r="S146">
        <v>13.100996727415501</v>
      </c>
      <c r="T146">
        <v>53.791641572275097</v>
      </c>
      <c r="U146">
        <v>63.768500506979699</v>
      </c>
      <c r="V146">
        <v>67.266376571752602</v>
      </c>
      <c r="W146">
        <v>15.698488927590899</v>
      </c>
      <c r="X146">
        <v>31.680569748953801</v>
      </c>
      <c r="Y146">
        <v>65.7274765111611</v>
      </c>
      <c r="Z146">
        <v>0</v>
      </c>
      <c r="AA146">
        <v>11.431505226308801</v>
      </c>
      <c r="AB146">
        <v>10.133246133493801</v>
      </c>
      <c r="AC146">
        <v>6.6245415266170102</v>
      </c>
      <c r="AD146">
        <v>0</v>
      </c>
      <c r="AE146">
        <v>13.2625448537427</v>
      </c>
      <c r="AF146">
        <v>13.9163746808802</v>
      </c>
      <c r="AG146">
        <v>0</v>
      </c>
      <c r="AH146">
        <v>15.6806787703139</v>
      </c>
      <c r="AI146">
        <v>5.8856790232103897</v>
      </c>
      <c r="AJ146">
        <v>15.4804805971762</v>
      </c>
      <c r="AK146">
        <v>0</v>
      </c>
      <c r="AL146">
        <v>20.388408681229102</v>
      </c>
      <c r="AM146">
        <v>0</v>
      </c>
      <c r="AN146">
        <v>8.2775836323582794</v>
      </c>
      <c r="AO146">
        <v>14.263349804867</v>
      </c>
      <c r="AP146">
        <v>12.2860793319878</v>
      </c>
      <c r="AQ146">
        <v>6.6750998103105204</v>
      </c>
      <c r="AR146">
        <v>13.3864916424419</v>
      </c>
      <c r="AS146">
        <v>0</v>
      </c>
      <c r="AT146">
        <v>0</v>
      </c>
      <c r="AU146">
        <v>6.1336478299872796</v>
      </c>
      <c r="AV146">
        <v>6.1039952586984496</v>
      </c>
      <c r="AW146">
        <v>6.1796974359556698</v>
      </c>
      <c r="AX146">
        <v>0</v>
      </c>
      <c r="AY146">
        <v>7.8632415061773298</v>
      </c>
      <c r="AZ146">
        <v>0</v>
      </c>
      <c r="BA146">
        <v>12.4229693473587</v>
      </c>
      <c r="BB146">
        <v>6.3353917321493496</v>
      </c>
      <c r="BC146">
        <v>0</v>
      </c>
      <c r="BD146">
        <v>4.9898408401844101</v>
      </c>
      <c r="BE146">
        <v>0</v>
      </c>
      <c r="BF146">
        <v>53.677229781322197</v>
      </c>
      <c r="BG146">
        <v>18.6533397610328</v>
      </c>
      <c r="BH146">
        <v>31.684593004818801</v>
      </c>
      <c r="BI146">
        <v>83.149972917340904</v>
      </c>
      <c r="BJ146">
        <v>95.402687483971405</v>
      </c>
      <c r="BK146">
        <v>26.338731871301299</v>
      </c>
      <c r="BL146">
        <v>75.015750050442307</v>
      </c>
      <c r="BM146">
        <v>18.0388155072804</v>
      </c>
      <c r="BN146">
        <v>17.632768707925798</v>
      </c>
      <c r="BO146">
        <v>63.974685976459803</v>
      </c>
      <c r="BP146">
        <v>48.853861436370302</v>
      </c>
      <c r="BQ146">
        <v>93.006828131542605</v>
      </c>
      <c r="BR146">
        <v>63.539498698447296</v>
      </c>
      <c r="BS146">
        <v>74.063170906991999</v>
      </c>
      <c r="BT146">
        <v>0</v>
      </c>
      <c r="BU146">
        <v>27.410620909532799</v>
      </c>
      <c r="BV146">
        <v>14.6410327579504</v>
      </c>
      <c r="BW146">
        <v>11.145244542824599</v>
      </c>
      <c r="BX146">
        <v>20.455355964229099</v>
      </c>
      <c r="BY146">
        <v>14.33963802237</v>
      </c>
      <c r="BZ146">
        <v>0</v>
      </c>
      <c r="CA146">
        <v>12.4027100200924</v>
      </c>
      <c r="CB146">
        <v>11.222455559157799</v>
      </c>
      <c r="CC146">
        <v>6.9997856672420102</v>
      </c>
      <c r="CD146">
        <v>18.836705248590299</v>
      </c>
      <c r="CE146">
        <v>0</v>
      </c>
      <c r="CF146">
        <v>7.0294324298237596</v>
      </c>
      <c r="CG146">
        <v>7.0782583851448297</v>
      </c>
      <c r="CH146">
        <v>7.3560251635174403</v>
      </c>
      <c r="CI146">
        <v>31.520440129013998</v>
      </c>
      <c r="CJ146">
        <v>7.1391436781873496</v>
      </c>
      <c r="CK146">
        <v>0</v>
      </c>
    </row>
    <row r="147" spans="1:89" x14ac:dyDescent="0.25">
      <c r="A147" t="s">
        <v>420</v>
      </c>
      <c r="B147">
        <v>796.5498</v>
      </c>
      <c r="C147" s="9">
        <f t="shared" si="18"/>
        <v>0</v>
      </c>
      <c r="D147" s="9">
        <f t="shared" si="19"/>
        <v>0</v>
      </c>
      <c r="E147" s="9">
        <f t="shared" si="20"/>
        <v>0.125</v>
      </c>
      <c r="F147" s="9">
        <f t="shared" si="21"/>
        <v>0</v>
      </c>
      <c r="G147" s="9">
        <f t="shared" si="22"/>
        <v>6.25E-2</v>
      </c>
      <c r="H147" s="1">
        <v>8.5685997984016122</v>
      </c>
      <c r="I147" s="11">
        <f t="shared" si="23"/>
        <v>5</v>
      </c>
      <c r="J147">
        <v>380.21946276201999</v>
      </c>
      <c r="K147">
        <v>495.89196687056102</v>
      </c>
      <c r="L147">
        <v>594.25363510471698</v>
      </c>
      <c r="M147">
        <v>411.51063503485898</v>
      </c>
      <c r="N147">
        <v>544.34219204799399</v>
      </c>
      <c r="O147">
        <v>582.26926906449</v>
      </c>
      <c r="P147">
        <v>499.86740922717598</v>
      </c>
      <c r="Q147">
        <v>859.01284757663495</v>
      </c>
      <c r="R147">
        <v>438.30206193131397</v>
      </c>
      <c r="S147">
        <v>423.47910779954799</v>
      </c>
      <c r="T147">
        <v>532.91070581526697</v>
      </c>
      <c r="U147">
        <v>525.07711319741202</v>
      </c>
      <c r="V147">
        <v>623.38443831741495</v>
      </c>
      <c r="W147">
        <v>452.212489819486</v>
      </c>
      <c r="X147">
        <v>482.556208354989</v>
      </c>
      <c r="Y147">
        <v>687.63609153690095</v>
      </c>
      <c r="Z147">
        <v>57.701587376164603</v>
      </c>
      <c r="AA147">
        <v>3.7915763567219001</v>
      </c>
      <c r="AB147">
        <v>46.8029233801971</v>
      </c>
      <c r="AC147">
        <v>117.59476975752899</v>
      </c>
      <c r="AD147">
        <v>162.96857770813901</v>
      </c>
      <c r="AE147">
        <v>153.64671225165301</v>
      </c>
      <c r="AF147">
        <v>69.809260136115398</v>
      </c>
      <c r="AG147">
        <v>91.609507158114099</v>
      </c>
      <c r="AH147">
        <v>70.804347456967605</v>
      </c>
      <c r="AI147">
        <v>34.836811295839702</v>
      </c>
      <c r="AJ147">
        <v>20.720459439508598</v>
      </c>
      <c r="AK147">
        <v>19.7146233397192</v>
      </c>
      <c r="AL147">
        <v>98.782736456161004</v>
      </c>
      <c r="AM147">
        <v>74.131713011917697</v>
      </c>
      <c r="AN147">
        <v>77.382220812772999</v>
      </c>
      <c r="AO147">
        <v>23.874411123305698</v>
      </c>
      <c r="AP147">
        <v>16.6088466403898</v>
      </c>
      <c r="AQ147">
        <v>13.4802747254494</v>
      </c>
      <c r="AR147">
        <v>17.8190845134081</v>
      </c>
      <c r="AS147">
        <v>17.042440600787</v>
      </c>
      <c r="AT147">
        <v>28.647292009263602</v>
      </c>
      <c r="AU147">
        <v>34.448927424058702</v>
      </c>
      <c r="AV147">
        <v>13.9871090008715</v>
      </c>
      <c r="AW147">
        <v>5.7013581741687904</v>
      </c>
      <c r="AX147">
        <v>13.652139744637401</v>
      </c>
      <c r="AY147">
        <v>13.3407918908448</v>
      </c>
      <c r="AZ147">
        <v>0</v>
      </c>
      <c r="BA147">
        <v>10.6494302684891</v>
      </c>
      <c r="BB147">
        <v>35.737935855508802</v>
      </c>
      <c r="BC147">
        <v>0</v>
      </c>
      <c r="BD147">
        <v>3.88199917105741</v>
      </c>
      <c r="BE147">
        <v>6.6185551133266696</v>
      </c>
      <c r="BF147">
        <v>598.41134191818901</v>
      </c>
      <c r="BG147">
        <v>610.366932652321</v>
      </c>
      <c r="BH147">
        <v>552.93965608872998</v>
      </c>
      <c r="BI147">
        <v>685.47469681049904</v>
      </c>
      <c r="BJ147">
        <v>685.98021186823905</v>
      </c>
      <c r="BK147">
        <v>517.36316891085801</v>
      </c>
      <c r="BL147">
        <v>733.57438560929802</v>
      </c>
      <c r="BM147">
        <v>414.40368388999002</v>
      </c>
      <c r="BN147">
        <v>508.37156567327798</v>
      </c>
      <c r="BO147">
        <v>519.56140295038404</v>
      </c>
      <c r="BP147">
        <v>505.23647565842299</v>
      </c>
      <c r="BQ147">
        <v>615.38624452221904</v>
      </c>
      <c r="BR147">
        <v>604.42563311654499</v>
      </c>
      <c r="BS147">
        <v>675.90282369382101</v>
      </c>
      <c r="BT147">
        <v>495.07449767532199</v>
      </c>
      <c r="BU147">
        <v>394.28923651187699</v>
      </c>
      <c r="BV147">
        <v>5.3757256796193698</v>
      </c>
      <c r="BW147">
        <v>17.398264540640302</v>
      </c>
      <c r="BX147">
        <v>16.5466434361594</v>
      </c>
      <c r="BY147">
        <v>11.680107364761501</v>
      </c>
      <c r="BZ147">
        <v>19.570124329260899</v>
      </c>
      <c r="CA147">
        <v>20.154188023295902</v>
      </c>
      <c r="CB147">
        <v>5.9916726765944501</v>
      </c>
      <c r="CC147">
        <v>15.839578653937499</v>
      </c>
      <c r="CD147">
        <v>5.7823714739877596</v>
      </c>
      <c r="CE147">
        <v>11.0915919549156</v>
      </c>
      <c r="CF147">
        <v>24.3152171164006</v>
      </c>
      <c r="CG147">
        <v>5.2607210925559</v>
      </c>
      <c r="CH147">
        <v>0</v>
      </c>
      <c r="CI147">
        <v>18.376482945830698</v>
      </c>
      <c r="CJ147">
        <v>19.914312173024001</v>
      </c>
      <c r="CK147">
        <v>14.862632792029</v>
      </c>
    </row>
    <row r="148" spans="1:89" x14ac:dyDescent="0.25">
      <c r="A148" t="s">
        <v>421</v>
      </c>
      <c r="B148">
        <v>790.55229999999995</v>
      </c>
      <c r="C148" s="9">
        <f t="shared" si="18"/>
        <v>0</v>
      </c>
      <c r="D148" s="9">
        <f t="shared" si="19"/>
        <v>0.1875</v>
      </c>
      <c r="E148" s="9">
        <f t="shared" si="20"/>
        <v>0.25</v>
      </c>
      <c r="F148" s="9">
        <f t="shared" si="21"/>
        <v>0</v>
      </c>
      <c r="G148" s="9">
        <f t="shared" si="22"/>
        <v>0.375</v>
      </c>
      <c r="H148" s="1">
        <v>5.485066432716919</v>
      </c>
      <c r="I148" s="11">
        <f t="shared" si="23"/>
        <v>5</v>
      </c>
      <c r="J148">
        <v>322.37239757065299</v>
      </c>
      <c r="K148">
        <v>302.04125512517197</v>
      </c>
      <c r="L148">
        <v>277.30824676760199</v>
      </c>
      <c r="M148">
        <v>185.078997341313</v>
      </c>
      <c r="N148">
        <v>245.96690136502201</v>
      </c>
      <c r="O148">
        <v>387.27032935855198</v>
      </c>
      <c r="P148">
        <v>269.98238607619601</v>
      </c>
      <c r="Q148">
        <v>554.60675078744202</v>
      </c>
      <c r="R148">
        <v>300.64798325561998</v>
      </c>
      <c r="S148">
        <v>163.18038020592999</v>
      </c>
      <c r="T148">
        <v>257.40394850742302</v>
      </c>
      <c r="U148">
        <v>335.747556573282</v>
      </c>
      <c r="V148">
        <v>317.75340847105201</v>
      </c>
      <c r="W148">
        <v>206.88087139559201</v>
      </c>
      <c r="X148">
        <v>289.67933557328001</v>
      </c>
      <c r="Y148">
        <v>473.53893815709398</v>
      </c>
      <c r="Z148">
        <v>15.270958616697399</v>
      </c>
      <c r="AA148">
        <v>0</v>
      </c>
      <c r="AB148">
        <v>6.46145842796148</v>
      </c>
      <c r="AC148">
        <v>5.6680255268895303</v>
      </c>
      <c r="AD148">
        <v>7.1236664528070497</v>
      </c>
      <c r="AE148">
        <v>0</v>
      </c>
      <c r="AF148">
        <v>7.67434479469477</v>
      </c>
      <c r="AG148">
        <v>7.9787370548691898</v>
      </c>
      <c r="AH148">
        <v>6.5819929255995602</v>
      </c>
      <c r="AI148">
        <v>10.6034456440022</v>
      </c>
      <c r="AJ148">
        <v>14.1651240022719</v>
      </c>
      <c r="AK148">
        <v>6.0206596906795102</v>
      </c>
      <c r="AL148">
        <v>6.0146044354106101</v>
      </c>
      <c r="AM148">
        <v>7.1527007346929503</v>
      </c>
      <c r="AN148">
        <v>12.6008617953726</v>
      </c>
      <c r="AO148">
        <v>0</v>
      </c>
      <c r="AP148">
        <v>0</v>
      </c>
      <c r="AQ148">
        <v>4.0026974169926604</v>
      </c>
      <c r="AR148">
        <v>9.10162353515625</v>
      </c>
      <c r="AS148">
        <v>0</v>
      </c>
      <c r="AT148">
        <v>5.64166721077852</v>
      </c>
      <c r="AU148">
        <v>5.1852005359738396</v>
      </c>
      <c r="AV148">
        <v>7.3340993482013097</v>
      </c>
      <c r="AW148">
        <v>0</v>
      </c>
      <c r="AX148">
        <v>7.5891908157703503</v>
      </c>
      <c r="AY148">
        <v>0</v>
      </c>
      <c r="AZ148">
        <v>4.9506442047828898</v>
      </c>
      <c r="BA148">
        <v>53.887444527612097</v>
      </c>
      <c r="BB148">
        <v>70.511279611970807</v>
      </c>
      <c r="BC148">
        <v>6.6557695255723104</v>
      </c>
      <c r="BD148">
        <v>9.2061139871331896</v>
      </c>
      <c r="BE148">
        <v>8.8128463390261604</v>
      </c>
      <c r="BF148">
        <v>341.74838005154299</v>
      </c>
      <c r="BG148">
        <v>283.788607477217</v>
      </c>
      <c r="BH148">
        <v>341.84852489423002</v>
      </c>
      <c r="BI148">
        <v>457.53925438708802</v>
      </c>
      <c r="BJ148">
        <v>488.02837850639202</v>
      </c>
      <c r="BK148">
        <v>213.24003237840401</v>
      </c>
      <c r="BL148">
        <v>536.43581245864004</v>
      </c>
      <c r="BM148">
        <v>419.63163543791899</v>
      </c>
      <c r="BN148">
        <v>329.06421188196401</v>
      </c>
      <c r="BO148">
        <v>408.32992878614402</v>
      </c>
      <c r="BP148">
        <v>285.51360517951099</v>
      </c>
      <c r="BQ148">
        <v>421.98848429401397</v>
      </c>
      <c r="BR148">
        <v>342.87110441039903</v>
      </c>
      <c r="BS148">
        <v>383.33155592725501</v>
      </c>
      <c r="BT148">
        <v>302.22302130429603</v>
      </c>
      <c r="BU148">
        <v>129.06274911193299</v>
      </c>
      <c r="BV148">
        <v>5.5358386372410999</v>
      </c>
      <c r="BW148">
        <v>6.5890140977016696</v>
      </c>
      <c r="BX148">
        <v>0</v>
      </c>
      <c r="BY148">
        <v>14.105974834678801</v>
      </c>
      <c r="BZ148">
        <v>4.17510525015898</v>
      </c>
      <c r="CA148">
        <v>0</v>
      </c>
      <c r="CB148">
        <v>0</v>
      </c>
      <c r="CC148">
        <v>7.0356920818949904</v>
      </c>
      <c r="CD148">
        <v>0</v>
      </c>
      <c r="CE148">
        <v>0</v>
      </c>
      <c r="CF148">
        <v>7.7453847485919303</v>
      </c>
      <c r="CG148">
        <v>10.366936442774501</v>
      </c>
      <c r="CH148">
        <v>6.0167129871457101</v>
      </c>
      <c r="CI148">
        <v>7.0736020110374298</v>
      </c>
      <c r="CJ148">
        <v>0</v>
      </c>
      <c r="CK148">
        <v>7.8437116755995602</v>
      </c>
    </row>
    <row r="149" spans="1:89" x14ac:dyDescent="0.25">
      <c r="A149" t="s">
        <v>422</v>
      </c>
      <c r="B149">
        <v>522.32010000000002</v>
      </c>
      <c r="C149" s="9">
        <f t="shared" si="18"/>
        <v>6.25E-2</v>
      </c>
      <c r="D149" s="9">
        <f t="shared" si="19"/>
        <v>0.1875</v>
      </c>
      <c r="E149" s="9">
        <f t="shared" si="20"/>
        <v>6.25E-2</v>
      </c>
      <c r="F149" s="9">
        <f t="shared" si="21"/>
        <v>0</v>
      </c>
      <c r="G149" s="9">
        <f t="shared" si="22"/>
        <v>0</v>
      </c>
      <c r="H149" s="1">
        <v>2.4888952195917429</v>
      </c>
      <c r="I149" s="11">
        <f t="shared" si="23"/>
        <v>5</v>
      </c>
      <c r="J149">
        <v>0</v>
      </c>
      <c r="K149">
        <v>6.96879471180051</v>
      </c>
      <c r="L149">
        <v>36.460715823391503</v>
      </c>
      <c r="M149">
        <v>22.1072795868733</v>
      </c>
      <c r="N149">
        <v>47.736230253564003</v>
      </c>
      <c r="O149">
        <v>86.629630131455102</v>
      </c>
      <c r="P149">
        <v>127.965009005906</v>
      </c>
      <c r="Q149">
        <v>63.662412966063698</v>
      </c>
      <c r="R149">
        <v>8.33724762672602</v>
      </c>
      <c r="S149">
        <v>7.7059901037881504</v>
      </c>
      <c r="T149">
        <v>7.3847698832667197</v>
      </c>
      <c r="U149">
        <v>39.272745803271</v>
      </c>
      <c r="V149">
        <v>66.635751622230302</v>
      </c>
      <c r="W149">
        <v>72.440061778932204</v>
      </c>
      <c r="X149">
        <v>17.133157014586399</v>
      </c>
      <c r="Y149">
        <v>26.5587269853518</v>
      </c>
      <c r="Z149">
        <v>0</v>
      </c>
      <c r="AA149">
        <v>0</v>
      </c>
      <c r="AB149">
        <v>85.346686188208807</v>
      </c>
      <c r="AC149">
        <v>33.968010590774703</v>
      </c>
      <c r="AD149">
        <v>70.396289110521394</v>
      </c>
      <c r="AE149">
        <v>121.277515077909</v>
      </c>
      <c r="AF149">
        <v>66.218551494948699</v>
      </c>
      <c r="AG149">
        <v>14.361529824646899</v>
      </c>
      <c r="AH149">
        <v>0</v>
      </c>
      <c r="AI149">
        <v>25.934843685010598</v>
      </c>
      <c r="AJ149">
        <v>63.131831689675899</v>
      </c>
      <c r="AK149">
        <v>111.249464553954</v>
      </c>
      <c r="AL149">
        <v>66.922733240088903</v>
      </c>
      <c r="AM149">
        <v>189.020247259743</v>
      </c>
      <c r="AN149">
        <v>69.896065829794907</v>
      </c>
      <c r="AO149">
        <v>74.461641007411899</v>
      </c>
      <c r="AP149">
        <v>6.7954229310501502</v>
      </c>
      <c r="AQ149">
        <v>5.5538752356240897</v>
      </c>
      <c r="AR149">
        <v>73.128300033891094</v>
      </c>
      <c r="AS149">
        <v>33.837180413046703</v>
      </c>
      <c r="AT149">
        <v>39.861323173429902</v>
      </c>
      <c r="AU149">
        <v>138.69108255176499</v>
      </c>
      <c r="AV149">
        <v>31.926566671844</v>
      </c>
      <c r="AW149">
        <v>90.049718458074295</v>
      </c>
      <c r="AX149">
        <v>0</v>
      </c>
      <c r="AY149">
        <v>18.630724387865602</v>
      </c>
      <c r="AZ149">
        <v>39.276564641067999</v>
      </c>
      <c r="BA149">
        <v>32.029973186794997</v>
      </c>
      <c r="BB149">
        <v>46.8765315310266</v>
      </c>
      <c r="BC149">
        <v>111.522261779075</v>
      </c>
      <c r="BD149">
        <v>42.196187336387403</v>
      </c>
      <c r="BE149">
        <v>69.446742520013302</v>
      </c>
      <c r="BF149">
        <v>12.212679131086499</v>
      </c>
      <c r="BG149">
        <v>64.710507523590294</v>
      </c>
      <c r="BH149">
        <v>27.330770704796102</v>
      </c>
      <c r="BI149">
        <v>92.967166667319404</v>
      </c>
      <c r="BJ149">
        <v>31.2159417654916</v>
      </c>
      <c r="BK149">
        <v>27.255832680374301</v>
      </c>
      <c r="BL149">
        <v>70.752981422458603</v>
      </c>
      <c r="BM149">
        <v>14.958133957475599</v>
      </c>
      <c r="BN149">
        <v>24.609937270839499</v>
      </c>
      <c r="BO149">
        <v>88.5468115773796</v>
      </c>
      <c r="BP149">
        <v>16.323949512367999</v>
      </c>
      <c r="BQ149">
        <v>99.210171080400698</v>
      </c>
      <c r="BR149">
        <v>66.339751477108095</v>
      </c>
      <c r="BS149">
        <v>25.8413099390411</v>
      </c>
      <c r="BT149">
        <v>105.614895808336</v>
      </c>
      <c r="BU149">
        <v>49.4118273564277</v>
      </c>
      <c r="BV149">
        <v>12.556228087850201</v>
      </c>
      <c r="BW149">
        <v>29.5669719012275</v>
      </c>
      <c r="BX149">
        <v>79.722501944507698</v>
      </c>
      <c r="BY149">
        <v>73.026820386179807</v>
      </c>
      <c r="BZ149">
        <v>79.346667731517798</v>
      </c>
      <c r="CA149">
        <v>133.87232485096999</v>
      </c>
      <c r="CB149">
        <v>42.529266814786503</v>
      </c>
      <c r="CC149">
        <v>37.376305622764399</v>
      </c>
      <c r="CD149">
        <v>14.304047207324199</v>
      </c>
      <c r="CE149">
        <v>21.338601040103899</v>
      </c>
      <c r="CF149">
        <v>36.705635994084901</v>
      </c>
      <c r="CG149">
        <v>104.477506676597</v>
      </c>
      <c r="CH149">
        <v>8.9427780592315909</v>
      </c>
      <c r="CI149">
        <v>58.588650905004997</v>
      </c>
      <c r="CJ149">
        <v>61.514473419400197</v>
      </c>
      <c r="CK149">
        <v>24.0270074379712</v>
      </c>
    </row>
    <row r="150" spans="1:89" x14ac:dyDescent="0.25">
      <c r="A150" t="s">
        <v>423</v>
      </c>
      <c r="B150">
        <v>690.50789999999995</v>
      </c>
      <c r="C150" s="9">
        <f t="shared" si="18"/>
        <v>0</v>
      </c>
      <c r="D150" s="9">
        <f t="shared" si="19"/>
        <v>0</v>
      </c>
      <c r="E150" s="9">
        <f t="shared" si="20"/>
        <v>0</v>
      </c>
      <c r="F150" s="9">
        <f t="shared" si="21"/>
        <v>0</v>
      </c>
      <c r="G150" s="9">
        <f t="shared" si="22"/>
        <v>0.3125</v>
      </c>
      <c r="H150" s="1">
        <v>6.7985383577101146</v>
      </c>
      <c r="I150" s="11">
        <f t="shared" si="23"/>
        <v>5</v>
      </c>
      <c r="J150">
        <v>687.45642252953303</v>
      </c>
      <c r="K150">
        <v>781.75316947041199</v>
      </c>
      <c r="L150">
        <v>785.92795391604398</v>
      </c>
      <c r="M150">
        <v>715.44141362415098</v>
      </c>
      <c r="N150">
        <v>884.132761900996</v>
      </c>
      <c r="O150">
        <v>889.47934220835896</v>
      </c>
      <c r="P150">
        <v>968.54284911629998</v>
      </c>
      <c r="Q150">
        <v>1418.5970147123501</v>
      </c>
      <c r="R150">
        <v>671.57515673059004</v>
      </c>
      <c r="S150">
        <v>756.86025715816095</v>
      </c>
      <c r="T150">
        <v>842.113660344133</v>
      </c>
      <c r="U150">
        <v>905.36996979031801</v>
      </c>
      <c r="V150">
        <v>933.18256800506697</v>
      </c>
      <c r="W150">
        <v>770.43686850803601</v>
      </c>
      <c r="X150">
        <v>864.83171783114904</v>
      </c>
      <c r="Y150">
        <v>1072.1340786903299</v>
      </c>
      <c r="Z150">
        <v>263.552610810555</v>
      </c>
      <c r="AA150">
        <v>8.2019573274378992</v>
      </c>
      <c r="AB150">
        <v>237.681854806655</v>
      </c>
      <c r="AC150">
        <v>590.753181135369</v>
      </c>
      <c r="AD150">
        <v>760.47262732599802</v>
      </c>
      <c r="AE150">
        <v>748.44541552417695</v>
      </c>
      <c r="AF150">
        <v>442.52455431172302</v>
      </c>
      <c r="AG150">
        <v>369.73352128666698</v>
      </c>
      <c r="AH150">
        <v>107.720236498538</v>
      </c>
      <c r="AI150">
        <v>86.040931809993594</v>
      </c>
      <c r="AJ150">
        <v>91.243459352843303</v>
      </c>
      <c r="AK150">
        <v>379.19540748132403</v>
      </c>
      <c r="AL150">
        <v>240.20419253168799</v>
      </c>
      <c r="AM150">
        <v>587.97895226547996</v>
      </c>
      <c r="AN150">
        <v>187.85693090101401</v>
      </c>
      <c r="AO150">
        <v>107.112211901946</v>
      </c>
      <c r="AP150">
        <v>77.049147076669797</v>
      </c>
      <c r="AQ150">
        <v>31.405175704047899</v>
      </c>
      <c r="AR150">
        <v>75.625216668749601</v>
      </c>
      <c r="AS150">
        <v>272.73287271981599</v>
      </c>
      <c r="AT150">
        <v>134.09930398334299</v>
      </c>
      <c r="AU150">
        <v>316.93627152594303</v>
      </c>
      <c r="AV150">
        <v>58.166009642175702</v>
      </c>
      <c r="AW150">
        <v>260.39235972466997</v>
      </c>
      <c r="AX150">
        <v>168.05831911660101</v>
      </c>
      <c r="AY150">
        <v>38.420458346575998</v>
      </c>
      <c r="AZ150">
        <v>306.13297206604398</v>
      </c>
      <c r="BA150">
        <v>198.12542251528899</v>
      </c>
      <c r="BB150">
        <v>359.03077089408799</v>
      </c>
      <c r="BC150">
        <v>312.87646776761397</v>
      </c>
      <c r="BD150">
        <v>141.97121593334199</v>
      </c>
      <c r="BE150">
        <v>285.21393325137598</v>
      </c>
      <c r="BF150">
        <v>810.87161030442303</v>
      </c>
      <c r="BG150">
        <v>854.05380166730004</v>
      </c>
      <c r="BH150">
        <v>810.70518596991496</v>
      </c>
      <c r="BI150">
        <v>956.527459776152</v>
      </c>
      <c r="BJ150">
        <v>968.31550054983904</v>
      </c>
      <c r="BK150">
        <v>624.23348000687599</v>
      </c>
      <c r="BL150">
        <v>1070.97111015836</v>
      </c>
      <c r="BM150">
        <v>719.43607289512897</v>
      </c>
      <c r="BN150">
        <v>698.51152205206995</v>
      </c>
      <c r="BO150">
        <v>841.246070127743</v>
      </c>
      <c r="BP150">
        <v>775.86070535969202</v>
      </c>
      <c r="BQ150">
        <v>969.98507590589895</v>
      </c>
      <c r="BR150">
        <v>805.42839794179395</v>
      </c>
      <c r="BS150">
        <v>971.79744966833198</v>
      </c>
      <c r="BT150">
        <v>582.14522466320102</v>
      </c>
      <c r="BU150">
        <v>640.50728527521403</v>
      </c>
      <c r="BV150">
        <v>14.257411830891099</v>
      </c>
      <c r="BW150">
        <v>50.287140877506502</v>
      </c>
      <c r="BX150">
        <v>174.09402602869301</v>
      </c>
      <c r="BY150">
        <v>39.348122093843998</v>
      </c>
      <c r="BZ150">
        <v>112.101515558297</v>
      </c>
      <c r="CA150">
        <v>47.675402731989102</v>
      </c>
      <c r="CB150">
        <v>0</v>
      </c>
      <c r="CC150">
        <v>8.0352376155532497</v>
      </c>
      <c r="CD150">
        <v>0</v>
      </c>
      <c r="CE150">
        <v>0</v>
      </c>
      <c r="CF150">
        <v>0</v>
      </c>
      <c r="CG150">
        <v>35.862430987235797</v>
      </c>
      <c r="CH150">
        <v>4.6696603464525799</v>
      </c>
      <c r="CI150">
        <v>47.690840618173702</v>
      </c>
      <c r="CJ150">
        <v>177.19174379482999</v>
      </c>
      <c r="CK150">
        <v>0</v>
      </c>
    </row>
    <row r="151" spans="1:89" x14ac:dyDescent="0.25">
      <c r="A151" t="s">
        <v>424</v>
      </c>
      <c r="B151">
        <v>688.4923</v>
      </c>
      <c r="C151" s="9">
        <f t="shared" si="18"/>
        <v>0</v>
      </c>
      <c r="D151" s="9">
        <f t="shared" si="19"/>
        <v>0.125</v>
      </c>
      <c r="E151" s="9">
        <f t="shared" si="20"/>
        <v>0.5</v>
      </c>
      <c r="F151" s="9">
        <f t="shared" si="21"/>
        <v>0</v>
      </c>
      <c r="G151" s="9">
        <f t="shared" si="22"/>
        <v>0.6875</v>
      </c>
      <c r="H151" s="1">
        <v>4.8160153333328406</v>
      </c>
      <c r="I151" s="11">
        <f t="shared" si="23"/>
        <v>5</v>
      </c>
      <c r="J151">
        <v>164.22836340260201</v>
      </c>
      <c r="K151">
        <v>280.91511158894599</v>
      </c>
      <c r="L151">
        <v>327.49033991057098</v>
      </c>
      <c r="M151">
        <v>227.32235299413301</v>
      </c>
      <c r="N151">
        <v>235.134335701212</v>
      </c>
      <c r="O151">
        <v>266.78440232154099</v>
      </c>
      <c r="P151">
        <v>268.86890974493099</v>
      </c>
      <c r="Q151">
        <v>528.63617527176405</v>
      </c>
      <c r="R151">
        <v>179.832312873142</v>
      </c>
      <c r="S151">
        <v>239.99430306978201</v>
      </c>
      <c r="T151">
        <v>272.92298407300302</v>
      </c>
      <c r="U151">
        <v>218.47978940681</v>
      </c>
      <c r="V151">
        <v>284.66822796417</v>
      </c>
      <c r="W151">
        <v>198.671405758948</v>
      </c>
      <c r="X151">
        <v>291.683867655374</v>
      </c>
      <c r="Y151">
        <v>383.48741146696</v>
      </c>
      <c r="Z151">
        <v>19.151431252026999</v>
      </c>
      <c r="AA151">
        <v>0</v>
      </c>
      <c r="AB151">
        <v>0</v>
      </c>
      <c r="AC151">
        <v>58.249291443786497</v>
      </c>
      <c r="AD151">
        <v>126.573241749972</v>
      </c>
      <c r="AE151">
        <v>101.478409035281</v>
      </c>
      <c r="AF151">
        <v>64.265186694058499</v>
      </c>
      <c r="AG151">
        <v>35.013303310152502</v>
      </c>
      <c r="AH151">
        <v>14.901950448173499</v>
      </c>
      <c r="AI151">
        <v>12.921856361773401</v>
      </c>
      <c r="AJ151">
        <v>18.629278329167999</v>
      </c>
      <c r="AK151">
        <v>44.013867310664502</v>
      </c>
      <c r="AL151">
        <v>30.769432338451299</v>
      </c>
      <c r="AM151">
        <v>48.666222728749602</v>
      </c>
      <c r="AN151">
        <v>14.6404085211027</v>
      </c>
      <c r="AO151">
        <v>13.637626087909</v>
      </c>
      <c r="AP151">
        <v>5.2784402536791397</v>
      </c>
      <c r="AQ151">
        <v>0</v>
      </c>
      <c r="AR151">
        <v>6.8455810546875</v>
      </c>
      <c r="AS151">
        <v>6.6907540254814704</v>
      </c>
      <c r="AT151">
        <v>0</v>
      </c>
      <c r="AU151">
        <v>17.541288129119501</v>
      </c>
      <c r="AV151">
        <v>0</v>
      </c>
      <c r="AW151">
        <v>9.4210999954578494</v>
      </c>
      <c r="AX151">
        <v>0</v>
      </c>
      <c r="AY151">
        <v>0</v>
      </c>
      <c r="AZ151">
        <v>0</v>
      </c>
      <c r="BA151">
        <v>0</v>
      </c>
      <c r="BB151">
        <v>12.9642473509205</v>
      </c>
      <c r="BC151">
        <v>0</v>
      </c>
      <c r="BD151">
        <v>4.8572955464207803</v>
      </c>
      <c r="BE151">
        <v>20.737835024203399</v>
      </c>
      <c r="BF151">
        <v>290.52396749373997</v>
      </c>
      <c r="BG151">
        <v>262.17016586795103</v>
      </c>
      <c r="BH151">
        <v>301.62198614482998</v>
      </c>
      <c r="BI151">
        <v>319.82324279082098</v>
      </c>
      <c r="BJ151">
        <v>363.26067628875597</v>
      </c>
      <c r="BK151">
        <v>174.19786793733999</v>
      </c>
      <c r="BL151">
        <v>411.43309002438502</v>
      </c>
      <c r="BM151">
        <v>234.55590769611001</v>
      </c>
      <c r="BN151">
        <v>214.119267032945</v>
      </c>
      <c r="BO151">
        <v>297.20155920950901</v>
      </c>
      <c r="BP151">
        <v>268.38299832780598</v>
      </c>
      <c r="BQ151">
        <v>382.345810592075</v>
      </c>
      <c r="BR151">
        <v>289.86158452474803</v>
      </c>
      <c r="BS151">
        <v>359.76545186914899</v>
      </c>
      <c r="BT151">
        <v>166.81389943991701</v>
      </c>
      <c r="BU151">
        <v>179.625175217779</v>
      </c>
      <c r="BV151">
        <v>0</v>
      </c>
      <c r="BW151">
        <v>6.5540232103924403</v>
      </c>
      <c r="BX151">
        <v>0</v>
      </c>
      <c r="BY151">
        <v>0</v>
      </c>
      <c r="BZ151">
        <v>0</v>
      </c>
      <c r="CA151">
        <v>7.04729727811592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5.9771132358284902</v>
      </c>
      <c r="CH151">
        <v>4.2804040243459296</v>
      </c>
      <c r="CI151">
        <v>11.1760026798692</v>
      </c>
      <c r="CJ151">
        <v>0</v>
      </c>
      <c r="CK151">
        <v>0</v>
      </c>
    </row>
    <row r="152" spans="1:89" x14ac:dyDescent="0.25">
      <c r="A152" t="s">
        <v>425</v>
      </c>
      <c r="B152">
        <v>686.47659999999996</v>
      </c>
      <c r="C152" s="9">
        <f t="shared" si="18"/>
        <v>0.25</v>
      </c>
      <c r="D152" s="9">
        <f t="shared" si="19"/>
        <v>0.625</v>
      </c>
      <c r="E152" s="9">
        <f t="shared" si="20"/>
        <v>0.75</v>
      </c>
      <c r="F152" s="9">
        <f t="shared" si="21"/>
        <v>0.5</v>
      </c>
      <c r="G152" s="9">
        <f t="shared" si="22"/>
        <v>0.9375</v>
      </c>
      <c r="H152" s="1">
        <v>8.132727072230427</v>
      </c>
      <c r="I152" s="11">
        <f t="shared" si="23"/>
        <v>3</v>
      </c>
      <c r="J152">
        <v>5.3534535252770699</v>
      </c>
      <c r="K152">
        <v>8.9596302121184603</v>
      </c>
      <c r="L152">
        <v>7.7430043774981803</v>
      </c>
      <c r="M152">
        <v>4.6418197986691503</v>
      </c>
      <c r="N152">
        <v>0</v>
      </c>
      <c r="O152">
        <v>7.3938066349473104</v>
      </c>
      <c r="P152">
        <v>16.058320413501601</v>
      </c>
      <c r="Q152">
        <v>21.481646191101699</v>
      </c>
      <c r="R152">
        <v>5.3237042094385902</v>
      </c>
      <c r="S152">
        <v>7.3647865472837903</v>
      </c>
      <c r="T152">
        <v>0</v>
      </c>
      <c r="U152">
        <v>8.9730792378270294</v>
      </c>
      <c r="V152">
        <v>0</v>
      </c>
      <c r="W152">
        <v>0</v>
      </c>
      <c r="X152">
        <v>6.3054667628088703</v>
      </c>
      <c r="Y152">
        <v>15.5015185237806</v>
      </c>
      <c r="Z152">
        <v>0</v>
      </c>
      <c r="AA152">
        <v>0</v>
      </c>
      <c r="AB152">
        <v>0</v>
      </c>
      <c r="AC152">
        <v>0</v>
      </c>
      <c r="AD152">
        <v>5.0608942785928397</v>
      </c>
      <c r="AE152">
        <v>8.3150301201398999</v>
      </c>
      <c r="AF152">
        <v>0</v>
      </c>
      <c r="AG152">
        <v>11.530704671764401</v>
      </c>
      <c r="AH152">
        <v>0</v>
      </c>
      <c r="AI152">
        <v>0</v>
      </c>
      <c r="AJ152">
        <v>16.495984519403098</v>
      </c>
      <c r="AK152">
        <v>0</v>
      </c>
      <c r="AL152">
        <v>6.1390402150708603</v>
      </c>
      <c r="AM152">
        <v>6.97089119844658</v>
      </c>
      <c r="AN152">
        <v>0</v>
      </c>
      <c r="AO152">
        <v>0</v>
      </c>
      <c r="AP152">
        <v>0</v>
      </c>
      <c r="AQ152">
        <v>9.9198998739553108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7.3311398528343004</v>
      </c>
      <c r="AX152">
        <v>0</v>
      </c>
      <c r="AY152">
        <v>0</v>
      </c>
      <c r="AZ152">
        <v>0</v>
      </c>
      <c r="BA152">
        <v>3.16890911723292</v>
      </c>
      <c r="BB152">
        <v>0</v>
      </c>
      <c r="BC152">
        <v>0</v>
      </c>
      <c r="BD152">
        <v>4.1937930084938202</v>
      </c>
      <c r="BE152">
        <v>0</v>
      </c>
      <c r="BF152">
        <v>0</v>
      </c>
      <c r="BG152">
        <v>0</v>
      </c>
      <c r="BH152">
        <v>15.682633733223099</v>
      </c>
      <c r="BI152">
        <v>15.692582869545401</v>
      </c>
      <c r="BJ152">
        <v>7.9045445641805996</v>
      </c>
      <c r="BK152">
        <v>0</v>
      </c>
      <c r="BL152">
        <v>11.771797357603599</v>
      </c>
      <c r="BM152">
        <v>0</v>
      </c>
      <c r="BN152">
        <v>0</v>
      </c>
      <c r="BO152">
        <v>0</v>
      </c>
      <c r="BP152">
        <v>7.7141361680141696</v>
      </c>
      <c r="BQ152">
        <v>0</v>
      </c>
      <c r="BR152">
        <v>0</v>
      </c>
      <c r="BS152">
        <v>12.3383918533938</v>
      </c>
      <c r="BT152">
        <v>18.194503925374399</v>
      </c>
      <c r="BU152">
        <v>10.540653737210601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8.4701232910156197</v>
      </c>
    </row>
    <row r="153" spans="1:89" x14ac:dyDescent="0.25">
      <c r="A153" t="s">
        <v>426</v>
      </c>
      <c r="B153">
        <v>716.52359999999999</v>
      </c>
      <c r="C153" s="9">
        <f t="shared" si="18"/>
        <v>0</v>
      </c>
      <c r="D153" s="9">
        <f t="shared" si="19"/>
        <v>0</v>
      </c>
      <c r="E153" s="9">
        <f t="shared" si="20"/>
        <v>0</v>
      </c>
      <c r="F153" s="9">
        <f t="shared" si="21"/>
        <v>0</v>
      </c>
      <c r="G153" s="9">
        <f t="shared" si="22"/>
        <v>0.25</v>
      </c>
      <c r="H153" s="1">
        <v>4.1733137300414853</v>
      </c>
      <c r="I153" s="11">
        <f t="shared" si="23"/>
        <v>5</v>
      </c>
      <c r="J153">
        <v>2093.5592503569901</v>
      </c>
      <c r="K153">
        <v>2543.1251087190999</v>
      </c>
      <c r="L153">
        <v>2694.1530850405602</v>
      </c>
      <c r="M153">
        <v>2039.9553902659</v>
      </c>
      <c r="N153">
        <v>2783.20773113924</v>
      </c>
      <c r="O153">
        <v>2931.6798728393201</v>
      </c>
      <c r="P153">
        <v>2598.8940503038898</v>
      </c>
      <c r="Q153">
        <v>4203.7137345669898</v>
      </c>
      <c r="R153">
        <v>2178.7396292888302</v>
      </c>
      <c r="S153">
        <v>2312.73431711688</v>
      </c>
      <c r="T153">
        <v>2638.83781434094</v>
      </c>
      <c r="U153">
        <v>2581.3509571505901</v>
      </c>
      <c r="V153">
        <v>2838.5970659427499</v>
      </c>
      <c r="W153">
        <v>2462.3657588986498</v>
      </c>
      <c r="X153">
        <v>2699.3169139004799</v>
      </c>
      <c r="Y153">
        <v>3669.05684561314</v>
      </c>
      <c r="Z153">
        <v>557.34279876924802</v>
      </c>
      <c r="AA153">
        <v>10.932703020211401</v>
      </c>
      <c r="AB153">
        <v>312.302720838661</v>
      </c>
      <c r="AC153">
        <v>762.98822049882006</v>
      </c>
      <c r="AD153">
        <v>1065.77095184277</v>
      </c>
      <c r="AE153">
        <v>977.46004992509802</v>
      </c>
      <c r="AF153">
        <v>639.23648021817496</v>
      </c>
      <c r="AG153">
        <v>753.07124851487094</v>
      </c>
      <c r="AH153">
        <v>355.25993705803199</v>
      </c>
      <c r="AI153">
        <v>271.28709383504099</v>
      </c>
      <c r="AJ153">
        <v>435.54288248885302</v>
      </c>
      <c r="AK153">
        <v>475.713454104091</v>
      </c>
      <c r="AL153">
        <v>713.74284933720605</v>
      </c>
      <c r="AM153">
        <v>397.09009862451001</v>
      </c>
      <c r="AN153">
        <v>829.14531257177998</v>
      </c>
      <c r="AO153">
        <v>398.88156305492203</v>
      </c>
      <c r="AP153">
        <v>84.278541242900204</v>
      </c>
      <c r="AQ153">
        <v>34.934081446554302</v>
      </c>
      <c r="AR153">
        <v>183.47790063257</v>
      </c>
      <c r="AS153">
        <v>340.88081705066401</v>
      </c>
      <c r="AT153">
        <v>157.88079349224</v>
      </c>
      <c r="AU153">
        <v>181.89725834703</v>
      </c>
      <c r="AV153">
        <v>216.04127708638799</v>
      </c>
      <c r="AW153">
        <v>310.79616096008198</v>
      </c>
      <c r="AX153">
        <v>120.436802628873</v>
      </c>
      <c r="AY153">
        <v>42.795301811830697</v>
      </c>
      <c r="AZ153">
        <v>242.288342464404</v>
      </c>
      <c r="BA153">
        <v>205.74008007157599</v>
      </c>
      <c r="BB153">
        <v>397.74648041854198</v>
      </c>
      <c r="BC153">
        <v>183.05796323002099</v>
      </c>
      <c r="BD153">
        <v>62.7486133833984</v>
      </c>
      <c r="BE153">
        <v>194.528775633473</v>
      </c>
      <c r="BF153">
        <v>2768.73338763326</v>
      </c>
      <c r="BG153">
        <v>2694.5858709998001</v>
      </c>
      <c r="BH153">
        <v>2761.8307331158098</v>
      </c>
      <c r="BI153">
        <v>3233.4431957225302</v>
      </c>
      <c r="BJ153">
        <v>3331.38484116679</v>
      </c>
      <c r="BK153">
        <v>2333.97858664869</v>
      </c>
      <c r="BL153">
        <v>3405.0480197358502</v>
      </c>
      <c r="BM153">
        <v>2428.8311058724798</v>
      </c>
      <c r="BN153">
        <v>2420.6847312333898</v>
      </c>
      <c r="BO153">
        <v>2816.7231453213899</v>
      </c>
      <c r="BP153">
        <v>2362.6588066403801</v>
      </c>
      <c r="BQ153">
        <v>3422.98462290625</v>
      </c>
      <c r="BR153">
        <v>3017.6158270967799</v>
      </c>
      <c r="BS153">
        <v>3348.7893195537099</v>
      </c>
      <c r="BT153">
        <v>2293.1900172533101</v>
      </c>
      <c r="BU153">
        <v>2040.3475216612201</v>
      </c>
      <c r="BV153">
        <v>7.9500725324763799</v>
      </c>
      <c r="BW153">
        <v>23.409684630288201</v>
      </c>
      <c r="BX153">
        <v>37.894883078447002</v>
      </c>
      <c r="BY153">
        <v>12.087370569746501</v>
      </c>
      <c r="BZ153">
        <v>12.5873606001598</v>
      </c>
      <c r="CA153">
        <v>18.8333877134617</v>
      </c>
      <c r="CB153">
        <v>27.0579122095759</v>
      </c>
      <c r="CC153">
        <v>6.8255097493063701</v>
      </c>
      <c r="CD153">
        <v>0</v>
      </c>
      <c r="CE153">
        <v>0</v>
      </c>
      <c r="CF153">
        <v>7.8227439702943302</v>
      </c>
      <c r="CG153">
        <v>16.234804842837601</v>
      </c>
      <c r="CH153">
        <v>13.9078842082405</v>
      </c>
      <c r="CI153">
        <v>0</v>
      </c>
      <c r="CJ153">
        <v>41.970699540322698</v>
      </c>
      <c r="CK153">
        <v>0</v>
      </c>
    </row>
    <row r="154" spans="1:89" x14ac:dyDescent="0.25">
      <c r="A154" t="s">
        <v>427</v>
      </c>
      <c r="B154">
        <v>714.50789999999995</v>
      </c>
      <c r="C154" s="9">
        <f t="shared" si="18"/>
        <v>0</v>
      </c>
      <c r="D154" s="9">
        <f t="shared" si="19"/>
        <v>6.25E-2</v>
      </c>
      <c r="E154" s="9">
        <f t="shared" si="20"/>
        <v>0</v>
      </c>
      <c r="F154" s="9">
        <f t="shared" si="21"/>
        <v>0</v>
      </c>
      <c r="G154" s="9">
        <f t="shared" si="22"/>
        <v>6.25E-2</v>
      </c>
      <c r="H154" s="1">
        <v>2.8719833531852719</v>
      </c>
      <c r="I154" s="11">
        <f t="shared" si="23"/>
        <v>5</v>
      </c>
      <c r="J154">
        <v>1388.2042907728001</v>
      </c>
      <c r="K154">
        <v>1634.9642512225</v>
      </c>
      <c r="L154">
        <v>1647.84614925606</v>
      </c>
      <c r="M154">
        <v>1324.2741872448901</v>
      </c>
      <c r="N154">
        <v>1728.3000439363</v>
      </c>
      <c r="O154">
        <v>1882.1919258621599</v>
      </c>
      <c r="P154">
        <v>1708.5621300451701</v>
      </c>
      <c r="Q154">
        <v>2478.0819885098899</v>
      </c>
      <c r="R154">
        <v>1494.3618267301199</v>
      </c>
      <c r="S154">
        <v>1587.3054030383601</v>
      </c>
      <c r="T154">
        <v>1764.6075558696</v>
      </c>
      <c r="U154">
        <v>1642.5109703994201</v>
      </c>
      <c r="V154">
        <v>1869.2924798060401</v>
      </c>
      <c r="W154">
        <v>1477.9116376724301</v>
      </c>
      <c r="X154">
        <v>1743.34823760878</v>
      </c>
      <c r="Y154">
        <v>2321.7033909131801</v>
      </c>
      <c r="Z154">
        <v>228.26941551981</v>
      </c>
      <c r="AA154">
        <v>0</v>
      </c>
      <c r="AB154">
        <v>161.39126028312199</v>
      </c>
      <c r="AC154">
        <v>462.44434479685901</v>
      </c>
      <c r="AD154">
        <v>712.32468117895496</v>
      </c>
      <c r="AE154">
        <v>615.345151938453</v>
      </c>
      <c r="AF154">
        <v>350.05819091549802</v>
      </c>
      <c r="AG154">
        <v>457.59456241740099</v>
      </c>
      <c r="AH154">
        <v>204.134091231144</v>
      </c>
      <c r="AI154">
        <v>137.149981769183</v>
      </c>
      <c r="AJ154">
        <v>208.07764927541999</v>
      </c>
      <c r="AK154">
        <v>211.700082478327</v>
      </c>
      <c r="AL154">
        <v>432.22620762448503</v>
      </c>
      <c r="AM154">
        <v>283.17750303482802</v>
      </c>
      <c r="AN154">
        <v>435.11913612653802</v>
      </c>
      <c r="AO154">
        <v>136.92563296607801</v>
      </c>
      <c r="AP154">
        <v>29.139285435671301</v>
      </c>
      <c r="AQ154">
        <v>39.820300116903702</v>
      </c>
      <c r="AR154">
        <v>73.079537043887697</v>
      </c>
      <c r="AS154">
        <v>144.783360019105</v>
      </c>
      <c r="AT154">
        <v>65.701317343389604</v>
      </c>
      <c r="AU154">
        <v>90.874354901121507</v>
      </c>
      <c r="AV154">
        <v>156.541671718277</v>
      </c>
      <c r="AW154">
        <v>155.84396444931801</v>
      </c>
      <c r="AX154">
        <v>58.3541352782605</v>
      </c>
      <c r="AY154">
        <v>28.307305483635101</v>
      </c>
      <c r="AZ154">
        <v>148.949637250828</v>
      </c>
      <c r="BA154">
        <v>45.4882706142727</v>
      </c>
      <c r="BB154">
        <v>151.70670489158701</v>
      </c>
      <c r="BC154">
        <v>39.700388945162103</v>
      </c>
      <c r="BD154">
        <v>13.9108592370777</v>
      </c>
      <c r="BE154">
        <v>90.149878960103507</v>
      </c>
      <c r="BF154">
        <v>1736.0309002762499</v>
      </c>
      <c r="BG154">
        <v>1826.7197756809601</v>
      </c>
      <c r="BH154">
        <v>1849.9386782491899</v>
      </c>
      <c r="BI154">
        <v>2143.02417314485</v>
      </c>
      <c r="BJ154">
        <v>2236.9478718878599</v>
      </c>
      <c r="BK154">
        <v>1485.5296770702</v>
      </c>
      <c r="BL154">
        <v>2086.6753465873198</v>
      </c>
      <c r="BM154">
        <v>1472.3079524043301</v>
      </c>
      <c r="BN154">
        <v>1618.6453819465301</v>
      </c>
      <c r="BO154">
        <v>1764.9410118611199</v>
      </c>
      <c r="BP154">
        <v>1574.4366069749699</v>
      </c>
      <c r="BQ154">
        <v>2194.2233408157399</v>
      </c>
      <c r="BR154">
        <v>1938.45397671458</v>
      </c>
      <c r="BS154">
        <v>2170.1333627383001</v>
      </c>
      <c r="BT154">
        <v>1469.84212376752</v>
      </c>
      <c r="BU154">
        <v>1302.1284641996001</v>
      </c>
      <c r="BV154">
        <v>9.9830782592028804</v>
      </c>
      <c r="BW154">
        <v>28.1483392799631</v>
      </c>
      <c r="BX154">
        <v>34.690804280065102</v>
      </c>
      <c r="BY154">
        <v>5.5177605207576299</v>
      </c>
      <c r="BZ154">
        <v>13.4533002408557</v>
      </c>
      <c r="CA154">
        <v>8.8307367369186007</v>
      </c>
      <c r="CB154">
        <v>22.864106207810401</v>
      </c>
      <c r="CC154">
        <v>14.4093984923443</v>
      </c>
      <c r="CD154">
        <v>11.051544807412</v>
      </c>
      <c r="CE154">
        <v>8.4270395678143206</v>
      </c>
      <c r="CF154">
        <v>24.097937620634099</v>
      </c>
      <c r="CG154">
        <v>7.5341271688771796</v>
      </c>
      <c r="CH154">
        <v>6.6612896586573402</v>
      </c>
      <c r="CI154">
        <v>10.0775735544604</v>
      </c>
      <c r="CJ154">
        <v>5.8335307760382804</v>
      </c>
      <c r="CK154">
        <v>0</v>
      </c>
    </row>
    <row r="155" spans="1:89" x14ac:dyDescent="0.25">
      <c r="A155" t="s">
        <v>428</v>
      </c>
      <c r="B155">
        <v>712.4923</v>
      </c>
      <c r="C155" s="9">
        <f t="shared" si="18"/>
        <v>0</v>
      </c>
      <c r="D155" s="9">
        <f t="shared" si="19"/>
        <v>0.25</v>
      </c>
      <c r="E155" s="9">
        <f t="shared" si="20"/>
        <v>0.3125</v>
      </c>
      <c r="F155" s="9">
        <f t="shared" si="21"/>
        <v>0</v>
      </c>
      <c r="G155" s="9">
        <f t="shared" si="22"/>
        <v>0</v>
      </c>
      <c r="H155" s="1">
        <v>6.7753676219010615</v>
      </c>
      <c r="I155" s="11">
        <f t="shared" si="23"/>
        <v>5</v>
      </c>
      <c r="J155">
        <v>38.555236134476502</v>
      </c>
      <c r="K155">
        <v>89.927079072160893</v>
      </c>
      <c r="L155">
        <v>94.3908322889543</v>
      </c>
      <c r="M155">
        <v>74.522411895562101</v>
      </c>
      <c r="N155">
        <v>51.777620523498101</v>
      </c>
      <c r="O155">
        <v>90.864951310638304</v>
      </c>
      <c r="P155">
        <v>100.065152602129</v>
      </c>
      <c r="Q155">
        <v>280.16097626047502</v>
      </c>
      <c r="R155">
        <v>83.504367242971298</v>
      </c>
      <c r="S155">
        <v>114.983104670591</v>
      </c>
      <c r="T155">
        <v>46.6759521932903</v>
      </c>
      <c r="U155">
        <v>77.865366397465095</v>
      </c>
      <c r="V155">
        <v>100.662538505154</v>
      </c>
      <c r="W155">
        <v>30.4123170495076</v>
      </c>
      <c r="X155">
        <v>101.567040248529</v>
      </c>
      <c r="Y155">
        <v>167.868569677697</v>
      </c>
      <c r="Z155">
        <v>13.016422715298001</v>
      </c>
      <c r="AA155">
        <v>0</v>
      </c>
      <c r="AB155">
        <v>0</v>
      </c>
      <c r="AC155">
        <v>0</v>
      </c>
      <c r="AD155">
        <v>27.362611979500201</v>
      </c>
      <c r="AE155">
        <v>15.5342349387398</v>
      </c>
      <c r="AF155">
        <v>2.76513689617778</v>
      </c>
      <c r="AG155">
        <v>12.414652686554501</v>
      </c>
      <c r="AH155">
        <v>7.8959539210953</v>
      </c>
      <c r="AI155">
        <v>14.415037098903699</v>
      </c>
      <c r="AJ155">
        <v>0</v>
      </c>
      <c r="AK155">
        <v>13.8115500992325</v>
      </c>
      <c r="AL155">
        <v>38.915010901836197</v>
      </c>
      <c r="AM155">
        <v>11.9578589660546</v>
      </c>
      <c r="AN155">
        <v>13.3200763387424</v>
      </c>
      <c r="AO155">
        <v>13.8324992757223</v>
      </c>
      <c r="AP155">
        <v>25.437220084743998</v>
      </c>
      <c r="AQ155">
        <v>43.5985136223225</v>
      </c>
      <c r="AR155">
        <v>21.307081200467699</v>
      </c>
      <c r="AS155">
        <v>3.5078717608784502</v>
      </c>
      <c r="AT155">
        <v>0</v>
      </c>
      <c r="AU155">
        <v>9.0006682582580897</v>
      </c>
      <c r="AV155">
        <v>0</v>
      </c>
      <c r="AW155">
        <v>16.2606182631325</v>
      </c>
      <c r="AX155">
        <v>32.579422262182497</v>
      </c>
      <c r="AY155">
        <v>26.164616049676301</v>
      </c>
      <c r="AZ155">
        <v>0</v>
      </c>
      <c r="BA155">
        <v>0</v>
      </c>
      <c r="BB155">
        <v>0</v>
      </c>
      <c r="BC155">
        <v>6.0106541833212201</v>
      </c>
      <c r="BD155">
        <v>16.243510733512</v>
      </c>
      <c r="BE155">
        <v>20.666280328287701</v>
      </c>
      <c r="BF155">
        <v>98.719547330151897</v>
      </c>
      <c r="BG155">
        <v>71.716052115267601</v>
      </c>
      <c r="BH155">
        <v>54.635721638418602</v>
      </c>
      <c r="BI155">
        <v>138.21278047216501</v>
      </c>
      <c r="BJ155">
        <v>140.57071687062199</v>
      </c>
      <c r="BK155">
        <v>38.485403213775903</v>
      </c>
      <c r="BL155">
        <v>159.296425512518</v>
      </c>
      <c r="BM155">
        <v>101.525822043719</v>
      </c>
      <c r="BN155">
        <v>85.2596913845031</v>
      </c>
      <c r="BO155">
        <v>101.711747113735</v>
      </c>
      <c r="BP155">
        <v>79.123518294129894</v>
      </c>
      <c r="BQ155">
        <v>142.596954767878</v>
      </c>
      <c r="BR155">
        <v>147.05319392829699</v>
      </c>
      <c r="BS155">
        <v>171.985276405196</v>
      </c>
      <c r="BT155">
        <v>69.713483434031303</v>
      </c>
      <c r="BU155">
        <v>34.0452738943996</v>
      </c>
      <c r="BV155">
        <v>68.762005876289393</v>
      </c>
      <c r="BW155">
        <v>77.184395351023795</v>
      </c>
      <c r="BX155">
        <v>21.891821378082401</v>
      </c>
      <c r="BY155">
        <v>53.3686235409088</v>
      </c>
      <c r="BZ155">
        <v>22.651242659817999</v>
      </c>
      <c r="CA155">
        <v>53.654038253770601</v>
      </c>
      <c r="CB155">
        <v>47.8621552593725</v>
      </c>
      <c r="CC155">
        <v>13.445165372625</v>
      </c>
      <c r="CD155">
        <v>23.467465066123399</v>
      </c>
      <c r="CE155">
        <v>30.460821360176599</v>
      </c>
      <c r="CF155">
        <v>10.8240209311975</v>
      </c>
      <c r="CG155">
        <v>31.453654640370999</v>
      </c>
      <c r="CH155">
        <v>22.9224744236951</v>
      </c>
      <c r="CI155">
        <v>18.875319107469299</v>
      </c>
      <c r="CJ155">
        <v>5.7282842876408697</v>
      </c>
      <c r="CK155">
        <v>7.2360463696856803</v>
      </c>
    </row>
    <row r="156" spans="1:89" x14ac:dyDescent="0.25">
      <c r="A156" t="s">
        <v>429</v>
      </c>
      <c r="B156">
        <v>730.53920000000005</v>
      </c>
      <c r="C156" s="9">
        <f t="shared" si="18"/>
        <v>0</v>
      </c>
      <c r="D156" s="9">
        <f t="shared" si="19"/>
        <v>6.25E-2</v>
      </c>
      <c r="E156" s="9">
        <f t="shared" si="20"/>
        <v>6.25E-2</v>
      </c>
      <c r="F156" s="9">
        <f t="shared" si="21"/>
        <v>0</v>
      </c>
      <c r="G156" s="9">
        <f t="shared" si="22"/>
        <v>6.25E-2</v>
      </c>
      <c r="H156" s="1">
        <v>7.2424711650387028</v>
      </c>
      <c r="I156" s="11">
        <f t="shared" si="23"/>
        <v>5</v>
      </c>
      <c r="J156">
        <v>112.47586922996</v>
      </c>
      <c r="K156">
        <v>138.275631799031</v>
      </c>
      <c r="L156">
        <v>131.17029856744699</v>
      </c>
      <c r="M156">
        <v>122.196774403855</v>
      </c>
      <c r="N156">
        <v>124.357060789474</v>
      </c>
      <c r="O156">
        <v>190.26166264992099</v>
      </c>
      <c r="P156">
        <v>180.773096749535</v>
      </c>
      <c r="Q156">
        <v>360.419971140472</v>
      </c>
      <c r="R156">
        <v>56.113265244669201</v>
      </c>
      <c r="S156">
        <v>135.069950389707</v>
      </c>
      <c r="T156">
        <v>94.091549555211401</v>
      </c>
      <c r="U156">
        <v>162.954750211705</v>
      </c>
      <c r="V156">
        <v>114.466437823478</v>
      </c>
      <c r="W156">
        <v>151.59319939959499</v>
      </c>
      <c r="X156">
        <v>206.61546926490399</v>
      </c>
      <c r="Y156">
        <v>242.449019348077</v>
      </c>
      <c r="Z156">
        <v>15.217050804414599</v>
      </c>
      <c r="AA156">
        <v>0</v>
      </c>
      <c r="AB156">
        <v>25.245521384084402</v>
      </c>
      <c r="AC156">
        <v>0.93417316524211802</v>
      </c>
      <c r="AD156">
        <v>33.336487798120899</v>
      </c>
      <c r="AE156">
        <v>14.1677689705615</v>
      </c>
      <c r="AF156">
        <v>21.489426018939501</v>
      </c>
      <c r="AG156">
        <v>21.364210984105899</v>
      </c>
      <c r="AH156">
        <v>24.715323524331101</v>
      </c>
      <c r="AI156">
        <v>50.620863911353702</v>
      </c>
      <c r="AJ156">
        <v>39.6217640937952</v>
      </c>
      <c r="AK156">
        <v>24.564676738642699</v>
      </c>
      <c r="AL156">
        <v>22.3676975391414</v>
      </c>
      <c r="AM156">
        <v>42.867217793151703</v>
      </c>
      <c r="AN156">
        <v>11.9288405438836</v>
      </c>
      <c r="AO156">
        <v>29.4729430028279</v>
      </c>
      <c r="AP156">
        <v>27.6354958163204</v>
      </c>
      <c r="AQ156">
        <v>31.769255670914202</v>
      </c>
      <c r="AR156">
        <v>26.459102932798501</v>
      </c>
      <c r="AS156">
        <v>13.706892445749601</v>
      </c>
      <c r="AT156">
        <v>12.582518274379099</v>
      </c>
      <c r="AU156">
        <v>3.8062066366506202</v>
      </c>
      <c r="AV156">
        <v>21.755644022502199</v>
      </c>
      <c r="AW156">
        <v>17.700269461247299</v>
      </c>
      <c r="AX156">
        <v>30.3494789234128</v>
      </c>
      <c r="AY156">
        <v>42.8959612195586</v>
      </c>
      <c r="AZ156">
        <v>0.737724065465867</v>
      </c>
      <c r="BA156">
        <v>0</v>
      </c>
      <c r="BB156">
        <v>5.4357009576633999</v>
      </c>
      <c r="BC156">
        <v>2.7194231609965498</v>
      </c>
      <c r="BD156">
        <v>12.5033151079981</v>
      </c>
      <c r="BE156">
        <v>7.2799306020165204</v>
      </c>
      <c r="BF156">
        <v>179.905653821041</v>
      </c>
      <c r="BG156">
        <v>176.01538482695901</v>
      </c>
      <c r="BH156">
        <v>124.38845395588901</v>
      </c>
      <c r="BI156">
        <v>184.21567820338899</v>
      </c>
      <c r="BJ156">
        <v>232.37938196181099</v>
      </c>
      <c r="BK156">
        <v>70.201636080679407</v>
      </c>
      <c r="BL156">
        <v>255.98760849479601</v>
      </c>
      <c r="BM156">
        <v>82.374200778461898</v>
      </c>
      <c r="BN156">
        <v>81.509577627583496</v>
      </c>
      <c r="BO156">
        <v>93.697597927504304</v>
      </c>
      <c r="BP156">
        <v>117.006973401466</v>
      </c>
      <c r="BQ156">
        <v>169.108754409309</v>
      </c>
      <c r="BR156">
        <v>117.735472250976</v>
      </c>
      <c r="BS156">
        <v>168.13975511794601</v>
      </c>
      <c r="BT156">
        <v>109.779372550026</v>
      </c>
      <c r="BU156">
        <v>98.020290837321198</v>
      </c>
      <c r="BV156">
        <v>39.066353230208797</v>
      </c>
      <c r="BW156">
        <v>27.1640655058386</v>
      </c>
      <c r="BX156">
        <v>40.595234131283398</v>
      </c>
      <c r="BY156">
        <v>21.554662930191299</v>
      </c>
      <c r="BZ156">
        <v>21.363795197713198</v>
      </c>
      <c r="CA156">
        <v>41.432034796546503</v>
      </c>
      <c r="CB156">
        <v>48.290443184468799</v>
      </c>
      <c r="CC156">
        <v>22.738109664134502</v>
      </c>
      <c r="CD156">
        <v>40.0728239946489</v>
      </c>
      <c r="CE156">
        <v>6.6549840987572004</v>
      </c>
      <c r="CF156">
        <v>29.234620714964802</v>
      </c>
      <c r="CG156">
        <v>62.820318413377898</v>
      </c>
      <c r="CH156">
        <v>35.510195465373599</v>
      </c>
      <c r="CI156">
        <v>76.004640599848699</v>
      </c>
      <c r="CJ156">
        <v>16.3056736984304</v>
      </c>
      <c r="CK156">
        <v>0</v>
      </c>
    </row>
    <row r="157" spans="1:89" x14ac:dyDescent="0.25">
      <c r="A157" t="s">
        <v>430</v>
      </c>
      <c r="B157">
        <v>744.55489999999998</v>
      </c>
      <c r="C157" s="9">
        <f t="shared" si="18"/>
        <v>0</v>
      </c>
      <c r="D157" s="9">
        <f t="shared" si="19"/>
        <v>0</v>
      </c>
      <c r="E157" s="9">
        <f t="shared" si="20"/>
        <v>0</v>
      </c>
      <c r="F157" s="9">
        <f t="shared" si="21"/>
        <v>0</v>
      </c>
      <c r="G157" s="9">
        <f t="shared" si="22"/>
        <v>0</v>
      </c>
      <c r="H157" s="1">
        <v>4.5548076411940936</v>
      </c>
      <c r="I157" s="11">
        <f t="shared" si="23"/>
        <v>5</v>
      </c>
      <c r="J157">
        <v>2464.7088629725499</v>
      </c>
      <c r="K157">
        <v>2907.73935142958</v>
      </c>
      <c r="L157">
        <v>3097.97590890122</v>
      </c>
      <c r="M157">
        <v>2833.1865312160598</v>
      </c>
      <c r="N157">
        <v>3239.9287774219501</v>
      </c>
      <c r="O157">
        <v>3241.09382579475</v>
      </c>
      <c r="P157">
        <v>3165.4897614143501</v>
      </c>
      <c r="Q157">
        <v>4726.8092095532002</v>
      </c>
      <c r="R157">
        <v>2559.2497467194898</v>
      </c>
      <c r="S157">
        <v>2658.48188976458</v>
      </c>
      <c r="T157">
        <v>2968.0925681989502</v>
      </c>
      <c r="U157">
        <v>3214.1640364055502</v>
      </c>
      <c r="V157">
        <v>3223.1796291077098</v>
      </c>
      <c r="W157">
        <v>2667.1205375074701</v>
      </c>
      <c r="X157">
        <v>2970.8656655854202</v>
      </c>
      <c r="Y157">
        <v>3936.7071064300098</v>
      </c>
      <c r="Z157">
        <v>648.32121751524301</v>
      </c>
      <c r="AA157">
        <v>21.760796065574599</v>
      </c>
      <c r="AB157">
        <v>577.15898135072598</v>
      </c>
      <c r="AC157">
        <v>989.61523214553301</v>
      </c>
      <c r="AD157">
        <v>1239.0756841723401</v>
      </c>
      <c r="AE157">
        <v>1055.0252574235401</v>
      </c>
      <c r="AF157">
        <v>786.68035486916904</v>
      </c>
      <c r="AG157">
        <v>866.70803685301496</v>
      </c>
      <c r="AH157">
        <v>571.60720457241496</v>
      </c>
      <c r="AI157">
        <v>425.39595079703702</v>
      </c>
      <c r="AJ157">
        <v>592.32832192008595</v>
      </c>
      <c r="AK157">
        <v>606.82117833505902</v>
      </c>
      <c r="AL157">
        <v>1045.03142365744</v>
      </c>
      <c r="AM157">
        <v>616.00347711340498</v>
      </c>
      <c r="AN157">
        <v>990.25970316123096</v>
      </c>
      <c r="AO157">
        <v>459.44275859855401</v>
      </c>
      <c r="AP157">
        <v>124.266336958617</v>
      </c>
      <c r="AQ157">
        <v>119.38193286741</v>
      </c>
      <c r="AR157">
        <v>189.883740796447</v>
      </c>
      <c r="AS157">
        <v>344.81542012564501</v>
      </c>
      <c r="AT157">
        <v>191.96600568014699</v>
      </c>
      <c r="AU157">
        <v>239.07756909881101</v>
      </c>
      <c r="AV157">
        <v>276.999529717526</v>
      </c>
      <c r="AW157">
        <v>299.81368635400798</v>
      </c>
      <c r="AX157">
        <v>148.54076244638199</v>
      </c>
      <c r="AY157">
        <v>50.352894190135203</v>
      </c>
      <c r="AZ157">
        <v>320.413589410236</v>
      </c>
      <c r="BA157">
        <v>169.03156339058901</v>
      </c>
      <c r="BB157">
        <v>420.20283718689097</v>
      </c>
      <c r="BC157">
        <v>159.061802931665</v>
      </c>
      <c r="BD157">
        <v>134.37858987242399</v>
      </c>
      <c r="BE157">
        <v>204.53554056880699</v>
      </c>
      <c r="BF157">
        <v>3185.9854826924102</v>
      </c>
      <c r="BG157">
        <v>3281.63017117453</v>
      </c>
      <c r="BH157">
        <v>3079.7064861577901</v>
      </c>
      <c r="BI157">
        <v>3789.15296619218</v>
      </c>
      <c r="BJ157">
        <v>3775.6801860923701</v>
      </c>
      <c r="BK157">
        <v>2545.3424048806901</v>
      </c>
      <c r="BL157">
        <v>3865.4077778850701</v>
      </c>
      <c r="BM157">
        <v>2531.7953768582502</v>
      </c>
      <c r="BN157">
        <v>2917.9205420510202</v>
      </c>
      <c r="BO157">
        <v>3213.3377568603801</v>
      </c>
      <c r="BP157">
        <v>2924.1673185861</v>
      </c>
      <c r="BQ157">
        <v>3729.3921365215401</v>
      </c>
      <c r="BR157">
        <v>3358.6396473383502</v>
      </c>
      <c r="BS157">
        <v>3828.1350557750002</v>
      </c>
      <c r="BT157">
        <v>2642.3242723040598</v>
      </c>
      <c r="BU157">
        <v>2282.6663547302001</v>
      </c>
      <c r="BV157">
        <v>35.048452860786398</v>
      </c>
      <c r="BW157">
        <v>56.869343047707098</v>
      </c>
      <c r="BX157">
        <v>114.644710371082</v>
      </c>
      <c r="BY157">
        <v>23.9143069196037</v>
      </c>
      <c r="BZ157">
        <v>78.880174181913702</v>
      </c>
      <c r="CA157">
        <v>17.099094089912299</v>
      </c>
      <c r="CB157">
        <v>18.054952756061599</v>
      </c>
      <c r="CC157">
        <v>32.173271240723103</v>
      </c>
      <c r="CD157">
        <v>8.6415561409883708</v>
      </c>
      <c r="CE157">
        <v>16.1025343673669</v>
      </c>
      <c r="CF157">
        <v>17.257800141962001</v>
      </c>
      <c r="CG157">
        <v>33.513913513746999</v>
      </c>
      <c r="CH157">
        <v>55.359364392447397</v>
      </c>
      <c r="CI157">
        <v>26.310666215105101</v>
      </c>
      <c r="CJ157">
        <v>62.812922694468703</v>
      </c>
      <c r="CK157">
        <v>9.4556939368734003</v>
      </c>
    </row>
    <row r="158" spans="1:89" x14ac:dyDescent="0.25">
      <c r="A158" t="s">
        <v>431</v>
      </c>
      <c r="B158">
        <v>742.53920000000005</v>
      </c>
      <c r="C158" s="9">
        <f t="shared" si="18"/>
        <v>0</v>
      </c>
      <c r="D158" s="9">
        <f t="shared" si="19"/>
        <v>0</v>
      </c>
      <c r="E158" s="9">
        <f t="shared" si="20"/>
        <v>0</v>
      </c>
      <c r="F158" s="9">
        <f t="shared" si="21"/>
        <v>0</v>
      </c>
      <c r="G158" s="9">
        <f t="shared" si="22"/>
        <v>6.25E-2</v>
      </c>
      <c r="H158" s="1">
        <v>2.5326568818910382</v>
      </c>
      <c r="I158" s="11">
        <f t="shared" si="23"/>
        <v>5</v>
      </c>
      <c r="J158">
        <v>6465.9016696260896</v>
      </c>
      <c r="K158">
        <v>7406.2576632825503</v>
      </c>
      <c r="L158">
        <v>8146.4243692651598</v>
      </c>
      <c r="M158">
        <v>6312.0734635291301</v>
      </c>
      <c r="N158">
        <v>8120.2340588268899</v>
      </c>
      <c r="O158">
        <v>8568.9935834306107</v>
      </c>
      <c r="P158">
        <v>8217.5862159452608</v>
      </c>
      <c r="Q158">
        <v>11940.616577852799</v>
      </c>
      <c r="R158">
        <v>6846.1586209345696</v>
      </c>
      <c r="S158">
        <v>6941.7393330602499</v>
      </c>
      <c r="T158">
        <v>7938.6868392810502</v>
      </c>
      <c r="U158">
        <v>7793.95752319449</v>
      </c>
      <c r="V158">
        <v>8440.8168817940496</v>
      </c>
      <c r="W158">
        <v>7319.8188141213795</v>
      </c>
      <c r="X158">
        <v>7843.9411446679296</v>
      </c>
      <c r="Y158">
        <v>10183.480672829501</v>
      </c>
      <c r="Z158">
        <v>1894.3750997193199</v>
      </c>
      <c r="AA158">
        <v>55.878525951324001</v>
      </c>
      <c r="AB158">
        <v>1527.19091226963</v>
      </c>
      <c r="AC158">
        <v>2610.5803773775301</v>
      </c>
      <c r="AD158">
        <v>3558.4712123704398</v>
      </c>
      <c r="AE158">
        <v>3018.49780655021</v>
      </c>
      <c r="AF158">
        <v>2126.7199481788998</v>
      </c>
      <c r="AG158">
        <v>2467.0987919255099</v>
      </c>
      <c r="AH158">
        <v>1611.6937503701299</v>
      </c>
      <c r="AI158">
        <v>1106.8029184080899</v>
      </c>
      <c r="AJ158">
        <v>1558.5281038928699</v>
      </c>
      <c r="AK158">
        <v>1588.38037588413</v>
      </c>
      <c r="AL158">
        <v>2230.6367278074899</v>
      </c>
      <c r="AM158">
        <v>1782.27905378232</v>
      </c>
      <c r="AN158">
        <v>2434.4344136272498</v>
      </c>
      <c r="AO158">
        <v>1298.10361041139</v>
      </c>
      <c r="AP158">
        <v>499.52191975190402</v>
      </c>
      <c r="AQ158">
        <v>576.18524120775703</v>
      </c>
      <c r="AR158">
        <v>781.34067972050195</v>
      </c>
      <c r="AS158">
        <v>993.32042829801696</v>
      </c>
      <c r="AT158">
        <v>716.11742232641495</v>
      </c>
      <c r="AU158">
        <v>765.16451402701296</v>
      </c>
      <c r="AV158">
        <v>807.41177122856698</v>
      </c>
      <c r="AW158">
        <v>1112.6419792332699</v>
      </c>
      <c r="AX158">
        <v>729.03420496185095</v>
      </c>
      <c r="AY158">
        <v>370.12951040338601</v>
      </c>
      <c r="AZ158">
        <v>977.86928927579595</v>
      </c>
      <c r="BA158">
        <v>770.42872696526297</v>
      </c>
      <c r="BB158">
        <v>1215.6400446600301</v>
      </c>
      <c r="BC158">
        <v>613.95967299774497</v>
      </c>
      <c r="BD158">
        <v>523.22903931453095</v>
      </c>
      <c r="BE158">
        <v>890.00776006444698</v>
      </c>
      <c r="BF158">
        <v>8469.6306502312</v>
      </c>
      <c r="BG158">
        <v>8726.9031929729899</v>
      </c>
      <c r="BH158">
        <v>8393.1522261841892</v>
      </c>
      <c r="BI158">
        <v>10116.021756948099</v>
      </c>
      <c r="BJ158">
        <v>10234.330946215099</v>
      </c>
      <c r="BK158">
        <v>6769.7253030853499</v>
      </c>
      <c r="BL158">
        <v>10265.5033232321</v>
      </c>
      <c r="BM158">
        <v>7243.5895830396003</v>
      </c>
      <c r="BN158">
        <v>7550.6182282689297</v>
      </c>
      <c r="BO158">
        <v>8683.0717219575308</v>
      </c>
      <c r="BP158">
        <v>7256.5720624073501</v>
      </c>
      <c r="BQ158">
        <v>9768.0686772049994</v>
      </c>
      <c r="BR158">
        <v>8532.3389498172201</v>
      </c>
      <c r="BS158">
        <v>10070.436491112499</v>
      </c>
      <c r="BT158">
        <v>6884.0358030556499</v>
      </c>
      <c r="BU158">
        <v>6217.3434780018597</v>
      </c>
      <c r="BV158">
        <v>52.061895809162699</v>
      </c>
      <c r="BW158">
        <v>38.720522980822203</v>
      </c>
      <c r="BX158">
        <v>54.175717339335598</v>
      </c>
      <c r="BY158">
        <v>13.837555081800099</v>
      </c>
      <c r="BZ158">
        <v>48.031683047754697</v>
      </c>
      <c r="CA158">
        <v>38.776343720790997</v>
      </c>
      <c r="CB158">
        <v>9.0757935989734708</v>
      </c>
      <c r="CC158">
        <v>20.13792230904</v>
      </c>
      <c r="CD158">
        <v>28.1245292819866</v>
      </c>
      <c r="CE158">
        <v>6.7524761820948402</v>
      </c>
      <c r="CF158">
        <v>28.9236627207049</v>
      </c>
      <c r="CG158">
        <v>20.293861618661399</v>
      </c>
      <c r="CH158">
        <v>48.560523712134597</v>
      </c>
      <c r="CI158">
        <v>26.496898578692299</v>
      </c>
      <c r="CJ158">
        <v>45.799892786589297</v>
      </c>
      <c r="CK158">
        <v>0</v>
      </c>
    </row>
    <row r="159" spans="1:89" x14ac:dyDescent="0.25">
      <c r="A159" t="s">
        <v>432</v>
      </c>
      <c r="B159">
        <v>740.52359999999999</v>
      </c>
      <c r="C159" s="9">
        <f t="shared" si="18"/>
        <v>0</v>
      </c>
      <c r="D159" s="9">
        <f t="shared" si="19"/>
        <v>0</v>
      </c>
      <c r="E159" s="9">
        <f t="shared" si="20"/>
        <v>0</v>
      </c>
      <c r="F159" s="9">
        <f t="shared" si="21"/>
        <v>0</v>
      </c>
      <c r="G159" s="9">
        <f t="shared" si="22"/>
        <v>0</v>
      </c>
      <c r="H159" s="1">
        <v>4.8510374177179507</v>
      </c>
      <c r="I159" s="11">
        <f t="shared" si="23"/>
        <v>5</v>
      </c>
      <c r="J159">
        <v>2526.1612014041898</v>
      </c>
      <c r="K159">
        <v>2911.00460246595</v>
      </c>
      <c r="L159">
        <v>3200.6338105773798</v>
      </c>
      <c r="M159">
        <v>2417.6384595571699</v>
      </c>
      <c r="N159">
        <v>3181.27271630412</v>
      </c>
      <c r="O159">
        <v>3304.8923184898199</v>
      </c>
      <c r="P159">
        <v>3114.0546869380601</v>
      </c>
      <c r="Q159">
        <v>4812.6698865956696</v>
      </c>
      <c r="R159">
        <v>2715.6616824159501</v>
      </c>
      <c r="S159">
        <v>2908.6874184150902</v>
      </c>
      <c r="T159">
        <v>3153.5507701147098</v>
      </c>
      <c r="U159">
        <v>3128.8478821635599</v>
      </c>
      <c r="V159">
        <v>3381.48355114285</v>
      </c>
      <c r="W159">
        <v>2708.0565226226399</v>
      </c>
      <c r="X159">
        <v>3206.8275590299299</v>
      </c>
      <c r="Y159">
        <v>4003.5660313312801</v>
      </c>
      <c r="Z159">
        <v>685.457591775482</v>
      </c>
      <c r="AA159">
        <v>8.5306527235555194</v>
      </c>
      <c r="AB159">
        <v>472.81873978123599</v>
      </c>
      <c r="AC159">
        <v>1045.76505307349</v>
      </c>
      <c r="AD159">
        <v>1477.7206508885499</v>
      </c>
      <c r="AE159">
        <v>1101.2960146749899</v>
      </c>
      <c r="AF159">
        <v>789.34079052620802</v>
      </c>
      <c r="AG159">
        <v>915.083242640766</v>
      </c>
      <c r="AH159">
        <v>554.97992551673099</v>
      </c>
      <c r="AI159">
        <v>341.93826717126097</v>
      </c>
      <c r="AJ159">
        <v>526.58529761899899</v>
      </c>
      <c r="AK159">
        <v>651.87528538079698</v>
      </c>
      <c r="AL159">
        <v>853.257147758987</v>
      </c>
      <c r="AM159">
        <v>577.55730160203098</v>
      </c>
      <c r="AN159">
        <v>910.54226132069005</v>
      </c>
      <c r="AO159">
        <v>377.85875556366398</v>
      </c>
      <c r="AP159">
        <v>120.971610363953</v>
      </c>
      <c r="AQ159">
        <v>115.62714116591999</v>
      </c>
      <c r="AR159">
        <v>190.758617919866</v>
      </c>
      <c r="AS159">
        <v>345.59806719641898</v>
      </c>
      <c r="AT159">
        <v>218.36073267475399</v>
      </c>
      <c r="AU159">
        <v>289.83547200718601</v>
      </c>
      <c r="AV159">
        <v>264.01262185947598</v>
      </c>
      <c r="AW159">
        <v>396.70657697236601</v>
      </c>
      <c r="AX159">
        <v>252.98853100135199</v>
      </c>
      <c r="AY159">
        <v>61.353464550255602</v>
      </c>
      <c r="AZ159">
        <v>293.62335770508997</v>
      </c>
      <c r="BA159">
        <v>217.82802300284001</v>
      </c>
      <c r="BB159">
        <v>474.47590479980198</v>
      </c>
      <c r="BC159">
        <v>178.67557388409799</v>
      </c>
      <c r="BD159">
        <v>157.289752270853</v>
      </c>
      <c r="BE159">
        <v>290.95091525212399</v>
      </c>
      <c r="BF159">
        <v>3277.7740273487402</v>
      </c>
      <c r="BG159">
        <v>3376.2682355976499</v>
      </c>
      <c r="BH159">
        <v>3155.2396898193201</v>
      </c>
      <c r="BI159">
        <v>3835.5979868924601</v>
      </c>
      <c r="BJ159">
        <v>3943.6825510277599</v>
      </c>
      <c r="BK159">
        <v>2675.8556099971802</v>
      </c>
      <c r="BL159">
        <v>4111.9827416060398</v>
      </c>
      <c r="BM159">
        <v>2854.86182957033</v>
      </c>
      <c r="BN159">
        <v>2936.1550379025002</v>
      </c>
      <c r="BO159">
        <v>3346.8089187667401</v>
      </c>
      <c r="BP159">
        <v>2867.4264748453702</v>
      </c>
      <c r="BQ159">
        <v>3851.33670516956</v>
      </c>
      <c r="BR159">
        <v>3368.74564969127</v>
      </c>
      <c r="BS159">
        <v>3980.9692180606999</v>
      </c>
      <c r="BT159">
        <v>2662.1357716183302</v>
      </c>
      <c r="BU159">
        <v>2259.7492516544198</v>
      </c>
      <c r="BV159">
        <v>69.236700836167998</v>
      </c>
      <c r="BW159">
        <v>48.154024828197301</v>
      </c>
      <c r="BX159">
        <v>55.507582609671701</v>
      </c>
      <c r="BY159">
        <v>70.1807503997601</v>
      </c>
      <c r="BZ159">
        <v>45.422199769056903</v>
      </c>
      <c r="CA159">
        <v>40.8417885270391</v>
      </c>
      <c r="CB159">
        <v>33.539468404410002</v>
      </c>
      <c r="CC159">
        <v>46.921051602257002</v>
      </c>
      <c r="CD159">
        <v>30.163154816467401</v>
      </c>
      <c r="CE159">
        <v>20.345372545829001</v>
      </c>
      <c r="CF159">
        <v>45.0077173666213</v>
      </c>
      <c r="CG159">
        <v>51.200296667409901</v>
      </c>
      <c r="CH159">
        <v>4.6295945137803702</v>
      </c>
      <c r="CI159">
        <v>8.4453536632449104</v>
      </c>
      <c r="CJ159">
        <v>45.765662958021899</v>
      </c>
      <c r="CK159">
        <v>7.2951589185138097</v>
      </c>
    </row>
    <row r="160" spans="1:89" x14ac:dyDescent="0.25">
      <c r="A160" t="s">
        <v>433</v>
      </c>
      <c r="B160">
        <v>738.50789999999995</v>
      </c>
      <c r="C160" s="9">
        <f t="shared" si="18"/>
        <v>0</v>
      </c>
      <c r="D160" s="9">
        <f t="shared" si="19"/>
        <v>6.25E-2</v>
      </c>
      <c r="E160" s="9">
        <f t="shared" si="20"/>
        <v>0.375</v>
      </c>
      <c r="F160" s="9">
        <f t="shared" si="21"/>
        <v>0</v>
      </c>
      <c r="G160" s="9">
        <f t="shared" si="22"/>
        <v>0.4375</v>
      </c>
      <c r="H160" s="1">
        <v>6.3375124765800637</v>
      </c>
      <c r="I160" s="11">
        <f t="shared" si="23"/>
        <v>5</v>
      </c>
      <c r="J160">
        <v>371.72583405115898</v>
      </c>
      <c r="K160">
        <v>517.01529475190205</v>
      </c>
      <c r="L160">
        <v>591.460372915363</v>
      </c>
      <c r="M160">
        <v>444.29939538235197</v>
      </c>
      <c r="N160">
        <v>535.83858453879395</v>
      </c>
      <c r="O160">
        <v>595.89081328195198</v>
      </c>
      <c r="P160">
        <v>590.07256135028604</v>
      </c>
      <c r="Q160">
        <v>944.840102599072</v>
      </c>
      <c r="R160">
        <v>452.31384040548699</v>
      </c>
      <c r="S160">
        <v>465.44552548241501</v>
      </c>
      <c r="T160">
        <v>585.65796861612296</v>
      </c>
      <c r="U160">
        <v>495.85972660274598</v>
      </c>
      <c r="V160">
        <v>609.93644258630502</v>
      </c>
      <c r="W160">
        <v>497.644129509903</v>
      </c>
      <c r="X160">
        <v>581.84305571540904</v>
      </c>
      <c r="Y160">
        <v>804.38364865558196</v>
      </c>
      <c r="Z160">
        <v>8.1657516124636604</v>
      </c>
      <c r="AA160">
        <v>0</v>
      </c>
      <c r="AB160">
        <v>12.2541276798692</v>
      </c>
      <c r="AC160">
        <v>72.285460261192398</v>
      </c>
      <c r="AD160">
        <v>202.440624457826</v>
      </c>
      <c r="AE160">
        <v>117.655887474373</v>
      </c>
      <c r="AF160">
        <v>87.152802277881307</v>
      </c>
      <c r="AG160">
        <v>72.282195612140995</v>
      </c>
      <c r="AH160">
        <v>32.519958371349702</v>
      </c>
      <c r="AI160">
        <v>1.36256705125625E-3</v>
      </c>
      <c r="AJ160">
        <v>35.381438075559203</v>
      </c>
      <c r="AK160">
        <v>36.640088706535998</v>
      </c>
      <c r="AL160">
        <v>84.558392059316802</v>
      </c>
      <c r="AM160">
        <v>25.051662674846401</v>
      </c>
      <c r="AN160">
        <v>33.071373342769</v>
      </c>
      <c r="AO160">
        <v>7.6278238521718498</v>
      </c>
      <c r="AP160">
        <v>6.8053151180493803</v>
      </c>
      <c r="AQ160">
        <v>0</v>
      </c>
      <c r="AR160">
        <v>10.053749859545499</v>
      </c>
      <c r="AS160">
        <v>4.1550622481880497</v>
      </c>
      <c r="AT160">
        <v>0</v>
      </c>
      <c r="AU160">
        <v>8.0687702977380091</v>
      </c>
      <c r="AV160">
        <v>7.6055175232675802</v>
      </c>
      <c r="AW160">
        <v>0</v>
      </c>
      <c r="AX160">
        <v>6.1601221838662799</v>
      </c>
      <c r="AY160">
        <v>9.8937233143194998</v>
      </c>
      <c r="AZ160">
        <v>0</v>
      </c>
      <c r="BA160">
        <v>24.2459289310092</v>
      </c>
      <c r="BB160">
        <v>13.104626945925601</v>
      </c>
      <c r="BC160">
        <v>0</v>
      </c>
      <c r="BD160">
        <v>0</v>
      </c>
      <c r="BE160">
        <v>20.706135256778602</v>
      </c>
      <c r="BF160">
        <v>628.08229394611499</v>
      </c>
      <c r="BG160">
        <v>577.89224095093505</v>
      </c>
      <c r="BH160">
        <v>613.98890559609504</v>
      </c>
      <c r="BI160">
        <v>729.798069925243</v>
      </c>
      <c r="BJ160">
        <v>718.18444535998901</v>
      </c>
      <c r="BK160">
        <v>450.45601565316701</v>
      </c>
      <c r="BL160">
        <v>782.581719658824</v>
      </c>
      <c r="BM160">
        <v>482.38067692893401</v>
      </c>
      <c r="BN160">
        <v>560.75697022605698</v>
      </c>
      <c r="BO160">
        <v>636.40491330288</v>
      </c>
      <c r="BP160">
        <v>478.217115748575</v>
      </c>
      <c r="BQ160">
        <v>774.59438368997996</v>
      </c>
      <c r="BR160">
        <v>602.64824028522196</v>
      </c>
      <c r="BS160">
        <v>783.64721108471997</v>
      </c>
      <c r="BT160">
        <v>475.85978774149299</v>
      </c>
      <c r="BU160">
        <v>412.61573831487698</v>
      </c>
      <c r="BV160">
        <v>27.2918851137754</v>
      </c>
      <c r="BW160">
        <v>10.341044544710901</v>
      </c>
      <c r="BX160">
        <v>2.9527048510174398</v>
      </c>
      <c r="BY160">
        <v>8.4835992391386306</v>
      </c>
      <c r="BZ160">
        <v>0</v>
      </c>
      <c r="CA160">
        <v>16.5835810304755</v>
      </c>
      <c r="CB160">
        <v>0</v>
      </c>
      <c r="CC160">
        <v>10.9151644527161</v>
      </c>
      <c r="CD160">
        <v>0.24267861426507401</v>
      </c>
      <c r="CE160">
        <v>0</v>
      </c>
      <c r="CF160">
        <v>0</v>
      </c>
      <c r="CG160">
        <v>0</v>
      </c>
      <c r="CH160">
        <v>0</v>
      </c>
      <c r="CI160">
        <v>0.46148238231900102</v>
      </c>
      <c r="CJ160">
        <v>0</v>
      </c>
      <c r="CK160">
        <v>9.2657435217568995</v>
      </c>
    </row>
    <row r="161" spans="1:89" x14ac:dyDescent="0.25">
      <c r="A161" t="s">
        <v>434</v>
      </c>
      <c r="B161">
        <v>750.50789999999995</v>
      </c>
      <c r="C161" s="9">
        <f t="shared" si="18"/>
        <v>0.9375</v>
      </c>
      <c r="D161" s="9">
        <f t="shared" si="19"/>
        <v>0.6875</v>
      </c>
      <c r="E161" s="9">
        <f t="shared" si="20"/>
        <v>0.5</v>
      </c>
      <c r="F161" s="9">
        <f t="shared" si="21"/>
        <v>0.875</v>
      </c>
      <c r="G161" s="9">
        <f t="shared" si="22"/>
        <v>0.25</v>
      </c>
      <c r="H161" s="1">
        <v>6.648489096211736</v>
      </c>
      <c r="I161" s="11">
        <f t="shared" si="23"/>
        <v>3</v>
      </c>
      <c r="J161">
        <v>0</v>
      </c>
      <c r="K161">
        <v>6.6637154512627204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7.9791486873183102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7.0942506446899101</v>
      </c>
      <c r="AH161">
        <v>4.4394371564998201</v>
      </c>
      <c r="AI161">
        <v>6.6800837927613799</v>
      </c>
      <c r="AJ161">
        <v>0</v>
      </c>
      <c r="AK161">
        <v>0</v>
      </c>
      <c r="AL161">
        <v>0</v>
      </c>
      <c r="AM161">
        <v>0</v>
      </c>
      <c r="AN161">
        <v>7.9055984851925896</v>
      </c>
      <c r="AO161">
        <v>0</v>
      </c>
      <c r="AP161">
        <v>11.831544683038301</v>
      </c>
      <c r="AQ161">
        <v>15.036795322523099</v>
      </c>
      <c r="AR161">
        <v>21.322986143900899</v>
      </c>
      <c r="AS161">
        <v>0</v>
      </c>
      <c r="AT161">
        <v>7.0393151571584296</v>
      </c>
      <c r="AU161">
        <v>6.3119166174600299</v>
      </c>
      <c r="AV161">
        <v>6.1814120980196199</v>
      </c>
      <c r="AW161">
        <v>0</v>
      </c>
      <c r="AX161">
        <v>4.9494728265806698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4.97236278445222</v>
      </c>
      <c r="BE161">
        <v>0</v>
      </c>
      <c r="BF161">
        <v>0</v>
      </c>
      <c r="BG161">
        <v>7.2802102732103897</v>
      </c>
      <c r="BH161">
        <v>0</v>
      </c>
      <c r="BI161">
        <v>0</v>
      </c>
      <c r="BJ161">
        <v>0</v>
      </c>
      <c r="BK161">
        <v>8.0055435535519592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7.8037336482558102</v>
      </c>
      <c r="BW161">
        <v>5.3343165198037799</v>
      </c>
      <c r="BX161">
        <v>8.0734522619912799</v>
      </c>
      <c r="BY161">
        <v>12.6507494758263</v>
      </c>
      <c r="BZ161">
        <v>0</v>
      </c>
      <c r="CA161">
        <v>19.372686198047301</v>
      </c>
      <c r="CB161">
        <v>0</v>
      </c>
      <c r="CC161">
        <v>0</v>
      </c>
      <c r="CD161">
        <v>7.6685776821402598</v>
      </c>
      <c r="CE161">
        <v>17.676616042137901</v>
      </c>
      <c r="CF161">
        <v>16.594596265597101</v>
      </c>
      <c r="CG161">
        <v>24.405648572677102</v>
      </c>
      <c r="CH161">
        <v>4.9415173197901501</v>
      </c>
      <c r="CI161">
        <v>7.0301520768986201</v>
      </c>
      <c r="CJ161">
        <v>4.8179509084304897</v>
      </c>
      <c r="CK161">
        <v>0</v>
      </c>
    </row>
    <row r="162" spans="1:89" x14ac:dyDescent="0.25">
      <c r="A162" t="s">
        <v>435</v>
      </c>
      <c r="B162">
        <v>770.57050000000004</v>
      </c>
      <c r="C162" s="9">
        <f t="shared" si="18"/>
        <v>0</v>
      </c>
      <c r="D162" s="9">
        <f t="shared" si="19"/>
        <v>6.25E-2</v>
      </c>
      <c r="E162" s="9">
        <f t="shared" si="20"/>
        <v>0</v>
      </c>
      <c r="F162" s="9">
        <f t="shared" si="21"/>
        <v>0</v>
      </c>
      <c r="G162" s="9">
        <f t="shared" si="22"/>
        <v>0</v>
      </c>
      <c r="H162" s="1">
        <v>3.6505251797359741</v>
      </c>
      <c r="I162" s="11">
        <f t="shared" si="23"/>
        <v>5</v>
      </c>
      <c r="J162">
        <v>519.87572663453795</v>
      </c>
      <c r="K162">
        <v>622.61220805112998</v>
      </c>
      <c r="L162">
        <v>635.11680800319698</v>
      </c>
      <c r="M162">
        <v>550.61197374661106</v>
      </c>
      <c r="N162">
        <v>663.72806165045495</v>
      </c>
      <c r="O162">
        <v>692.60808776263696</v>
      </c>
      <c r="P162">
        <v>755.91107085752901</v>
      </c>
      <c r="Q162">
        <v>1109.63011242878</v>
      </c>
      <c r="R162">
        <v>427.46248608887998</v>
      </c>
      <c r="S162">
        <v>493.98046073883</v>
      </c>
      <c r="T162">
        <v>539.54373133942204</v>
      </c>
      <c r="U162">
        <v>570.74687715253197</v>
      </c>
      <c r="V162">
        <v>727.60008332139796</v>
      </c>
      <c r="W162">
        <v>483.35901249322598</v>
      </c>
      <c r="X162">
        <v>605.01843660013401</v>
      </c>
      <c r="Y162">
        <v>800.61854456267395</v>
      </c>
      <c r="Z162">
        <v>53.040424401532597</v>
      </c>
      <c r="AA162">
        <v>0</v>
      </c>
      <c r="AB162">
        <v>61.445802949668803</v>
      </c>
      <c r="AC162">
        <v>121.699781094912</v>
      </c>
      <c r="AD162">
        <v>159.874837282991</v>
      </c>
      <c r="AE162">
        <v>117.73756014637701</v>
      </c>
      <c r="AF162">
        <v>89.789927256498004</v>
      </c>
      <c r="AG162">
        <v>119.088172855945</v>
      </c>
      <c r="AH162">
        <v>65.997593952166497</v>
      </c>
      <c r="AI162">
        <v>59.128045572883899</v>
      </c>
      <c r="AJ162">
        <v>82.817379500489096</v>
      </c>
      <c r="AK162">
        <v>30.604797233132601</v>
      </c>
      <c r="AL162">
        <v>173.43994935202599</v>
      </c>
      <c r="AM162">
        <v>70.789584544241904</v>
      </c>
      <c r="AN162">
        <v>155.70472835183401</v>
      </c>
      <c r="AO162">
        <v>44.491579581148997</v>
      </c>
      <c r="AP162">
        <v>24.805867594487498</v>
      </c>
      <c r="AQ162">
        <v>30.960224015218799</v>
      </c>
      <c r="AR162">
        <v>21.723682980444099</v>
      </c>
      <c r="AS162">
        <v>17.614130120504999</v>
      </c>
      <c r="AT162">
        <v>32.227345242581698</v>
      </c>
      <c r="AU162">
        <v>46.207729871902202</v>
      </c>
      <c r="AV162">
        <v>30.4919100784035</v>
      </c>
      <c r="AW162">
        <v>46.001013394947897</v>
      </c>
      <c r="AX162">
        <v>37.270245689471501</v>
      </c>
      <c r="AY162">
        <v>25.0987708031907</v>
      </c>
      <c r="AZ162">
        <v>23.258853169241799</v>
      </c>
      <c r="BA162">
        <v>10.832368351369601</v>
      </c>
      <c r="BB162">
        <v>12.831299876908201</v>
      </c>
      <c r="BC162">
        <v>6.3626155409702001</v>
      </c>
      <c r="BD162">
        <v>21.132835252706901</v>
      </c>
      <c r="BE162">
        <v>21.8327610682447</v>
      </c>
      <c r="BF162">
        <v>582.63295530148798</v>
      </c>
      <c r="BG162">
        <v>675.030899807482</v>
      </c>
      <c r="BH162">
        <v>610.11897958549696</v>
      </c>
      <c r="BI162">
        <v>638.55816397396495</v>
      </c>
      <c r="BJ162">
        <v>756.51936999127304</v>
      </c>
      <c r="BK162">
        <v>487.37030492045</v>
      </c>
      <c r="BL162">
        <v>770.86376088732504</v>
      </c>
      <c r="BM162">
        <v>477.127920337474</v>
      </c>
      <c r="BN162">
        <v>491.08626113621699</v>
      </c>
      <c r="BO162">
        <v>677.93138361330602</v>
      </c>
      <c r="BP162">
        <v>512.656880549638</v>
      </c>
      <c r="BQ162">
        <v>694.638195083303</v>
      </c>
      <c r="BR162">
        <v>757.16260467999302</v>
      </c>
      <c r="BS162">
        <v>845.06661871542497</v>
      </c>
      <c r="BT162">
        <v>407.21199010815701</v>
      </c>
      <c r="BU162">
        <v>443.73889806445902</v>
      </c>
      <c r="BV162">
        <v>23.3084287264785</v>
      </c>
      <c r="BW162">
        <v>36.888220291562597</v>
      </c>
      <c r="BX162">
        <v>40.462957491195098</v>
      </c>
      <c r="BY162">
        <v>35.049259897865497</v>
      </c>
      <c r="BZ162">
        <v>39.2062139729629</v>
      </c>
      <c r="CA162">
        <v>32.1303542620293</v>
      </c>
      <c r="CB162">
        <v>42.7331951555974</v>
      </c>
      <c r="CC162">
        <v>15.3990647349017</v>
      </c>
      <c r="CD162">
        <v>23.7000601303107</v>
      </c>
      <c r="CE162">
        <v>35.779239201127503</v>
      </c>
      <c r="CF162">
        <v>11.4279877103776</v>
      </c>
      <c r="CG162">
        <v>22.564803343355301</v>
      </c>
      <c r="CH162">
        <v>32.389671731481997</v>
      </c>
      <c r="CI162">
        <v>31.090554182512701</v>
      </c>
      <c r="CJ162">
        <v>12.283435858178199</v>
      </c>
      <c r="CK162">
        <v>8.4306754178779109</v>
      </c>
    </row>
    <row r="163" spans="1:89" x14ac:dyDescent="0.25">
      <c r="A163" t="s">
        <v>436</v>
      </c>
      <c r="B163">
        <v>766.53920000000005</v>
      </c>
      <c r="C163" s="9">
        <f t="shared" si="18"/>
        <v>0</v>
      </c>
      <c r="D163" s="9">
        <f t="shared" si="19"/>
        <v>6.25E-2</v>
      </c>
      <c r="E163" s="9">
        <f t="shared" si="20"/>
        <v>0.3125</v>
      </c>
      <c r="F163" s="9">
        <f t="shared" si="21"/>
        <v>0</v>
      </c>
      <c r="G163" s="9">
        <f t="shared" si="22"/>
        <v>0</v>
      </c>
      <c r="H163" s="1">
        <v>6.3140932648669477</v>
      </c>
      <c r="I163" s="11">
        <f t="shared" si="23"/>
        <v>5</v>
      </c>
      <c r="J163">
        <v>237.73755453215301</v>
      </c>
      <c r="K163">
        <v>269.29696851294398</v>
      </c>
      <c r="L163">
        <v>356.71309036898401</v>
      </c>
      <c r="M163">
        <v>256.32958585377901</v>
      </c>
      <c r="N163">
        <v>315.25271037619399</v>
      </c>
      <c r="O163">
        <v>396.05504865576597</v>
      </c>
      <c r="P163">
        <v>345.13812879908198</v>
      </c>
      <c r="Q163">
        <v>594.00431571892295</v>
      </c>
      <c r="R163">
        <v>280.27112293512999</v>
      </c>
      <c r="S163">
        <v>312.71097505421199</v>
      </c>
      <c r="T163">
        <v>354.75341765629202</v>
      </c>
      <c r="U163">
        <v>367.490997582457</v>
      </c>
      <c r="V163">
        <v>381.74506421869597</v>
      </c>
      <c r="W163">
        <v>257.62689807573798</v>
      </c>
      <c r="X163">
        <v>346.01296959529901</v>
      </c>
      <c r="Y163">
        <v>521.05394498996895</v>
      </c>
      <c r="Z163">
        <v>64.180163793721604</v>
      </c>
      <c r="AA163">
        <v>0</v>
      </c>
      <c r="AB163">
        <v>25.9454006015673</v>
      </c>
      <c r="AC163">
        <v>42.479997375510202</v>
      </c>
      <c r="AD163">
        <v>100.277160994887</v>
      </c>
      <c r="AE163">
        <v>25.3226596837922</v>
      </c>
      <c r="AF163">
        <v>62.483047155339598</v>
      </c>
      <c r="AG163">
        <v>50.338275681375798</v>
      </c>
      <c r="AH163">
        <v>186.28803899585799</v>
      </c>
      <c r="AI163">
        <v>31.3482955436418</v>
      </c>
      <c r="AJ163">
        <v>138.312037196841</v>
      </c>
      <c r="AK163">
        <v>8.6525431788244909</v>
      </c>
      <c r="AL163">
        <v>36.905943354589198</v>
      </c>
      <c r="AM163">
        <v>33.3297756134533</v>
      </c>
      <c r="AN163">
        <v>93.533851541472501</v>
      </c>
      <c r="AO163">
        <v>32.887781797119302</v>
      </c>
      <c r="AP163">
        <v>19.6686311931267</v>
      </c>
      <c r="AQ163">
        <v>5.9462961100004798E-2</v>
      </c>
      <c r="AR163">
        <v>9.0722414138429404</v>
      </c>
      <c r="AS163">
        <v>0</v>
      </c>
      <c r="AT163">
        <v>0</v>
      </c>
      <c r="AU163">
        <v>10.2177983420085</v>
      </c>
      <c r="AV163">
        <v>11.5189280370862</v>
      </c>
      <c r="AW163">
        <v>0.428356206820944</v>
      </c>
      <c r="AX163">
        <v>4.1992894214758296</v>
      </c>
      <c r="AY163">
        <v>13.919140612689301</v>
      </c>
      <c r="AZ163">
        <v>0</v>
      </c>
      <c r="BA163">
        <v>0</v>
      </c>
      <c r="BB163">
        <v>8.3823742567707509</v>
      </c>
      <c r="BC163">
        <v>7.1145162924820102</v>
      </c>
      <c r="BD163">
        <v>7.6982333531666702</v>
      </c>
      <c r="BE163">
        <v>0</v>
      </c>
      <c r="BF163">
        <v>333.66905104300798</v>
      </c>
      <c r="BG163">
        <v>380.22785766128902</v>
      </c>
      <c r="BH163">
        <v>300.98883616641302</v>
      </c>
      <c r="BI163">
        <v>441.72276354692701</v>
      </c>
      <c r="BJ163">
        <v>479.82992541356901</v>
      </c>
      <c r="BK163">
        <v>275.33125640224199</v>
      </c>
      <c r="BL163">
        <v>513.76437740827203</v>
      </c>
      <c r="BM163">
        <v>256.95611035690001</v>
      </c>
      <c r="BN163">
        <v>282.88068871080498</v>
      </c>
      <c r="BO163">
        <v>324.59289041391003</v>
      </c>
      <c r="BP163">
        <v>311.81387013536698</v>
      </c>
      <c r="BQ163">
        <v>550.30457275782499</v>
      </c>
      <c r="BR163">
        <v>391.00052889496999</v>
      </c>
      <c r="BS163">
        <v>478.65166276044602</v>
      </c>
      <c r="BT163">
        <v>226.765528891668</v>
      </c>
      <c r="BU163">
        <v>225.65141728299</v>
      </c>
      <c r="BV163">
        <v>41.561738615716699</v>
      </c>
      <c r="BW163">
        <v>37.590811019082103</v>
      </c>
      <c r="BX163">
        <v>5.1352984775956596</v>
      </c>
      <c r="BY163">
        <v>18.6126343131174</v>
      </c>
      <c r="BZ163">
        <v>33.756186814182598</v>
      </c>
      <c r="CA163">
        <v>21.6934364678694</v>
      </c>
      <c r="CB163">
        <v>3.5716456103845902</v>
      </c>
      <c r="CC163">
        <v>33.858728605857003</v>
      </c>
      <c r="CD163">
        <v>32.334498169104698</v>
      </c>
      <c r="CE163">
        <v>10.134084302325601</v>
      </c>
      <c r="CF163">
        <v>9.1925313244355902</v>
      </c>
      <c r="CG163">
        <v>15.0842454514772</v>
      </c>
      <c r="CH163">
        <v>14.844822250247701</v>
      </c>
      <c r="CI163">
        <v>28.6454049785278</v>
      </c>
      <c r="CJ163">
        <v>6.63370381503141</v>
      </c>
      <c r="CK163">
        <v>8.4642404955486903</v>
      </c>
    </row>
    <row r="164" spans="1:89" x14ac:dyDescent="0.25">
      <c r="A164" t="s">
        <v>437</v>
      </c>
      <c r="B164">
        <v>764.52359999999999</v>
      </c>
      <c r="C164" s="9">
        <f t="shared" si="18"/>
        <v>0</v>
      </c>
      <c r="D164" s="9">
        <f t="shared" si="19"/>
        <v>0.125</v>
      </c>
      <c r="E164" s="9">
        <f t="shared" si="20"/>
        <v>0.3125</v>
      </c>
      <c r="F164" s="9">
        <f t="shared" si="21"/>
        <v>0</v>
      </c>
      <c r="G164" s="9">
        <f t="shared" si="22"/>
        <v>0.5</v>
      </c>
      <c r="H164" s="1">
        <v>4.2331768912811949</v>
      </c>
      <c r="I164" s="11">
        <f t="shared" si="23"/>
        <v>5</v>
      </c>
      <c r="J164">
        <v>104.007324106639</v>
      </c>
      <c r="K164">
        <v>104.997186806754</v>
      </c>
      <c r="L164">
        <v>148.93359441987101</v>
      </c>
      <c r="M164">
        <v>98.358561357149696</v>
      </c>
      <c r="N164">
        <v>92.055554253107303</v>
      </c>
      <c r="O164">
        <v>154.871364123951</v>
      </c>
      <c r="P164">
        <v>154.96897174377</v>
      </c>
      <c r="Q164">
        <v>344.78067643586598</v>
      </c>
      <c r="R164">
        <v>100.449087687922</v>
      </c>
      <c r="S164">
        <v>130.42722697461801</v>
      </c>
      <c r="T164">
        <v>178.52989112988001</v>
      </c>
      <c r="U164">
        <v>80.615253335395806</v>
      </c>
      <c r="V164">
        <v>100.846108113261</v>
      </c>
      <c r="W164">
        <v>150.19327204182201</v>
      </c>
      <c r="X164">
        <v>171.42554053786199</v>
      </c>
      <c r="Y164">
        <v>195.61982392000399</v>
      </c>
      <c r="Z164">
        <v>31.3333211024141</v>
      </c>
      <c r="AA164">
        <v>2.39666783532431</v>
      </c>
      <c r="AB164">
        <v>6.2376806443275301</v>
      </c>
      <c r="AC164">
        <v>11.9553278082126</v>
      </c>
      <c r="AD164">
        <v>47.799670383457403</v>
      </c>
      <c r="AE164">
        <v>31.816504796060499</v>
      </c>
      <c r="AF164">
        <v>7.9559326171875</v>
      </c>
      <c r="AG164">
        <v>16.677159202268101</v>
      </c>
      <c r="AH164">
        <v>9.12350676780523</v>
      </c>
      <c r="AI164">
        <v>8.5504463266775605</v>
      </c>
      <c r="AJ164">
        <v>15.6449457296894</v>
      </c>
      <c r="AK164">
        <v>0</v>
      </c>
      <c r="AL164">
        <v>5.8798476817995997</v>
      </c>
      <c r="AM164">
        <v>19.988227822247801</v>
      </c>
      <c r="AN164">
        <v>9.0095079998637395</v>
      </c>
      <c r="AO164">
        <v>0</v>
      </c>
      <c r="AP164">
        <v>6.7514130348382997</v>
      </c>
      <c r="AQ164">
        <v>6.2473141635943596</v>
      </c>
      <c r="AR164">
        <v>7.6620937613553801</v>
      </c>
      <c r="AS164">
        <v>0</v>
      </c>
      <c r="AT164">
        <v>0</v>
      </c>
      <c r="AU164">
        <v>5.9012083432431099</v>
      </c>
      <c r="AV164">
        <v>6.4572086777797999</v>
      </c>
      <c r="AW164">
        <v>10.6956811531418</v>
      </c>
      <c r="AX164">
        <v>0</v>
      </c>
      <c r="AY164">
        <v>7.7010087379012697</v>
      </c>
      <c r="AZ164">
        <v>0</v>
      </c>
      <c r="BA164">
        <v>14.5634385391345</v>
      </c>
      <c r="BB164">
        <v>18.766183609010302</v>
      </c>
      <c r="BC164">
        <v>6.2403500579124298</v>
      </c>
      <c r="BD164">
        <v>0</v>
      </c>
      <c r="BE164">
        <v>4.0021830714026203</v>
      </c>
      <c r="BF164">
        <v>157.43258459962499</v>
      </c>
      <c r="BG164">
        <v>118.511256525387</v>
      </c>
      <c r="BH164">
        <v>142.687909669992</v>
      </c>
      <c r="BI164">
        <v>221.13518610172699</v>
      </c>
      <c r="BJ164">
        <v>242.232529442187</v>
      </c>
      <c r="BK164">
        <v>96.355961468333604</v>
      </c>
      <c r="BL164">
        <v>277.77996027011898</v>
      </c>
      <c r="BM164">
        <v>125.54209322171801</v>
      </c>
      <c r="BN164">
        <v>138.917865742565</v>
      </c>
      <c r="BO164">
        <v>219.389895898215</v>
      </c>
      <c r="BP164">
        <v>87.189540382744596</v>
      </c>
      <c r="BQ164">
        <v>217.779965397946</v>
      </c>
      <c r="BR164">
        <v>143.76039074094999</v>
      </c>
      <c r="BS164">
        <v>237.22974550323499</v>
      </c>
      <c r="BT164">
        <v>97.376347570144603</v>
      </c>
      <c r="BU164">
        <v>106.578901731974</v>
      </c>
      <c r="BV164">
        <v>7.5734551008357602</v>
      </c>
      <c r="BW164">
        <v>4.40342605945676</v>
      </c>
      <c r="BX164">
        <v>0</v>
      </c>
      <c r="BY164">
        <v>0</v>
      </c>
      <c r="BZ164">
        <v>0</v>
      </c>
      <c r="CA164">
        <v>0</v>
      </c>
      <c r="CB164">
        <v>20.789879668555798</v>
      </c>
      <c r="CC164">
        <v>9.3969025572311295</v>
      </c>
      <c r="CD164">
        <v>8.9131505212118505</v>
      </c>
      <c r="CE164">
        <v>7.0173510174418601</v>
      </c>
      <c r="CF164">
        <v>0</v>
      </c>
      <c r="CG164">
        <v>7.7272019497183901</v>
      </c>
      <c r="CH164">
        <v>0</v>
      </c>
      <c r="CI164">
        <v>7.3994389023891696</v>
      </c>
      <c r="CJ164">
        <v>0</v>
      </c>
      <c r="CK164">
        <v>0</v>
      </c>
    </row>
    <row r="165" spans="1:89" x14ac:dyDescent="0.25">
      <c r="A165" t="s">
        <v>438</v>
      </c>
      <c r="B165">
        <v>798.60180000000003</v>
      </c>
      <c r="C165" s="9">
        <f t="shared" si="18"/>
        <v>0</v>
      </c>
      <c r="D165" s="9">
        <f t="shared" si="19"/>
        <v>0.4375</v>
      </c>
      <c r="E165" s="9">
        <f t="shared" si="20"/>
        <v>0.25</v>
      </c>
      <c r="F165" s="9">
        <f t="shared" si="21"/>
        <v>0</v>
      </c>
      <c r="G165" s="9">
        <f t="shared" si="22"/>
        <v>0.6875</v>
      </c>
      <c r="H165" s="1">
        <v>8.9567255456203476</v>
      </c>
      <c r="I165" s="11">
        <f t="shared" si="23"/>
        <v>5</v>
      </c>
      <c r="J165">
        <v>8.4414444910576307</v>
      </c>
      <c r="K165">
        <v>44.676573225728397</v>
      </c>
      <c r="L165">
        <v>59.002614204388301</v>
      </c>
      <c r="M165">
        <v>21.178794901924601</v>
      </c>
      <c r="N165">
        <v>70.111902715557804</v>
      </c>
      <c r="O165">
        <v>60.080205983792702</v>
      </c>
      <c r="P165">
        <v>69.473613585117107</v>
      </c>
      <c r="Q165">
        <v>113.00489117140501</v>
      </c>
      <c r="R165">
        <v>72.934310098469595</v>
      </c>
      <c r="S165">
        <v>64.198901215102694</v>
      </c>
      <c r="T165">
        <v>19.137846994068902</v>
      </c>
      <c r="U165">
        <v>54.966787414984303</v>
      </c>
      <c r="V165">
        <v>84.547381347218902</v>
      </c>
      <c r="W165">
        <v>15.6920567077621</v>
      </c>
      <c r="X165">
        <v>121.883435015404</v>
      </c>
      <c r="Y165">
        <v>81.276753372839394</v>
      </c>
      <c r="Z165">
        <v>0</v>
      </c>
      <c r="AA165">
        <v>2.5383895164312298</v>
      </c>
      <c r="AB165">
        <v>0</v>
      </c>
      <c r="AC165">
        <v>22.122669485981799</v>
      </c>
      <c r="AD165">
        <v>158.013730038099</v>
      </c>
      <c r="AE165">
        <v>111.492008008695</v>
      </c>
      <c r="AF165">
        <v>22.895136786748299</v>
      </c>
      <c r="AG165">
        <v>22.539970160150499</v>
      </c>
      <c r="AH165">
        <v>0</v>
      </c>
      <c r="AI165">
        <v>0</v>
      </c>
      <c r="AJ165">
        <v>0</v>
      </c>
      <c r="AK165">
        <v>27.295579591100001</v>
      </c>
      <c r="AL165">
        <v>0</v>
      </c>
      <c r="AM165">
        <v>8.3651548873546506</v>
      </c>
      <c r="AN165">
        <v>0</v>
      </c>
      <c r="AO165">
        <v>21.846160792911601</v>
      </c>
      <c r="AP165">
        <v>0</v>
      </c>
      <c r="AQ165">
        <v>6.7819845510083603</v>
      </c>
      <c r="AR165">
        <v>0</v>
      </c>
      <c r="AS165">
        <v>24.2853786646854</v>
      </c>
      <c r="AT165">
        <v>13.259890094068099</v>
      </c>
      <c r="AU165">
        <v>12.3710868728554</v>
      </c>
      <c r="AV165">
        <v>0</v>
      </c>
      <c r="AW165">
        <v>10.348553543494999</v>
      </c>
      <c r="AX165">
        <v>7.2744126430777598</v>
      </c>
      <c r="AY165">
        <v>0</v>
      </c>
      <c r="AZ165">
        <v>56.0107043566016</v>
      </c>
      <c r="BA165">
        <v>5.85566356570222</v>
      </c>
      <c r="BB165">
        <v>28.213640457896201</v>
      </c>
      <c r="BC165">
        <v>14.300826154126201</v>
      </c>
      <c r="BD165">
        <v>5.7074549475381504</v>
      </c>
      <c r="BE165">
        <v>48.245688707164199</v>
      </c>
      <c r="BF165">
        <v>61.209480759993198</v>
      </c>
      <c r="BG165">
        <v>49.071830484258399</v>
      </c>
      <c r="BH165">
        <v>31.2936035846467</v>
      </c>
      <c r="BI165">
        <v>112.06170479866201</v>
      </c>
      <c r="BJ165">
        <v>118.1147497787</v>
      </c>
      <c r="BK165">
        <v>21.380463172744498</v>
      </c>
      <c r="BL165">
        <v>86.718157054824303</v>
      </c>
      <c r="BM165">
        <v>53.911122192255398</v>
      </c>
      <c r="BN165">
        <v>59.074335953092501</v>
      </c>
      <c r="BO165">
        <v>78.232496629851497</v>
      </c>
      <c r="BP165">
        <v>44.641461308502798</v>
      </c>
      <c r="BQ165">
        <v>76.730149988191897</v>
      </c>
      <c r="BR165">
        <v>56.7140490147073</v>
      </c>
      <c r="BS165">
        <v>85.461534511960906</v>
      </c>
      <c r="BT165">
        <v>20.286505274064201</v>
      </c>
      <c r="BU165">
        <v>51.385276156178001</v>
      </c>
      <c r="BV165">
        <v>8.4879902684411306</v>
      </c>
      <c r="BW165">
        <v>0</v>
      </c>
      <c r="BX165">
        <v>7.6819791572038501</v>
      </c>
      <c r="BY165">
        <v>0</v>
      </c>
      <c r="BZ165">
        <v>0</v>
      </c>
      <c r="CA165">
        <v>0</v>
      </c>
      <c r="CB165">
        <v>7.0446862509084296</v>
      </c>
      <c r="CC165">
        <v>0</v>
      </c>
      <c r="CD165">
        <v>0</v>
      </c>
      <c r="CE165">
        <v>0</v>
      </c>
      <c r="CF165">
        <v>8.5855443200399701</v>
      </c>
      <c r="CG165">
        <v>0</v>
      </c>
      <c r="CH165">
        <v>0</v>
      </c>
      <c r="CI165">
        <v>0</v>
      </c>
      <c r="CJ165">
        <v>6.5206192371457101</v>
      </c>
      <c r="CK165">
        <v>0</v>
      </c>
    </row>
    <row r="166" spans="1:89" x14ac:dyDescent="0.25">
      <c r="A166" t="s">
        <v>439</v>
      </c>
      <c r="B166">
        <v>792.55489999999998</v>
      </c>
      <c r="C166" s="9">
        <f t="shared" si="18"/>
        <v>0</v>
      </c>
      <c r="D166" s="9">
        <f t="shared" si="19"/>
        <v>6.25E-2</v>
      </c>
      <c r="E166" s="9">
        <f t="shared" si="20"/>
        <v>0.625</v>
      </c>
      <c r="F166" s="9">
        <f t="shared" si="21"/>
        <v>0</v>
      </c>
      <c r="G166" s="9">
        <f t="shared" si="22"/>
        <v>0.375</v>
      </c>
      <c r="H166" s="1">
        <v>7.8057513573835768</v>
      </c>
      <c r="I166" s="11">
        <f t="shared" si="23"/>
        <v>5</v>
      </c>
      <c r="J166">
        <v>1.1502200977143999</v>
      </c>
      <c r="K166">
        <v>9.4949223686509203</v>
      </c>
      <c r="L166">
        <v>20.644886891771399</v>
      </c>
      <c r="M166">
        <v>8.5080007205185897</v>
      </c>
      <c r="N166">
        <v>15.834361691599</v>
      </c>
      <c r="O166">
        <v>17.713339458578801</v>
      </c>
      <c r="P166">
        <v>40.511813875734703</v>
      </c>
      <c r="Q166">
        <v>46.127497279321602</v>
      </c>
      <c r="R166">
        <v>12.720136011975899</v>
      </c>
      <c r="S166">
        <v>33.573970702416602</v>
      </c>
      <c r="T166">
        <v>5.5929827780172996</v>
      </c>
      <c r="U166">
        <v>6.5448033532430996</v>
      </c>
      <c r="V166">
        <v>32.566966205346503</v>
      </c>
      <c r="W166">
        <v>22.9833550073166</v>
      </c>
      <c r="X166">
        <v>33.252529103301796</v>
      </c>
      <c r="Y166">
        <v>29.833667545164399</v>
      </c>
      <c r="Z166">
        <v>10.900025034151801</v>
      </c>
      <c r="AA166">
        <v>0</v>
      </c>
      <c r="AB166">
        <v>14.4347180614386</v>
      </c>
      <c r="AC166">
        <v>0.623283837921074</v>
      </c>
      <c r="AD166">
        <v>14.2357234897722</v>
      </c>
      <c r="AE166">
        <v>7.37990942230104</v>
      </c>
      <c r="AF166">
        <v>1.6846624418081799</v>
      </c>
      <c r="AG166">
        <v>2.5028226877518902</v>
      </c>
      <c r="AH166">
        <v>17.430763501962598</v>
      </c>
      <c r="AI166">
        <v>10.763725814861001</v>
      </c>
      <c r="AJ166">
        <v>5.3974223851185599</v>
      </c>
      <c r="AK166">
        <v>0.63763391871363895</v>
      </c>
      <c r="AL166">
        <v>7.3671669183775403</v>
      </c>
      <c r="AM166">
        <v>1.6300347487208999</v>
      </c>
      <c r="AN166">
        <v>3.0762039770827099</v>
      </c>
      <c r="AO166">
        <v>24.495243727705599</v>
      </c>
      <c r="AP166">
        <v>0</v>
      </c>
      <c r="AQ166">
        <v>5.6923417572152504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6.7328470565272802</v>
      </c>
      <c r="AX166">
        <v>13.066784798731501</v>
      </c>
      <c r="AY166">
        <v>5.3175116250681302</v>
      </c>
      <c r="AZ166">
        <v>0</v>
      </c>
      <c r="BA166">
        <v>0</v>
      </c>
      <c r="BB166">
        <v>5.26716025784759</v>
      </c>
      <c r="BC166">
        <v>0</v>
      </c>
      <c r="BD166">
        <v>5.0424240130091302</v>
      </c>
      <c r="BE166">
        <v>0</v>
      </c>
      <c r="BF166">
        <v>32.0066581663337</v>
      </c>
      <c r="BG166">
        <v>17.266859878779901</v>
      </c>
      <c r="BH166">
        <v>30.680539662422898</v>
      </c>
      <c r="BI166">
        <v>50.549642533664901</v>
      </c>
      <c r="BJ166">
        <v>38.7071293961368</v>
      </c>
      <c r="BK166">
        <v>14.4591362816391</v>
      </c>
      <c r="BL166">
        <v>38.362043583781301</v>
      </c>
      <c r="BM166">
        <v>28.9068978245874</v>
      </c>
      <c r="BN166">
        <v>16.799055407927899</v>
      </c>
      <c r="BO166">
        <v>58.664343227335898</v>
      </c>
      <c r="BP166">
        <v>14.6857104036858</v>
      </c>
      <c r="BQ166">
        <v>24.1222330761852</v>
      </c>
      <c r="BR166">
        <v>51.027711731515602</v>
      </c>
      <c r="BS166">
        <v>46.318161832520701</v>
      </c>
      <c r="BT166">
        <v>26.360870745924899</v>
      </c>
      <c r="BU166">
        <v>28.458193486445801</v>
      </c>
      <c r="BV166">
        <v>12.821618717506899</v>
      </c>
      <c r="BW166">
        <v>7.6364729555159698</v>
      </c>
      <c r="BX166">
        <v>8.2319953386173701</v>
      </c>
      <c r="BY166">
        <v>23.584500734536899</v>
      </c>
      <c r="BZ166">
        <v>10.424072919581</v>
      </c>
      <c r="CA166">
        <v>0</v>
      </c>
      <c r="CB166">
        <v>11.684669268611501</v>
      </c>
      <c r="CC166">
        <v>0</v>
      </c>
      <c r="CD166">
        <v>0</v>
      </c>
      <c r="CE166">
        <v>0</v>
      </c>
      <c r="CF166">
        <v>9.8332604696584305</v>
      </c>
      <c r="CG166">
        <v>12.3742113898479</v>
      </c>
      <c r="CH166">
        <v>9.1102013397219306</v>
      </c>
      <c r="CI166">
        <v>0</v>
      </c>
      <c r="CJ166">
        <v>7.1988674429959998</v>
      </c>
      <c r="CK166">
        <v>0</v>
      </c>
    </row>
    <row r="167" spans="1:89" x14ac:dyDescent="0.25">
      <c r="A167" t="s">
        <v>440</v>
      </c>
      <c r="B167">
        <v>806.57050000000004</v>
      </c>
      <c r="C167" s="9">
        <f t="shared" si="18"/>
        <v>1</v>
      </c>
      <c r="D167" s="9">
        <f t="shared" si="19"/>
        <v>0.8125</v>
      </c>
      <c r="E167" s="9">
        <f t="shared" si="20"/>
        <v>0.875</v>
      </c>
      <c r="F167" s="9">
        <f t="shared" si="21"/>
        <v>0.9375</v>
      </c>
      <c r="G167" s="9">
        <f t="shared" si="22"/>
        <v>0.5</v>
      </c>
      <c r="H167" s="1">
        <v>6.4367177657564483</v>
      </c>
      <c r="I167" s="11">
        <f t="shared" si="23"/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7.4815368652343803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9.1809649800145294</v>
      </c>
      <c r="AI167">
        <v>5.4130689044331399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5.1773596475290704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6.4528396961300896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7.6910251351290002</v>
      </c>
      <c r="BV167">
        <v>0</v>
      </c>
      <c r="BW167">
        <v>6.8734088276707803</v>
      </c>
      <c r="BX167">
        <v>0</v>
      </c>
      <c r="BY167">
        <v>9.1058640590933901</v>
      </c>
      <c r="BZ167">
        <v>18.427160410474499</v>
      </c>
      <c r="CA167">
        <v>0</v>
      </c>
      <c r="CB167">
        <v>7.78968420694041</v>
      </c>
      <c r="CC167">
        <v>11.820235851199101</v>
      </c>
      <c r="CD167">
        <v>0</v>
      </c>
      <c r="CE167">
        <v>0</v>
      </c>
      <c r="CF167">
        <v>0</v>
      </c>
      <c r="CG167">
        <v>8.1230873285337903</v>
      </c>
      <c r="CH167">
        <v>5.5383538534474903</v>
      </c>
      <c r="CI167">
        <v>0</v>
      </c>
      <c r="CJ167">
        <v>8.3542842421420804</v>
      </c>
      <c r="CK167">
        <v>0</v>
      </c>
    </row>
    <row r="168" spans="1:89" x14ac:dyDescent="0.25">
      <c r="A168" t="s">
        <v>441</v>
      </c>
      <c r="B168">
        <v>816.55489999999998</v>
      </c>
      <c r="C168" s="9">
        <f t="shared" si="18"/>
        <v>0</v>
      </c>
      <c r="D168" s="9">
        <f t="shared" si="19"/>
        <v>0.875</v>
      </c>
      <c r="E168" s="9">
        <f t="shared" si="20"/>
        <v>0.75</v>
      </c>
      <c r="F168" s="9">
        <f t="shared" si="21"/>
        <v>0</v>
      </c>
      <c r="G168" s="9">
        <f t="shared" si="22"/>
        <v>0.6875</v>
      </c>
      <c r="H168" s="1">
        <v>8.9329336818060092</v>
      </c>
      <c r="I168" s="11">
        <f t="shared" si="23"/>
        <v>3</v>
      </c>
      <c r="J168">
        <v>6.28039350140644</v>
      </c>
      <c r="K168">
        <v>66.932979431548105</v>
      </c>
      <c r="L168">
        <v>12.0255812785887</v>
      </c>
      <c r="M168">
        <v>4.5486121345011901</v>
      </c>
      <c r="N168">
        <v>6.8061890793301298</v>
      </c>
      <c r="O168">
        <v>13.2629785887788</v>
      </c>
      <c r="P168">
        <v>7.5686267587608702</v>
      </c>
      <c r="Q168">
        <v>22.382344218666599</v>
      </c>
      <c r="R168">
        <v>7.3381518868107198</v>
      </c>
      <c r="S168">
        <v>4.2125661267045196</v>
      </c>
      <c r="T168">
        <v>18.200952387400399</v>
      </c>
      <c r="U168">
        <v>25.213200005615601</v>
      </c>
      <c r="V168">
        <v>0.35290332824505399</v>
      </c>
      <c r="W168">
        <v>0.141561806085926</v>
      </c>
      <c r="X168">
        <v>7.6177510440559502</v>
      </c>
      <c r="Y168">
        <v>15.1665433389146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4.4312655426735104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5.0720580344976396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6.8956589809683901</v>
      </c>
      <c r="AR168">
        <v>0</v>
      </c>
      <c r="AS168">
        <v>0</v>
      </c>
      <c r="AT168">
        <v>0</v>
      </c>
      <c r="AU168">
        <v>0</v>
      </c>
      <c r="AV168">
        <v>5.2728981195494198</v>
      </c>
      <c r="AW168">
        <v>0</v>
      </c>
      <c r="AX168">
        <v>0</v>
      </c>
      <c r="AY168">
        <v>0</v>
      </c>
      <c r="AZ168">
        <v>5.4038245622501799</v>
      </c>
      <c r="BA168">
        <v>0</v>
      </c>
      <c r="BB168">
        <v>0</v>
      </c>
      <c r="BC168">
        <v>0</v>
      </c>
      <c r="BD168">
        <v>5.5678437698719101</v>
      </c>
      <c r="BE168">
        <v>0</v>
      </c>
      <c r="BF168">
        <v>14.8348528498113</v>
      </c>
      <c r="BG168">
        <v>27.8421691394704</v>
      </c>
      <c r="BH168">
        <v>7.86286330061274</v>
      </c>
      <c r="BI168">
        <v>16.175645248875</v>
      </c>
      <c r="BJ168">
        <v>6.3448496269045798</v>
      </c>
      <c r="BK168">
        <v>13.302709546281401</v>
      </c>
      <c r="BL168">
        <v>31.834057992208699</v>
      </c>
      <c r="BM168">
        <v>0.71839423143830605</v>
      </c>
      <c r="BN168">
        <v>14.2626093278874</v>
      </c>
      <c r="BO168">
        <v>14.4909526038763</v>
      </c>
      <c r="BP168">
        <v>8.8406731604067996</v>
      </c>
      <c r="BQ168">
        <v>10.937216297363801</v>
      </c>
      <c r="BR168">
        <v>14.375834900880101</v>
      </c>
      <c r="BS168">
        <v>10.7639324114089</v>
      </c>
      <c r="BT168">
        <v>9.0676374835807092</v>
      </c>
      <c r="BU168">
        <v>0.146788429037924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9.9013894915562908</v>
      </c>
      <c r="CB168">
        <v>5.6332581985828503</v>
      </c>
      <c r="CC168">
        <v>5.7927792571311798</v>
      </c>
      <c r="CD168">
        <v>0</v>
      </c>
      <c r="CE168">
        <v>15.027478879550101</v>
      </c>
      <c r="CF168">
        <v>0</v>
      </c>
      <c r="CG168">
        <v>0</v>
      </c>
      <c r="CH168">
        <v>4.7763767686001097</v>
      </c>
      <c r="CI168">
        <v>0</v>
      </c>
      <c r="CJ168">
        <v>0</v>
      </c>
      <c r="CK168">
        <v>0</v>
      </c>
    </row>
    <row r="169" spans="1:89" x14ac:dyDescent="0.25">
      <c r="A169" t="s">
        <v>442</v>
      </c>
      <c r="B169">
        <v>858.69569999999999</v>
      </c>
      <c r="C169" s="9">
        <f t="shared" si="18"/>
        <v>0</v>
      </c>
      <c r="D169" s="9">
        <f t="shared" si="19"/>
        <v>0</v>
      </c>
      <c r="E169" s="9">
        <f t="shared" si="20"/>
        <v>0</v>
      </c>
      <c r="F169" s="9">
        <f t="shared" si="21"/>
        <v>0</v>
      </c>
      <c r="G169" s="9">
        <f t="shared" si="22"/>
        <v>0</v>
      </c>
      <c r="H169" s="1">
        <v>8.4066451014134316</v>
      </c>
      <c r="I169" s="11">
        <f t="shared" si="23"/>
        <v>5</v>
      </c>
      <c r="J169">
        <v>425.39436266464901</v>
      </c>
      <c r="K169">
        <v>868.193302287915</v>
      </c>
      <c r="L169">
        <v>604.04820703343103</v>
      </c>
      <c r="M169">
        <v>482.24600432491201</v>
      </c>
      <c r="N169">
        <v>523.51419601501004</v>
      </c>
      <c r="O169">
        <v>780.85220954581803</v>
      </c>
      <c r="P169">
        <v>591.11408173640905</v>
      </c>
      <c r="Q169">
        <v>912.83926758274504</v>
      </c>
      <c r="R169">
        <v>692.43237245853197</v>
      </c>
      <c r="S169">
        <v>825.18841110776202</v>
      </c>
      <c r="T169">
        <v>890.71257744057095</v>
      </c>
      <c r="U169">
        <v>825.72820242430896</v>
      </c>
      <c r="V169">
        <v>600.24974081696701</v>
      </c>
      <c r="W169">
        <v>546.50042884720995</v>
      </c>
      <c r="X169">
        <v>909.17611952089101</v>
      </c>
      <c r="Y169">
        <v>1006.7063083187199</v>
      </c>
      <c r="Z169">
        <v>218.74896121099999</v>
      </c>
      <c r="AA169">
        <v>12.0932695035434</v>
      </c>
      <c r="AB169">
        <v>462.86384902303899</v>
      </c>
      <c r="AC169">
        <v>827.653872420364</v>
      </c>
      <c r="AD169">
        <v>1307.7220201069399</v>
      </c>
      <c r="AE169">
        <v>996.87791309589602</v>
      </c>
      <c r="AF169">
        <v>593.82949602994097</v>
      </c>
      <c r="AG169">
        <v>562.80452407797304</v>
      </c>
      <c r="AH169">
        <v>102.83688032917701</v>
      </c>
      <c r="AI169">
        <v>224.55081994369101</v>
      </c>
      <c r="AJ169">
        <v>18.344978760196099</v>
      </c>
      <c r="AK169">
        <v>706.93690196334103</v>
      </c>
      <c r="AL169">
        <v>367.08330125653902</v>
      </c>
      <c r="AM169">
        <v>624.85633362524698</v>
      </c>
      <c r="AN169">
        <v>185.71766284678</v>
      </c>
      <c r="AO169">
        <v>259.28557885561003</v>
      </c>
      <c r="AP169">
        <v>315.74488777968298</v>
      </c>
      <c r="AQ169">
        <v>270.472606191159</v>
      </c>
      <c r="AR169">
        <v>381.82954042951297</v>
      </c>
      <c r="AS169">
        <v>507.66164644322998</v>
      </c>
      <c r="AT169">
        <v>441.39282827807898</v>
      </c>
      <c r="AU169">
        <v>723.60550567815699</v>
      </c>
      <c r="AV169">
        <v>305.19880288917398</v>
      </c>
      <c r="AW169">
        <v>681.913306861097</v>
      </c>
      <c r="AX169">
        <v>392.06045886637401</v>
      </c>
      <c r="AY169">
        <v>251.30970113306299</v>
      </c>
      <c r="AZ169">
        <v>652.93675615775896</v>
      </c>
      <c r="BA169">
        <v>371.78338842472999</v>
      </c>
      <c r="BB169">
        <v>606.17383334080205</v>
      </c>
      <c r="BC169">
        <v>620.06690973482603</v>
      </c>
      <c r="BD169">
        <v>281.05062227080401</v>
      </c>
      <c r="BE169">
        <v>620.01353401320102</v>
      </c>
      <c r="BF169">
        <v>682.11432725464101</v>
      </c>
      <c r="BG169">
        <v>683.87167705424895</v>
      </c>
      <c r="BH169">
        <v>535.05236306617303</v>
      </c>
      <c r="BI169">
        <v>783.81743978292604</v>
      </c>
      <c r="BJ169">
        <v>876.959618733458</v>
      </c>
      <c r="BK169">
        <v>393.45121139217798</v>
      </c>
      <c r="BL169">
        <v>816.11179618978895</v>
      </c>
      <c r="BM169">
        <v>536.25963398741703</v>
      </c>
      <c r="BN169">
        <v>540.92833659674102</v>
      </c>
      <c r="BO169">
        <v>760.08795634474404</v>
      </c>
      <c r="BP169">
        <v>513.03562438064398</v>
      </c>
      <c r="BQ169">
        <v>702.85544949935195</v>
      </c>
      <c r="BR169">
        <v>645.05534544146099</v>
      </c>
      <c r="BS169">
        <v>748.831277461642</v>
      </c>
      <c r="BT169">
        <v>560.41479852129396</v>
      </c>
      <c r="BU169">
        <v>470.380563976698</v>
      </c>
      <c r="BV169">
        <v>12.3518168793704</v>
      </c>
      <c r="BW169">
        <v>273.10402212494301</v>
      </c>
      <c r="BX169">
        <v>243.49864057734999</v>
      </c>
      <c r="BY169">
        <v>118.59460867614</v>
      </c>
      <c r="BZ169">
        <v>273.80624921665901</v>
      </c>
      <c r="CA169">
        <v>82.4004429382084</v>
      </c>
      <c r="CB169">
        <v>39.125294177242701</v>
      </c>
      <c r="CC169">
        <v>27.418084013686499</v>
      </c>
      <c r="CD169">
        <v>23.280313731524998</v>
      </c>
      <c r="CE169">
        <v>10.0760384493096</v>
      </c>
      <c r="CF169">
        <v>41.0955390204238</v>
      </c>
      <c r="CG169">
        <v>19.559889177685601</v>
      </c>
      <c r="CH169">
        <v>24.7129450636698</v>
      </c>
      <c r="CI169">
        <v>91.174425387604003</v>
      </c>
      <c r="CJ169">
        <v>593.48424207390201</v>
      </c>
      <c r="CK169">
        <v>19.820497424047499</v>
      </c>
    </row>
    <row r="170" spans="1:89" x14ac:dyDescent="0.25">
      <c r="A170" t="s">
        <v>443</v>
      </c>
      <c r="B170">
        <v>884.71140000000003</v>
      </c>
      <c r="C170" s="9">
        <f t="shared" si="18"/>
        <v>0</v>
      </c>
      <c r="D170" s="9">
        <f t="shared" si="19"/>
        <v>0</v>
      </c>
      <c r="E170" s="9">
        <f t="shared" si="20"/>
        <v>0</v>
      </c>
      <c r="F170" s="9">
        <f t="shared" si="21"/>
        <v>0</v>
      </c>
      <c r="G170" s="9">
        <f t="shared" si="22"/>
        <v>0</v>
      </c>
      <c r="H170" s="1">
        <v>8.9125109046621969</v>
      </c>
      <c r="I170" s="11">
        <f t="shared" si="23"/>
        <v>5</v>
      </c>
      <c r="J170">
        <v>811.39820661115198</v>
      </c>
      <c r="K170">
        <v>1387.0412719536</v>
      </c>
      <c r="L170">
        <v>1240.34149134225</v>
      </c>
      <c r="M170">
        <v>837.03353973386402</v>
      </c>
      <c r="N170">
        <v>1044.9685650757399</v>
      </c>
      <c r="O170">
        <v>1483.3028148348201</v>
      </c>
      <c r="P170">
        <v>1037.46820618062</v>
      </c>
      <c r="Q170">
        <v>1608.46028179617</v>
      </c>
      <c r="R170">
        <v>1230.6057321409801</v>
      </c>
      <c r="S170">
        <v>1451.94850861345</v>
      </c>
      <c r="T170">
        <v>1669.95187604645</v>
      </c>
      <c r="U170">
        <v>1403.01577988083</v>
      </c>
      <c r="V170">
        <v>1252.21910806251</v>
      </c>
      <c r="W170">
        <v>1008.1704712742099</v>
      </c>
      <c r="X170">
        <v>1527.0332656702701</v>
      </c>
      <c r="Y170">
        <v>1766.55066585898</v>
      </c>
      <c r="Z170">
        <v>606.98721005496395</v>
      </c>
      <c r="AA170">
        <v>28.1505926678546</v>
      </c>
      <c r="AB170">
        <v>728.71470713616998</v>
      </c>
      <c r="AC170">
        <v>1536.09237594614</v>
      </c>
      <c r="AD170">
        <v>2044.04131524881</v>
      </c>
      <c r="AE170">
        <v>1658.5945726329801</v>
      </c>
      <c r="AF170">
        <v>1031.6166821935001</v>
      </c>
      <c r="AG170">
        <v>961.908991745854</v>
      </c>
      <c r="AH170">
        <v>254.92793856485201</v>
      </c>
      <c r="AI170">
        <v>418.51833015111299</v>
      </c>
      <c r="AJ170">
        <v>163.81982758223</v>
      </c>
      <c r="AK170">
        <v>1109.96692659928</v>
      </c>
      <c r="AL170">
        <v>723.15701369841599</v>
      </c>
      <c r="AM170">
        <v>1224.0959835983499</v>
      </c>
      <c r="AN170">
        <v>587.01916871506705</v>
      </c>
      <c r="AO170">
        <v>494.47306957607299</v>
      </c>
      <c r="AP170">
        <v>505.10369057710301</v>
      </c>
      <c r="AQ170">
        <v>512.08614325338704</v>
      </c>
      <c r="AR170">
        <v>605.40900384552799</v>
      </c>
      <c r="AS170">
        <v>946.94826097330701</v>
      </c>
      <c r="AT170">
        <v>754.16891479496201</v>
      </c>
      <c r="AU170">
        <v>1104.9152749330001</v>
      </c>
      <c r="AV170">
        <v>475.937998588369</v>
      </c>
      <c r="AW170">
        <v>1103.6289286066301</v>
      </c>
      <c r="AX170">
        <v>651.81974049015298</v>
      </c>
      <c r="AY170">
        <v>421.14635245109002</v>
      </c>
      <c r="AZ170">
        <v>1137.4672762477301</v>
      </c>
      <c r="BA170">
        <v>717.72892541368003</v>
      </c>
      <c r="BB170">
        <v>1033.7463576150301</v>
      </c>
      <c r="BC170">
        <v>901.46332483957599</v>
      </c>
      <c r="BD170">
        <v>509.47627731767301</v>
      </c>
      <c r="BE170">
        <v>1142.1368288614699</v>
      </c>
      <c r="BF170">
        <v>1248.8504788378</v>
      </c>
      <c r="BG170">
        <v>1327.02005502371</v>
      </c>
      <c r="BH170">
        <v>1228.3310155695599</v>
      </c>
      <c r="BI170">
        <v>1532.2141034691199</v>
      </c>
      <c r="BJ170">
        <v>1481.17741081227</v>
      </c>
      <c r="BK170">
        <v>843.18784451272199</v>
      </c>
      <c r="BL170">
        <v>1575.30695152468</v>
      </c>
      <c r="BM170">
        <v>1085.71936533587</v>
      </c>
      <c r="BN170">
        <v>1041.6933478992501</v>
      </c>
      <c r="BO170">
        <v>1357.8108609768999</v>
      </c>
      <c r="BP170">
        <v>1038.33484320962</v>
      </c>
      <c r="BQ170">
        <v>1356.58822051128</v>
      </c>
      <c r="BR170">
        <v>1200.94378975635</v>
      </c>
      <c r="BS170">
        <v>1399.8278396892399</v>
      </c>
      <c r="BT170">
        <v>933.77604192140302</v>
      </c>
      <c r="BU170">
        <v>890.63675119683603</v>
      </c>
      <c r="BV170">
        <v>34.722180184434102</v>
      </c>
      <c r="BW170">
        <v>445.11105809240098</v>
      </c>
      <c r="BX170">
        <v>542.097058902252</v>
      </c>
      <c r="BY170">
        <v>318.67075070999499</v>
      </c>
      <c r="BZ170">
        <v>429.58801345596402</v>
      </c>
      <c r="CA170">
        <v>233.72606186151</v>
      </c>
      <c r="CB170">
        <v>105.04688510788699</v>
      </c>
      <c r="CC170">
        <v>51.111120793169299</v>
      </c>
      <c r="CD170">
        <v>28.1304039885222</v>
      </c>
      <c r="CE170">
        <v>61.883927051081898</v>
      </c>
      <c r="CF170">
        <v>16.3900752704963</v>
      </c>
      <c r="CG170">
        <v>151.71122369912999</v>
      </c>
      <c r="CH170">
        <v>65.616536641668006</v>
      </c>
      <c r="CI170">
        <v>177.80120509663701</v>
      </c>
      <c r="CJ170">
        <v>925.73992964034301</v>
      </c>
      <c r="CK170">
        <v>109.253796265856</v>
      </c>
    </row>
    <row r="171" spans="1:89" x14ac:dyDescent="0.25">
      <c r="A171" t="s">
        <v>444</v>
      </c>
      <c r="B171">
        <v>962.75829999999996</v>
      </c>
      <c r="C171" s="9">
        <f t="shared" si="18"/>
        <v>0.875</v>
      </c>
      <c r="D171" s="9">
        <f t="shared" si="19"/>
        <v>0.3125</v>
      </c>
      <c r="E171" s="9">
        <f t="shared" si="20"/>
        <v>6.25E-2</v>
      </c>
      <c r="F171" s="9">
        <f t="shared" si="21"/>
        <v>0.625</v>
      </c>
      <c r="G171" s="9">
        <f t="shared" si="22"/>
        <v>0.1875</v>
      </c>
      <c r="H171" s="1">
        <v>6.3834949144254782</v>
      </c>
      <c r="I171" s="11">
        <f t="shared" si="23"/>
        <v>4</v>
      </c>
      <c r="J171">
        <v>0</v>
      </c>
      <c r="K171">
        <v>0</v>
      </c>
      <c r="L171">
        <v>0</v>
      </c>
      <c r="M171">
        <v>10.9390799154421</v>
      </c>
      <c r="N171">
        <v>0</v>
      </c>
      <c r="O171">
        <v>0</v>
      </c>
      <c r="P171">
        <v>0</v>
      </c>
      <c r="Q171">
        <v>0</v>
      </c>
      <c r="R171">
        <v>4.4094703142033103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11.2066263825687</v>
      </c>
      <c r="AA171">
        <v>0</v>
      </c>
      <c r="AB171">
        <v>27.841824188835101</v>
      </c>
      <c r="AC171">
        <v>0</v>
      </c>
      <c r="AD171">
        <v>0</v>
      </c>
      <c r="AE171">
        <v>6.4233859749727502</v>
      </c>
      <c r="AF171">
        <v>13.8260101333015</v>
      </c>
      <c r="AG171">
        <v>8.6781396200490608</v>
      </c>
      <c r="AH171">
        <v>16.751252584429199</v>
      </c>
      <c r="AI171">
        <v>18.057537995689401</v>
      </c>
      <c r="AJ171">
        <v>0</v>
      </c>
      <c r="AK171">
        <v>15.9671351838115</v>
      </c>
      <c r="AL171">
        <v>4.6895053631712402</v>
      </c>
      <c r="AM171">
        <v>29.931034716216299</v>
      </c>
      <c r="AN171">
        <v>0</v>
      </c>
      <c r="AO171">
        <v>12.4851045830305</v>
      </c>
      <c r="AP171">
        <v>8.2299371763717293</v>
      </c>
      <c r="AQ171">
        <v>14.900406363197201</v>
      </c>
      <c r="AR171">
        <v>12.025923178072899</v>
      </c>
      <c r="AS171">
        <v>0</v>
      </c>
      <c r="AT171">
        <v>24.154974365315301</v>
      </c>
      <c r="AU171">
        <v>22.782216502251899</v>
      </c>
      <c r="AV171">
        <v>8.1867058332576299</v>
      </c>
      <c r="AW171">
        <v>7.09639694912953</v>
      </c>
      <c r="AX171">
        <v>28.905844142232599</v>
      </c>
      <c r="AY171">
        <v>10.7555729771121</v>
      </c>
      <c r="AZ171">
        <v>6.8542948878088703</v>
      </c>
      <c r="BA171">
        <v>6.2933556592160196</v>
      </c>
      <c r="BB171">
        <v>0.14481395173418199</v>
      </c>
      <c r="BC171">
        <v>19.265260069551601</v>
      </c>
      <c r="BD171">
        <v>0.212666783721601</v>
      </c>
      <c r="BE171">
        <v>5.9080555050872103</v>
      </c>
      <c r="BF171">
        <v>9.7641736407612605</v>
      </c>
      <c r="BG171">
        <v>9.6989738996638799</v>
      </c>
      <c r="BH171">
        <v>0</v>
      </c>
      <c r="BI171">
        <v>9.6624308741369909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13.899012466174</v>
      </c>
      <c r="BP171">
        <v>6.9537594817405504</v>
      </c>
      <c r="BQ171">
        <v>0</v>
      </c>
      <c r="BR171">
        <v>0</v>
      </c>
      <c r="BS171">
        <v>0</v>
      </c>
      <c r="BT171">
        <v>6.9851166481195497</v>
      </c>
      <c r="BU171">
        <v>0</v>
      </c>
      <c r="BV171">
        <v>18.367944185696999</v>
      </c>
      <c r="BW171">
        <v>17.479438093191799</v>
      </c>
      <c r="BX171">
        <v>70.325214323796004</v>
      </c>
      <c r="BY171">
        <v>12.660185737072799</v>
      </c>
      <c r="BZ171">
        <v>13.604612001405201</v>
      </c>
      <c r="CA171">
        <v>22.188965406549901</v>
      </c>
      <c r="CB171">
        <v>9.3691486934017494</v>
      </c>
      <c r="CC171">
        <v>26.3521069154475</v>
      </c>
      <c r="CD171">
        <v>0</v>
      </c>
      <c r="CE171">
        <v>13.248815579350399</v>
      </c>
      <c r="CF171">
        <v>6.0809051135112604</v>
      </c>
      <c r="CG171">
        <v>25.257437194751802</v>
      </c>
      <c r="CH171">
        <v>14.944983870063099</v>
      </c>
      <c r="CI171">
        <v>21.204337296325601</v>
      </c>
      <c r="CJ171">
        <v>0</v>
      </c>
      <c r="CK171">
        <v>0</v>
      </c>
    </row>
    <row r="172" spans="1:89" x14ac:dyDescent="0.25">
      <c r="A172" t="s">
        <v>445</v>
      </c>
      <c r="B172">
        <v>730.57560000000001</v>
      </c>
      <c r="C172" s="9">
        <f t="shared" si="18"/>
        <v>0</v>
      </c>
      <c r="D172" s="9">
        <f t="shared" si="19"/>
        <v>0</v>
      </c>
      <c r="E172" s="9">
        <f t="shared" si="20"/>
        <v>0</v>
      </c>
      <c r="F172" s="9">
        <f t="shared" si="21"/>
        <v>0</v>
      </c>
      <c r="G172" s="9">
        <f t="shared" si="22"/>
        <v>0</v>
      </c>
      <c r="H172" s="1">
        <v>8.2322564759678478</v>
      </c>
      <c r="I172" s="11">
        <f t="shared" si="23"/>
        <v>5</v>
      </c>
      <c r="J172">
        <v>1207.9339508171699</v>
      </c>
      <c r="K172">
        <v>2027.0367942698699</v>
      </c>
      <c r="L172">
        <v>1589.7052317287801</v>
      </c>
      <c r="M172">
        <v>1108.81595951245</v>
      </c>
      <c r="N172">
        <v>1403.42940655499</v>
      </c>
      <c r="O172">
        <v>2177.58804541065</v>
      </c>
      <c r="P172">
        <v>1650.14435818423</v>
      </c>
      <c r="Q172">
        <v>1741.0900958111099</v>
      </c>
      <c r="R172">
        <v>1857.89565681874</v>
      </c>
      <c r="S172">
        <v>1766.70390287998</v>
      </c>
      <c r="T172">
        <v>2213.1018680003099</v>
      </c>
      <c r="U172">
        <v>1815.81952099206</v>
      </c>
      <c r="V172">
        <v>1913.25961330115</v>
      </c>
      <c r="W172">
        <v>1335.9176395884899</v>
      </c>
      <c r="X172">
        <v>2128.81517309434</v>
      </c>
      <c r="Y172">
        <v>1961.30551313203</v>
      </c>
      <c r="Z172">
        <v>1213.37461751571</v>
      </c>
      <c r="AA172">
        <v>7.4064599981514601</v>
      </c>
      <c r="AB172">
        <v>1450.18898712132</v>
      </c>
      <c r="AC172">
        <v>2775.42210963662</v>
      </c>
      <c r="AD172">
        <v>3193.6215302013902</v>
      </c>
      <c r="AE172">
        <v>2940.4247533154798</v>
      </c>
      <c r="AF172">
        <v>1832.2225383700199</v>
      </c>
      <c r="AG172">
        <v>1725.87438299531</v>
      </c>
      <c r="AH172">
        <v>608.16396992950001</v>
      </c>
      <c r="AI172">
        <v>762.140003052265</v>
      </c>
      <c r="AJ172">
        <v>422.74855606621202</v>
      </c>
      <c r="AK172">
        <v>2233.71576580183</v>
      </c>
      <c r="AL172">
        <v>1084.4413151015899</v>
      </c>
      <c r="AM172">
        <v>2254.6592410936</v>
      </c>
      <c r="AN172">
        <v>835.48666651391397</v>
      </c>
      <c r="AO172">
        <v>1097.9857056108699</v>
      </c>
      <c r="AP172">
        <v>1354.2555060995701</v>
      </c>
      <c r="AQ172">
        <v>1092.23746055386</v>
      </c>
      <c r="AR172">
        <v>1247.2187258308099</v>
      </c>
      <c r="AS172">
        <v>1644.0493118140801</v>
      </c>
      <c r="AT172">
        <v>1620.65203887501</v>
      </c>
      <c r="AU172">
        <v>1770.1696258899699</v>
      </c>
      <c r="AV172">
        <v>802.93751478887896</v>
      </c>
      <c r="AW172">
        <v>2287.1467509982099</v>
      </c>
      <c r="AX172">
        <v>1553.87464866919</v>
      </c>
      <c r="AY172">
        <v>983.56303204316805</v>
      </c>
      <c r="AZ172">
        <v>1975.1279347100101</v>
      </c>
      <c r="BA172">
        <v>1350.69360500933</v>
      </c>
      <c r="BB172">
        <v>1840.88652590781</v>
      </c>
      <c r="BC172">
        <v>2088.0825581465301</v>
      </c>
      <c r="BD172">
        <v>1314.5768781397101</v>
      </c>
      <c r="BE172">
        <v>2241.5799374140302</v>
      </c>
      <c r="BF172">
        <v>1983.1441199542201</v>
      </c>
      <c r="BG172">
        <v>1944.6229024551401</v>
      </c>
      <c r="BH172">
        <v>1433.8648484699199</v>
      </c>
      <c r="BI172">
        <v>2234.2503866657298</v>
      </c>
      <c r="BJ172">
        <v>1908.5594032076699</v>
      </c>
      <c r="BK172">
        <v>1151.5776219068</v>
      </c>
      <c r="BL172">
        <v>2152.5595854910498</v>
      </c>
      <c r="BM172">
        <v>1605.8694771799201</v>
      </c>
      <c r="BN172">
        <v>1538.2171278087701</v>
      </c>
      <c r="BO172">
        <v>2107.5985923789299</v>
      </c>
      <c r="BP172">
        <v>1695.5298434711999</v>
      </c>
      <c r="BQ172">
        <v>1794.6110934019</v>
      </c>
      <c r="BR172">
        <v>1661.54689261822</v>
      </c>
      <c r="BS172">
        <v>1804.9529285589999</v>
      </c>
      <c r="BT172">
        <v>1367.37284005122</v>
      </c>
      <c r="BU172">
        <v>1257.4306417518301</v>
      </c>
      <c r="BV172">
        <v>385.11128864934199</v>
      </c>
      <c r="BW172">
        <v>1000.08578608327</v>
      </c>
      <c r="BX172">
        <v>1534.6073481025901</v>
      </c>
      <c r="BY172">
        <v>641.81018961265795</v>
      </c>
      <c r="BZ172">
        <v>1231.3506005097399</v>
      </c>
      <c r="CA172">
        <v>814.19974095008502</v>
      </c>
      <c r="CB172">
        <v>295.70359057339198</v>
      </c>
      <c r="CC172">
        <v>182.02603195872999</v>
      </c>
      <c r="CD172">
        <v>195.98723822113601</v>
      </c>
      <c r="CE172">
        <v>233.874775726134</v>
      </c>
      <c r="CF172">
        <v>210.88459776650001</v>
      </c>
      <c r="CG172">
        <v>631.96959464245504</v>
      </c>
      <c r="CH172">
        <v>197.73294878024299</v>
      </c>
      <c r="CI172">
        <v>718.36359979099905</v>
      </c>
      <c r="CJ172">
        <v>1875.71281973698</v>
      </c>
      <c r="CK172">
        <v>334.98351152553801</v>
      </c>
    </row>
    <row r="173" spans="1:89" x14ac:dyDescent="0.25">
      <c r="A173" t="s">
        <v>446</v>
      </c>
      <c r="B173">
        <v>728.56</v>
      </c>
      <c r="C173" s="9">
        <f t="shared" si="18"/>
        <v>0</v>
      </c>
      <c r="D173" s="9">
        <f t="shared" si="19"/>
        <v>6.25E-2</v>
      </c>
      <c r="E173" s="9">
        <f t="shared" si="20"/>
        <v>0</v>
      </c>
      <c r="F173" s="9">
        <f t="shared" si="21"/>
        <v>0</v>
      </c>
      <c r="G173" s="9">
        <f t="shared" si="22"/>
        <v>0</v>
      </c>
      <c r="H173" s="1">
        <v>8.4413088833503362</v>
      </c>
      <c r="I173" s="11">
        <f t="shared" si="23"/>
        <v>5</v>
      </c>
      <c r="J173">
        <v>1358.22329711404</v>
      </c>
      <c r="K173">
        <v>2166.7066475758302</v>
      </c>
      <c r="L173">
        <v>1816.4544334512</v>
      </c>
      <c r="M173">
        <v>1144.05692406615</v>
      </c>
      <c r="N173">
        <v>1642.92191971477</v>
      </c>
      <c r="O173">
        <v>2383.03928582755</v>
      </c>
      <c r="P173">
        <v>1847.01548855544</v>
      </c>
      <c r="Q173">
        <v>1959.9972570131099</v>
      </c>
      <c r="R173">
        <v>1866.40050624073</v>
      </c>
      <c r="S173">
        <v>1926.06102250393</v>
      </c>
      <c r="T173">
        <v>2297.31447433729</v>
      </c>
      <c r="U173">
        <v>2074.5914847315398</v>
      </c>
      <c r="V173">
        <v>2175.1660527510899</v>
      </c>
      <c r="W173">
        <v>1381.9414862025901</v>
      </c>
      <c r="X173">
        <v>2340.1690933820801</v>
      </c>
      <c r="Y173">
        <v>2066.4922527704198</v>
      </c>
      <c r="Z173">
        <v>1204.5488902221</v>
      </c>
      <c r="AA173">
        <v>0</v>
      </c>
      <c r="AB173">
        <v>1098.27230618405</v>
      </c>
      <c r="AC173">
        <v>2703.06773806724</v>
      </c>
      <c r="AD173">
        <v>2959.6609883205701</v>
      </c>
      <c r="AE173">
        <v>2760.12800913002</v>
      </c>
      <c r="AF173">
        <v>1643.9545224829601</v>
      </c>
      <c r="AG173">
        <v>1603.3794150491301</v>
      </c>
      <c r="AH173">
        <v>622.42167255833499</v>
      </c>
      <c r="AI173">
        <v>689.04220916850204</v>
      </c>
      <c r="AJ173">
        <v>453.07540001706002</v>
      </c>
      <c r="AK173">
        <v>1802.8899743110401</v>
      </c>
      <c r="AL173">
        <v>1009.41810871093</v>
      </c>
      <c r="AM173">
        <v>2175.4723601239102</v>
      </c>
      <c r="AN173">
        <v>686.303015790779</v>
      </c>
      <c r="AO173">
        <v>1051.4882910211199</v>
      </c>
      <c r="AP173">
        <v>991.86155274247699</v>
      </c>
      <c r="AQ173">
        <v>786.91626256142104</v>
      </c>
      <c r="AR173">
        <v>1000.0056829303099</v>
      </c>
      <c r="AS173">
        <v>1320.1230322413401</v>
      </c>
      <c r="AT173">
        <v>1331.3352416599901</v>
      </c>
      <c r="AU173">
        <v>1464.0062106246501</v>
      </c>
      <c r="AV173">
        <v>581.59526414465097</v>
      </c>
      <c r="AW173">
        <v>1933.33569482396</v>
      </c>
      <c r="AX173">
        <v>1126.1101962088201</v>
      </c>
      <c r="AY173">
        <v>674.23032963299295</v>
      </c>
      <c r="AZ173">
        <v>1799.7748454635</v>
      </c>
      <c r="BA173">
        <v>1203.5757856725099</v>
      </c>
      <c r="BB173">
        <v>1632.78251855335</v>
      </c>
      <c r="BC173">
        <v>1546.5082440700701</v>
      </c>
      <c r="BD173">
        <v>1025.1695197684501</v>
      </c>
      <c r="BE173">
        <v>2043.31363972595</v>
      </c>
      <c r="BF173">
        <v>2365.7808424228601</v>
      </c>
      <c r="BG173">
        <v>2416.70268076813</v>
      </c>
      <c r="BH173">
        <v>1823.3992806313299</v>
      </c>
      <c r="BI173">
        <v>2693.8893956973702</v>
      </c>
      <c r="BJ173">
        <v>2217.4012016196898</v>
      </c>
      <c r="BK173">
        <v>1454.27234279087</v>
      </c>
      <c r="BL173">
        <v>2755.8504325802601</v>
      </c>
      <c r="BM173">
        <v>2107.2358051332199</v>
      </c>
      <c r="BN173">
        <v>1889.4211272328</v>
      </c>
      <c r="BO173">
        <v>2746.03844571028</v>
      </c>
      <c r="BP173">
        <v>2169.5539826741101</v>
      </c>
      <c r="BQ173">
        <v>2299.18585142654</v>
      </c>
      <c r="BR173">
        <v>2041.66862382299</v>
      </c>
      <c r="BS173">
        <v>2154.7985480277998</v>
      </c>
      <c r="BT173">
        <v>1594.37197881673</v>
      </c>
      <c r="BU173">
        <v>1606.4420548001599</v>
      </c>
      <c r="BV173">
        <v>332.06744387608899</v>
      </c>
      <c r="BW173">
        <v>721.84374969399801</v>
      </c>
      <c r="BX173">
        <v>1178.48785688878</v>
      </c>
      <c r="BY173">
        <v>408.15849879199101</v>
      </c>
      <c r="BZ173">
        <v>968.217172461323</v>
      </c>
      <c r="CA173">
        <v>817.06081782588899</v>
      </c>
      <c r="CB173">
        <v>364.19379629594698</v>
      </c>
      <c r="CC173">
        <v>166.18366865028901</v>
      </c>
      <c r="CD173">
        <v>171.33862702943901</v>
      </c>
      <c r="CE173">
        <v>107.283119582238</v>
      </c>
      <c r="CF173">
        <v>131.50627661024399</v>
      </c>
      <c r="CG173">
        <v>417.96113455143001</v>
      </c>
      <c r="CH173">
        <v>123.457835676199</v>
      </c>
      <c r="CI173">
        <v>422.74625929347502</v>
      </c>
      <c r="CJ173">
        <v>1298.8700808404101</v>
      </c>
      <c r="CK173">
        <v>190.629012057468</v>
      </c>
    </row>
    <row r="174" spans="1:89" x14ac:dyDescent="0.25">
      <c r="A174" t="s">
        <v>447</v>
      </c>
      <c r="B174">
        <v>722.51300000000003</v>
      </c>
      <c r="C174" s="9">
        <f t="shared" si="18"/>
        <v>0.4375</v>
      </c>
      <c r="D174" s="9">
        <f t="shared" si="19"/>
        <v>0.25</v>
      </c>
      <c r="E174" s="9">
        <f t="shared" si="20"/>
        <v>0.125</v>
      </c>
      <c r="F174" s="9">
        <f t="shared" si="21"/>
        <v>0.125</v>
      </c>
      <c r="G174" s="9">
        <f t="shared" si="22"/>
        <v>6.25E-2</v>
      </c>
      <c r="H174" s="1">
        <v>7.6102227205121764</v>
      </c>
      <c r="I174" s="11">
        <f t="shared" si="23"/>
        <v>5</v>
      </c>
      <c r="J174">
        <v>10.6422914017078</v>
      </c>
      <c r="K174">
        <v>27.146690057961699</v>
      </c>
      <c r="L174">
        <v>0</v>
      </c>
      <c r="M174">
        <v>0</v>
      </c>
      <c r="N174">
        <v>0</v>
      </c>
      <c r="O174">
        <v>16.6883738875506</v>
      </c>
      <c r="P174">
        <v>6.92398284202398</v>
      </c>
      <c r="Q174">
        <v>6.7209572015806698</v>
      </c>
      <c r="R174">
        <v>0</v>
      </c>
      <c r="S174">
        <v>7.9078198809956399</v>
      </c>
      <c r="T174">
        <v>0</v>
      </c>
      <c r="U174">
        <v>0</v>
      </c>
      <c r="V174">
        <v>10.121772943541099</v>
      </c>
      <c r="W174">
        <v>0</v>
      </c>
      <c r="X174">
        <v>14.874772542763401</v>
      </c>
      <c r="Y174">
        <v>9.4684292105741292</v>
      </c>
      <c r="Z174">
        <v>14.496573111847599</v>
      </c>
      <c r="AA174">
        <v>0</v>
      </c>
      <c r="AB174">
        <v>7.9766758120442596</v>
      </c>
      <c r="AC174">
        <v>13.292264181087701</v>
      </c>
      <c r="AD174">
        <v>33.974699466768399</v>
      </c>
      <c r="AE174">
        <v>0</v>
      </c>
      <c r="AF174">
        <v>0</v>
      </c>
      <c r="AG174">
        <v>13.605106796379101</v>
      </c>
      <c r="AH174">
        <v>28.996708373613998</v>
      </c>
      <c r="AI174">
        <v>15.589292582177601</v>
      </c>
      <c r="AJ174">
        <v>8.7806928767714396</v>
      </c>
      <c r="AK174">
        <v>8.7716178006904109</v>
      </c>
      <c r="AL174">
        <v>18.592159558709799</v>
      </c>
      <c r="AM174">
        <v>33.443824570436398</v>
      </c>
      <c r="AN174">
        <v>0</v>
      </c>
      <c r="AO174">
        <v>41.342713353644903</v>
      </c>
      <c r="AP174">
        <v>32.188587109013703</v>
      </c>
      <c r="AQ174">
        <v>35.573733220404399</v>
      </c>
      <c r="AR174">
        <v>0</v>
      </c>
      <c r="AS174">
        <v>0</v>
      </c>
      <c r="AT174">
        <v>13.663530508517001</v>
      </c>
      <c r="AU174">
        <v>9.0056720112645294</v>
      </c>
      <c r="AV174">
        <v>12.484886635752501</v>
      </c>
      <c r="AW174">
        <v>31.586418274616499</v>
      </c>
      <c r="AX174">
        <v>68.730263095670793</v>
      </c>
      <c r="AY174">
        <v>12.590419193067</v>
      </c>
      <c r="AZ174">
        <v>5.3312008879905504</v>
      </c>
      <c r="BA174">
        <v>18.9444351140314</v>
      </c>
      <c r="BB174">
        <v>24.4146716625972</v>
      </c>
      <c r="BC174">
        <v>32.128608293604898</v>
      </c>
      <c r="BD174">
        <v>16.1696008961659</v>
      </c>
      <c r="BE174">
        <v>27.0021275611027</v>
      </c>
      <c r="BF174">
        <v>27.1907924402758</v>
      </c>
      <c r="BG174">
        <v>29.153852950596502</v>
      </c>
      <c r="BH174">
        <v>8.8006244038426598</v>
      </c>
      <c r="BI174">
        <v>19.892197118437</v>
      </c>
      <c r="BJ174">
        <v>16.105798274499801</v>
      </c>
      <c r="BK174">
        <v>0</v>
      </c>
      <c r="BL174">
        <v>9.3745897869731092</v>
      </c>
      <c r="BM174">
        <v>14.7508946407776</v>
      </c>
      <c r="BN174">
        <v>6.9754368981649701</v>
      </c>
      <c r="BO174">
        <v>27.6611685574733</v>
      </c>
      <c r="BP174">
        <v>7.7169373978016003</v>
      </c>
      <c r="BQ174">
        <v>8.4786348564680196</v>
      </c>
      <c r="BR174">
        <v>13.601579056810101</v>
      </c>
      <c r="BS174">
        <v>7.3183238894440397</v>
      </c>
      <c r="BT174">
        <v>0</v>
      </c>
      <c r="BU174">
        <v>6.04706946084666</v>
      </c>
      <c r="BV174">
        <v>68.891681190621199</v>
      </c>
      <c r="BW174">
        <v>35.8907975261342</v>
      </c>
      <c r="BX174">
        <v>45.9202631828921</v>
      </c>
      <c r="BY174">
        <v>35.502057221839301</v>
      </c>
      <c r="BZ174">
        <v>36.918367359552803</v>
      </c>
      <c r="CA174">
        <v>37.748595867571701</v>
      </c>
      <c r="CB174">
        <v>8.1613918570585007</v>
      </c>
      <c r="CC174">
        <v>26.253415457874699</v>
      </c>
      <c r="CD174">
        <v>32.541907594371601</v>
      </c>
      <c r="CE174">
        <v>23.0397693700695</v>
      </c>
      <c r="CF174">
        <v>9.4688692314680196</v>
      </c>
      <c r="CG174">
        <v>38.282279523035498</v>
      </c>
      <c r="CH174">
        <v>29.9803251355249</v>
      </c>
      <c r="CI174">
        <v>25.6855293217181</v>
      </c>
      <c r="CJ174">
        <v>35.021908180787499</v>
      </c>
      <c r="CK174">
        <v>0</v>
      </c>
    </row>
    <row r="175" spans="1:89" x14ac:dyDescent="0.25">
      <c r="A175" t="s">
        <v>448</v>
      </c>
      <c r="B175">
        <v>750.54430000000002</v>
      </c>
      <c r="C175" s="9">
        <f t="shared" si="18"/>
        <v>0.6875</v>
      </c>
      <c r="D175" s="9">
        <f t="shared" si="19"/>
        <v>0.1875</v>
      </c>
      <c r="E175" s="9">
        <f t="shared" si="20"/>
        <v>0.125</v>
      </c>
      <c r="F175" s="9">
        <f t="shared" si="21"/>
        <v>0.5</v>
      </c>
      <c r="G175" s="9">
        <f t="shared" si="22"/>
        <v>0</v>
      </c>
      <c r="H175" s="1">
        <v>6.8348058354347652</v>
      </c>
      <c r="I175" s="11">
        <f t="shared" si="23"/>
        <v>5</v>
      </c>
      <c r="J175">
        <v>0</v>
      </c>
      <c r="K175">
        <v>5.9927886253179503</v>
      </c>
      <c r="L175">
        <v>0</v>
      </c>
      <c r="M175">
        <v>0</v>
      </c>
      <c r="N175">
        <v>0</v>
      </c>
      <c r="O175">
        <v>8.2912058275799403</v>
      </c>
      <c r="P175">
        <v>0</v>
      </c>
      <c r="Q175">
        <v>0</v>
      </c>
      <c r="R175">
        <v>5.8579243504723797</v>
      </c>
      <c r="S175">
        <v>0</v>
      </c>
      <c r="T175">
        <v>0</v>
      </c>
      <c r="U175">
        <v>6.8557909091168598</v>
      </c>
      <c r="V175">
        <v>5.61674393055051</v>
      </c>
      <c r="W175">
        <v>0</v>
      </c>
      <c r="X175">
        <v>0</v>
      </c>
      <c r="Y175">
        <v>0</v>
      </c>
      <c r="Z175">
        <v>7.0770568847656197</v>
      </c>
      <c r="AA175">
        <v>0</v>
      </c>
      <c r="AB175">
        <v>67.305924345990903</v>
      </c>
      <c r="AC175">
        <v>21.893231212847802</v>
      </c>
      <c r="AD175">
        <v>9.6396597989848996</v>
      </c>
      <c r="AE175">
        <v>0</v>
      </c>
      <c r="AF175">
        <v>0</v>
      </c>
      <c r="AG175">
        <v>23.298715292506898</v>
      </c>
      <c r="AH175">
        <v>7.4543436468755004</v>
      </c>
      <c r="AI175">
        <v>37.241198429552497</v>
      </c>
      <c r="AJ175">
        <v>9.8130500261173701</v>
      </c>
      <c r="AK175">
        <v>11.394263688908101</v>
      </c>
      <c r="AL175">
        <v>9.3655944877548905</v>
      </c>
      <c r="AM175">
        <v>17.738097559004299</v>
      </c>
      <c r="AN175">
        <v>14.069122872987</v>
      </c>
      <c r="AO175">
        <v>7.3528988860374298</v>
      </c>
      <c r="AP175">
        <v>25.060637938301301</v>
      </c>
      <c r="AQ175">
        <v>33.854059105370503</v>
      </c>
      <c r="AR175">
        <v>26.1784645434509</v>
      </c>
      <c r="AS175">
        <v>6.9710792718931698</v>
      </c>
      <c r="AT175">
        <v>6.6849464593931698</v>
      </c>
      <c r="AU175">
        <v>18.971009869507501</v>
      </c>
      <c r="AV175">
        <v>21.37864303037</v>
      </c>
      <c r="AW175">
        <v>10.273217641499601</v>
      </c>
      <c r="AX175">
        <v>33.851043028748101</v>
      </c>
      <c r="AY175">
        <v>26.018078760100799</v>
      </c>
      <c r="AZ175">
        <v>6.3975645553233997</v>
      </c>
      <c r="BA175">
        <v>0</v>
      </c>
      <c r="BB175">
        <v>0</v>
      </c>
      <c r="BC175">
        <v>24.451401876588701</v>
      </c>
      <c r="BD175">
        <v>31.582112070917901</v>
      </c>
      <c r="BE175">
        <v>12.075589294794</v>
      </c>
      <c r="BF175">
        <v>21.295257434245499</v>
      </c>
      <c r="BG175">
        <v>19.235546754847402</v>
      </c>
      <c r="BH175">
        <v>10.600174305050899</v>
      </c>
      <c r="BI175">
        <v>7.1250589060228897</v>
      </c>
      <c r="BJ175">
        <v>0</v>
      </c>
      <c r="BK175">
        <v>0</v>
      </c>
      <c r="BL175">
        <v>17.319431106243002</v>
      </c>
      <c r="BM175">
        <v>0</v>
      </c>
      <c r="BN175">
        <v>0</v>
      </c>
      <c r="BO175">
        <v>14.7603557150911</v>
      </c>
      <c r="BP175">
        <v>5.6823148505632304</v>
      </c>
      <c r="BQ175">
        <v>0</v>
      </c>
      <c r="BR175">
        <v>0</v>
      </c>
      <c r="BS175">
        <v>0</v>
      </c>
      <c r="BT175">
        <v>0</v>
      </c>
      <c r="BU175">
        <v>12.8228757942383</v>
      </c>
      <c r="BV175">
        <v>78.414609199013597</v>
      </c>
      <c r="BW175">
        <v>72.337587024713102</v>
      </c>
      <c r="BX175">
        <v>75.849814550554996</v>
      </c>
      <c r="BY175">
        <v>41.672994387040198</v>
      </c>
      <c r="BZ175">
        <v>41.450257314047398</v>
      </c>
      <c r="CA175">
        <v>51.5271926714721</v>
      </c>
      <c r="CB175">
        <v>54.000156575075003</v>
      </c>
      <c r="CC175">
        <v>19.539859744539299</v>
      </c>
      <c r="CD175">
        <v>42.721519445935897</v>
      </c>
      <c r="CE175">
        <v>42.151610109835602</v>
      </c>
      <c r="CF175">
        <v>38.9717241605616</v>
      </c>
      <c r="CG175">
        <v>65.970894654634407</v>
      </c>
      <c r="CH175">
        <v>20.102373940810299</v>
      </c>
      <c r="CI175">
        <v>53.008048771538398</v>
      </c>
      <c r="CJ175">
        <v>37.605214726070201</v>
      </c>
      <c r="CK175">
        <v>10.8696342745968</v>
      </c>
    </row>
    <row r="176" spans="1:89" x14ac:dyDescent="0.25">
      <c r="A176" t="s">
        <v>449</v>
      </c>
      <c r="B176">
        <v>778.57560000000001</v>
      </c>
      <c r="C176" s="9">
        <f t="shared" si="18"/>
        <v>0.4375</v>
      </c>
      <c r="D176" s="9">
        <f t="shared" si="19"/>
        <v>6.25E-2</v>
      </c>
      <c r="E176" s="9">
        <f t="shared" si="20"/>
        <v>0.1875</v>
      </c>
      <c r="F176" s="9">
        <f t="shared" si="21"/>
        <v>0.5</v>
      </c>
      <c r="G176" s="9">
        <f t="shared" si="22"/>
        <v>0</v>
      </c>
      <c r="H176" s="1">
        <v>7.0945083703075653</v>
      </c>
      <c r="I176" s="11">
        <f t="shared" si="23"/>
        <v>5</v>
      </c>
      <c r="J176">
        <v>0.41819629858303697</v>
      </c>
      <c r="K176">
        <v>0</v>
      </c>
      <c r="L176">
        <v>0.237524867225927</v>
      </c>
      <c r="M176">
        <v>4.4882950893668196</v>
      </c>
      <c r="N176">
        <v>0</v>
      </c>
      <c r="O176">
        <v>7.0334912677143899</v>
      </c>
      <c r="P176">
        <v>14.1990848830491</v>
      </c>
      <c r="Q176">
        <v>6.7204944699309603</v>
      </c>
      <c r="R176">
        <v>0</v>
      </c>
      <c r="S176">
        <v>5.5949258291267503</v>
      </c>
      <c r="T176">
        <v>12.659409408183199</v>
      </c>
      <c r="U176">
        <v>0</v>
      </c>
      <c r="V176">
        <v>5.7127496144841903</v>
      </c>
      <c r="W176">
        <v>0</v>
      </c>
      <c r="X176">
        <v>0</v>
      </c>
      <c r="Y176">
        <v>0</v>
      </c>
      <c r="Z176">
        <v>17.405700112642901</v>
      </c>
      <c r="AA176">
        <v>2.5691615259924601</v>
      </c>
      <c r="AB176">
        <v>66.797485485062197</v>
      </c>
      <c r="AC176">
        <v>12.1799843022314</v>
      </c>
      <c r="AD176">
        <v>5.4975284310274297</v>
      </c>
      <c r="AE176">
        <v>33.7451433738769</v>
      </c>
      <c r="AF176">
        <v>21.559104652403601</v>
      </c>
      <c r="AG176">
        <v>0</v>
      </c>
      <c r="AH176">
        <v>13.7426673282813</v>
      </c>
      <c r="AI176">
        <v>27.921989031327801</v>
      </c>
      <c r="AJ176">
        <v>6.4598317700763097</v>
      </c>
      <c r="AK176">
        <v>21.682050566992402</v>
      </c>
      <c r="AL176">
        <v>13.954901110025199</v>
      </c>
      <c r="AM176">
        <v>33.717045545370297</v>
      </c>
      <c r="AN176">
        <v>16.927242588511501</v>
      </c>
      <c r="AO176">
        <v>53.473723374108999</v>
      </c>
      <c r="AP176">
        <v>26.478049595812699</v>
      </c>
      <c r="AQ176">
        <v>30.825261207066202</v>
      </c>
      <c r="AR176">
        <v>12.1563881652209</v>
      </c>
      <c r="AS176">
        <v>0</v>
      </c>
      <c r="AT176">
        <v>7.7920134788335798</v>
      </c>
      <c r="AU176">
        <v>3.90404855920344</v>
      </c>
      <c r="AV176">
        <v>5.5134664136309999</v>
      </c>
      <c r="AW176">
        <v>49.313808418419001</v>
      </c>
      <c r="AX176">
        <v>43.750933034932601</v>
      </c>
      <c r="AY176">
        <v>19.727539402346899</v>
      </c>
      <c r="AZ176">
        <v>0</v>
      </c>
      <c r="BA176">
        <v>0.23504992288815499</v>
      </c>
      <c r="BB176">
        <v>5.7017052229060701</v>
      </c>
      <c r="BC176">
        <v>15.9144783645299</v>
      </c>
      <c r="BD176">
        <v>19.3820607895405</v>
      </c>
      <c r="BE176">
        <v>0</v>
      </c>
      <c r="BF176">
        <v>5.44302034197041</v>
      </c>
      <c r="BG176">
        <v>0</v>
      </c>
      <c r="BH176">
        <v>0</v>
      </c>
      <c r="BI176">
        <v>13.703922970251501</v>
      </c>
      <c r="BJ176">
        <v>0</v>
      </c>
      <c r="BK176">
        <v>0</v>
      </c>
      <c r="BL176">
        <v>0</v>
      </c>
      <c r="BM176">
        <v>0</v>
      </c>
      <c r="BN176">
        <v>7.9374638047329196</v>
      </c>
      <c r="BO176">
        <v>8.2994441542514501</v>
      </c>
      <c r="BP176">
        <v>0</v>
      </c>
      <c r="BQ176">
        <v>16.973192265396801</v>
      </c>
      <c r="BR176">
        <v>4.5547098559002501</v>
      </c>
      <c r="BS176">
        <v>0</v>
      </c>
      <c r="BT176">
        <v>7.1154565145803099</v>
      </c>
      <c r="BU176">
        <v>5.7106865847864299</v>
      </c>
      <c r="BV176">
        <v>58.664517806282198</v>
      </c>
      <c r="BW176">
        <v>18.924620157886299</v>
      </c>
      <c r="BX176">
        <v>51.4314863628327</v>
      </c>
      <c r="BY176">
        <v>56.621173924397503</v>
      </c>
      <c r="BZ176">
        <v>44.146993341727097</v>
      </c>
      <c r="CA176">
        <v>56.754144425041503</v>
      </c>
      <c r="CB176">
        <v>22.099054857140398</v>
      </c>
      <c r="CC176">
        <v>37.166529668138601</v>
      </c>
      <c r="CD176">
        <v>75.516608840398305</v>
      </c>
      <c r="CE176">
        <v>52.221980129052497</v>
      </c>
      <c r="CF176">
        <v>21.314449809679999</v>
      </c>
      <c r="CG176">
        <v>85.564540578736796</v>
      </c>
      <c r="CH176">
        <v>37.361461311331396</v>
      </c>
      <c r="CI176">
        <v>46.547629235571101</v>
      </c>
      <c r="CJ176">
        <v>34.5884984482609</v>
      </c>
      <c r="CK176">
        <v>4.8624054664789202</v>
      </c>
    </row>
    <row r="177" spans="1:89" x14ac:dyDescent="0.25">
      <c r="A177" t="s">
        <v>450</v>
      </c>
      <c r="B177">
        <v>814.66949999999997</v>
      </c>
      <c r="C177" s="9">
        <f t="shared" si="18"/>
        <v>0</v>
      </c>
      <c r="D177" s="9">
        <f t="shared" si="19"/>
        <v>0</v>
      </c>
      <c r="E177" s="9">
        <f t="shared" si="20"/>
        <v>0</v>
      </c>
      <c r="F177" s="9">
        <f t="shared" si="21"/>
        <v>0</v>
      </c>
      <c r="G177" s="9">
        <f t="shared" si="22"/>
        <v>0</v>
      </c>
      <c r="H177" s="1">
        <v>8.8333367089647421</v>
      </c>
      <c r="I177" s="11">
        <f t="shared" si="23"/>
        <v>5</v>
      </c>
      <c r="J177">
        <v>2210.8897637008499</v>
      </c>
      <c r="K177">
        <v>4063.63874315369</v>
      </c>
      <c r="L177">
        <v>2677.9768733749902</v>
      </c>
      <c r="M177">
        <v>1917.2595142868399</v>
      </c>
      <c r="N177">
        <v>2097.5212225559699</v>
      </c>
      <c r="O177">
        <v>3799.8193992943002</v>
      </c>
      <c r="P177">
        <v>2624.7827525346802</v>
      </c>
      <c r="Q177">
        <v>3713.4806232502801</v>
      </c>
      <c r="R177">
        <v>3384.7872316386602</v>
      </c>
      <c r="S177">
        <v>3329.31029750058</v>
      </c>
      <c r="T177">
        <v>4156.3971758143398</v>
      </c>
      <c r="U177">
        <v>3505.2279258694798</v>
      </c>
      <c r="V177">
        <v>2635.1015626987</v>
      </c>
      <c r="W177">
        <v>2083.5294469279602</v>
      </c>
      <c r="X177">
        <v>3999.1446329891601</v>
      </c>
      <c r="Y177">
        <v>4424.06195579015</v>
      </c>
      <c r="Z177">
        <v>1705.73450771941</v>
      </c>
      <c r="AA177">
        <v>27.004709574906201</v>
      </c>
      <c r="AB177">
        <v>2565.7820077537199</v>
      </c>
      <c r="AC177">
        <v>4418.1706104445802</v>
      </c>
      <c r="AD177">
        <v>5841.1654138636604</v>
      </c>
      <c r="AE177">
        <v>5030.1620404509304</v>
      </c>
      <c r="AF177">
        <v>2932.7244053758</v>
      </c>
      <c r="AG177">
        <v>2700.6527764554098</v>
      </c>
      <c r="AH177">
        <v>1040.5181432878601</v>
      </c>
      <c r="AI177">
        <v>1601.68052984204</v>
      </c>
      <c r="AJ177">
        <v>596.37964013344697</v>
      </c>
      <c r="AK177">
        <v>3860.7147474917801</v>
      </c>
      <c r="AL177">
        <v>1799.0855145023099</v>
      </c>
      <c r="AM177">
        <v>3393.0102456734899</v>
      </c>
      <c r="AN177">
        <v>1482.18541695061</v>
      </c>
      <c r="AO177">
        <v>1674.98402184529</v>
      </c>
      <c r="AP177">
        <v>2009.9303851561599</v>
      </c>
      <c r="AQ177">
        <v>1839.7823628389599</v>
      </c>
      <c r="AR177">
        <v>2147.4072701055802</v>
      </c>
      <c r="AS177">
        <v>2505.1877782131301</v>
      </c>
      <c r="AT177">
        <v>2311.6733009571899</v>
      </c>
      <c r="AU177">
        <v>2681.1408875705702</v>
      </c>
      <c r="AV177">
        <v>1506.2600803233599</v>
      </c>
      <c r="AW177">
        <v>3692.8489090035901</v>
      </c>
      <c r="AX177">
        <v>2368.94550308524</v>
      </c>
      <c r="AY177">
        <v>1562.3445059317801</v>
      </c>
      <c r="AZ177">
        <v>2839.97703521736</v>
      </c>
      <c r="BA177">
        <v>2102.96286330472</v>
      </c>
      <c r="BB177">
        <v>2956.4678768878198</v>
      </c>
      <c r="BC177">
        <v>3244.72193253876</v>
      </c>
      <c r="BD177">
        <v>1748.05432514727</v>
      </c>
      <c r="BE177">
        <v>3575.6851730799099</v>
      </c>
      <c r="BF177">
        <v>2760.14970321693</v>
      </c>
      <c r="BG177">
        <v>2726.3565927255199</v>
      </c>
      <c r="BH177">
        <v>2160.3298231815402</v>
      </c>
      <c r="BI177">
        <v>3358.2522985518399</v>
      </c>
      <c r="BJ177">
        <v>3181.9340794126201</v>
      </c>
      <c r="BK177">
        <v>1776.44270480399</v>
      </c>
      <c r="BL177">
        <v>3260.1484024228598</v>
      </c>
      <c r="BM177">
        <v>2356.88571013504</v>
      </c>
      <c r="BN177">
        <v>2275.4600322020901</v>
      </c>
      <c r="BO177">
        <v>2952.76565661</v>
      </c>
      <c r="BP177">
        <v>2222.8719245708198</v>
      </c>
      <c r="BQ177">
        <v>2687.1261407229499</v>
      </c>
      <c r="BR177">
        <v>2383.0335471523299</v>
      </c>
      <c r="BS177">
        <v>2827.5499365310902</v>
      </c>
      <c r="BT177">
        <v>1973.8068737409201</v>
      </c>
      <c r="BU177">
        <v>1999.97422164974</v>
      </c>
      <c r="BV177">
        <v>438.50663655515302</v>
      </c>
      <c r="BW177">
        <v>1532.47749743995</v>
      </c>
      <c r="BX177">
        <v>2095.5792093764298</v>
      </c>
      <c r="BY177">
        <v>1106.3667594436099</v>
      </c>
      <c r="BZ177">
        <v>1851.25611809972</v>
      </c>
      <c r="CA177">
        <v>1138.87662203998</v>
      </c>
      <c r="CB177">
        <v>614.354904051993</v>
      </c>
      <c r="CC177">
        <v>442.85856095779502</v>
      </c>
      <c r="CD177">
        <v>392.17094188600203</v>
      </c>
      <c r="CE177">
        <v>494.413865220253</v>
      </c>
      <c r="CF177">
        <v>519.49474140589803</v>
      </c>
      <c r="CG177">
        <v>899.81830761378797</v>
      </c>
      <c r="CH177">
        <v>409.21050460061599</v>
      </c>
      <c r="CI177">
        <v>992.91554634631404</v>
      </c>
      <c r="CJ177">
        <v>3217.5278694397498</v>
      </c>
      <c r="CK177">
        <v>751.69969990236496</v>
      </c>
    </row>
    <row r="178" spans="1:89" x14ac:dyDescent="0.25">
      <c r="A178" t="s">
        <v>451</v>
      </c>
      <c r="B178">
        <v>812.65390000000002</v>
      </c>
      <c r="C178" s="9">
        <f t="shared" si="18"/>
        <v>0</v>
      </c>
      <c r="D178" s="9">
        <f t="shared" si="19"/>
        <v>0</v>
      </c>
      <c r="E178" s="9">
        <f t="shared" si="20"/>
        <v>0</v>
      </c>
      <c r="F178" s="9">
        <f t="shared" si="21"/>
        <v>0</v>
      </c>
      <c r="G178" s="9">
        <f t="shared" si="22"/>
        <v>0</v>
      </c>
      <c r="H178" s="1">
        <v>8.8106388217355338</v>
      </c>
      <c r="I178" s="11">
        <f t="shared" si="23"/>
        <v>5</v>
      </c>
      <c r="J178">
        <v>2322.0770253342198</v>
      </c>
      <c r="K178">
        <v>4071.7651681714201</v>
      </c>
      <c r="L178">
        <v>3015.7847111646101</v>
      </c>
      <c r="M178">
        <v>2011.5234904799599</v>
      </c>
      <c r="N178">
        <v>2522.1794493188399</v>
      </c>
      <c r="O178">
        <v>4053.5163105735601</v>
      </c>
      <c r="P178">
        <v>2745.97433330692</v>
      </c>
      <c r="Q178">
        <v>3856.8397380193401</v>
      </c>
      <c r="R178">
        <v>3548.5395912649801</v>
      </c>
      <c r="S178">
        <v>3606.60808286682</v>
      </c>
      <c r="T178">
        <v>4494.7833621812497</v>
      </c>
      <c r="U178">
        <v>3641.0210469039498</v>
      </c>
      <c r="V178">
        <v>3356.74662189125</v>
      </c>
      <c r="W178">
        <v>2310.00415666565</v>
      </c>
      <c r="X178">
        <v>4159.2612732458701</v>
      </c>
      <c r="Y178">
        <v>4596.8085966744002</v>
      </c>
      <c r="Z178">
        <v>2052.8043474863198</v>
      </c>
      <c r="AA178">
        <v>31.9135821203921</v>
      </c>
      <c r="AB178">
        <v>2372.2458758514799</v>
      </c>
      <c r="AC178">
        <v>4722.6883631519404</v>
      </c>
      <c r="AD178">
        <v>5804.0618742187198</v>
      </c>
      <c r="AE178">
        <v>5066.8170444808902</v>
      </c>
      <c r="AF178">
        <v>2948.0027580656702</v>
      </c>
      <c r="AG178">
        <v>2733.71035393285</v>
      </c>
      <c r="AH178">
        <v>1103.58095040322</v>
      </c>
      <c r="AI178">
        <v>1455.0288167415699</v>
      </c>
      <c r="AJ178">
        <v>772.72834619820298</v>
      </c>
      <c r="AK178">
        <v>3547.8817460622199</v>
      </c>
      <c r="AL178">
        <v>2026.9569402828899</v>
      </c>
      <c r="AM178">
        <v>3563.68624604878</v>
      </c>
      <c r="AN178">
        <v>1428.6690115711799</v>
      </c>
      <c r="AO178">
        <v>1789.42707141238</v>
      </c>
      <c r="AP178">
        <v>2112.9813693558999</v>
      </c>
      <c r="AQ178">
        <v>1774.49160610125</v>
      </c>
      <c r="AR178">
        <v>2125.0032977441401</v>
      </c>
      <c r="AS178">
        <v>2737.9866083739798</v>
      </c>
      <c r="AT178">
        <v>2512.78889203469</v>
      </c>
      <c r="AU178">
        <v>3258.81094405264</v>
      </c>
      <c r="AV178">
        <v>1438.4698598540799</v>
      </c>
      <c r="AW178">
        <v>3875.98418398798</v>
      </c>
      <c r="AX178">
        <v>2362.8323460064998</v>
      </c>
      <c r="AY178">
        <v>1591.1419011246101</v>
      </c>
      <c r="AZ178">
        <v>3321.2576321045899</v>
      </c>
      <c r="BA178">
        <v>2390.44474897591</v>
      </c>
      <c r="BB178">
        <v>3270.7076884683302</v>
      </c>
      <c r="BC178">
        <v>3101.08376702019</v>
      </c>
      <c r="BD178">
        <v>1938.4163700474701</v>
      </c>
      <c r="BE178">
        <v>3754.2377928871301</v>
      </c>
      <c r="BF178">
        <v>3493.1680071544902</v>
      </c>
      <c r="BG178">
        <v>3495.3528030740699</v>
      </c>
      <c r="BH178">
        <v>2688.4691397818301</v>
      </c>
      <c r="BI178">
        <v>3970.8080098826599</v>
      </c>
      <c r="BJ178">
        <v>3691.4063582419599</v>
      </c>
      <c r="BK178">
        <v>2243.9013177791599</v>
      </c>
      <c r="BL178">
        <v>3938.5562633179702</v>
      </c>
      <c r="BM178">
        <v>3142.24974696042</v>
      </c>
      <c r="BN178">
        <v>2777.1632487005099</v>
      </c>
      <c r="BO178">
        <v>3767.2928818608898</v>
      </c>
      <c r="BP178">
        <v>2911.6715723272</v>
      </c>
      <c r="BQ178">
        <v>3479.7179808286201</v>
      </c>
      <c r="BR178">
        <v>3009.1911623214901</v>
      </c>
      <c r="BS178">
        <v>3480.68952610212</v>
      </c>
      <c r="BT178">
        <v>2464.1982643145798</v>
      </c>
      <c r="BU178">
        <v>2431.4633692817301</v>
      </c>
      <c r="BV178">
        <v>565.06702588281701</v>
      </c>
      <c r="BW178">
        <v>1588.3810965303701</v>
      </c>
      <c r="BX178">
        <v>2077.3379389443598</v>
      </c>
      <c r="BY178">
        <v>1048.3413578145601</v>
      </c>
      <c r="BZ178">
        <v>1880.12001482186</v>
      </c>
      <c r="CA178">
        <v>1304.31164696321</v>
      </c>
      <c r="CB178">
        <v>664.39462085488799</v>
      </c>
      <c r="CC178">
        <v>367.13613682950802</v>
      </c>
      <c r="CD178">
        <v>402.32200460062802</v>
      </c>
      <c r="CE178">
        <v>415.82367978919899</v>
      </c>
      <c r="CF178">
        <v>461.25811319196998</v>
      </c>
      <c r="CG178">
        <v>925.22284362586402</v>
      </c>
      <c r="CH178">
        <v>395.830891619829</v>
      </c>
      <c r="CI178">
        <v>1013.18786851435</v>
      </c>
      <c r="CJ178">
        <v>2884.1835070495999</v>
      </c>
      <c r="CK178">
        <v>753.48011663206205</v>
      </c>
    </row>
    <row r="179" spans="1:89" x14ac:dyDescent="0.25">
      <c r="A179" t="s">
        <v>452</v>
      </c>
      <c r="B179">
        <v>684.49739999999997</v>
      </c>
      <c r="C179" s="9">
        <f t="shared" si="18"/>
        <v>0.5625</v>
      </c>
      <c r="D179" s="9">
        <f t="shared" si="19"/>
        <v>0.5625</v>
      </c>
      <c r="E179" s="9">
        <f t="shared" si="20"/>
        <v>0.625</v>
      </c>
      <c r="F179" s="9">
        <f t="shared" si="21"/>
        <v>0.25</v>
      </c>
      <c r="G179" s="9">
        <f t="shared" si="22"/>
        <v>0.3125</v>
      </c>
      <c r="H179" s="1">
        <v>6.6715617424864133</v>
      </c>
      <c r="I179" s="11">
        <f t="shared" si="23"/>
        <v>5</v>
      </c>
      <c r="J179">
        <v>0</v>
      </c>
      <c r="K179">
        <v>0</v>
      </c>
      <c r="L179">
        <v>0</v>
      </c>
      <c r="M179">
        <v>11.525185826513599</v>
      </c>
      <c r="N179">
        <v>0</v>
      </c>
      <c r="O179">
        <v>9.6283171897710798</v>
      </c>
      <c r="P179">
        <v>10.4402969715207</v>
      </c>
      <c r="Q179">
        <v>35.429826344522297</v>
      </c>
      <c r="R179">
        <v>7.2268804505814002</v>
      </c>
      <c r="S179">
        <v>0</v>
      </c>
      <c r="T179">
        <v>0</v>
      </c>
      <c r="U179">
        <v>11.166374738826301</v>
      </c>
      <c r="V179">
        <v>0</v>
      </c>
      <c r="W179">
        <v>0</v>
      </c>
      <c r="X179">
        <v>0</v>
      </c>
      <c r="Y179">
        <v>21.145750645918099</v>
      </c>
      <c r="Z179">
        <v>0</v>
      </c>
      <c r="AA179">
        <v>0</v>
      </c>
      <c r="AB179">
        <v>0</v>
      </c>
      <c r="AC179">
        <v>0</v>
      </c>
      <c r="AD179">
        <v>18.758130911665098</v>
      </c>
      <c r="AE179">
        <v>0</v>
      </c>
      <c r="AF179">
        <v>0</v>
      </c>
      <c r="AG179">
        <v>7.3648958427961499</v>
      </c>
      <c r="AH179">
        <v>8.1793354832848806</v>
      </c>
      <c r="AI179">
        <v>4.5211437136627897</v>
      </c>
      <c r="AJ179">
        <v>6.8105525526889501</v>
      </c>
      <c r="AK179">
        <v>0</v>
      </c>
      <c r="AL179">
        <v>0</v>
      </c>
      <c r="AM179">
        <v>7.1813162870185296</v>
      </c>
      <c r="AN179">
        <v>0</v>
      </c>
      <c r="AO179">
        <v>36.916893825959598</v>
      </c>
      <c r="AP179">
        <v>5.8157788653706399</v>
      </c>
      <c r="AQ179">
        <v>0</v>
      </c>
      <c r="AR179">
        <v>0</v>
      </c>
      <c r="AS179">
        <v>0</v>
      </c>
      <c r="AT179">
        <v>7.46436043672783</v>
      </c>
      <c r="AU179">
        <v>0</v>
      </c>
      <c r="AV179">
        <v>0</v>
      </c>
      <c r="AW179">
        <v>0</v>
      </c>
      <c r="AX179">
        <v>5.4737904431522901</v>
      </c>
      <c r="AY179">
        <v>19.876234906075201</v>
      </c>
      <c r="AZ179">
        <v>0</v>
      </c>
      <c r="BA179">
        <v>6.6952954669331399</v>
      </c>
      <c r="BB179">
        <v>5.9052716632221998</v>
      </c>
      <c r="BC179">
        <v>0</v>
      </c>
      <c r="BD179">
        <v>0</v>
      </c>
      <c r="BE179">
        <v>0</v>
      </c>
      <c r="BF179">
        <v>23.7947965266168</v>
      </c>
      <c r="BG179">
        <v>34.925540524776899</v>
      </c>
      <c r="BH179">
        <v>6.9033593466115599</v>
      </c>
      <c r="BI179">
        <v>13.4961868540691</v>
      </c>
      <c r="BJ179">
        <v>8.43018074922783</v>
      </c>
      <c r="BK179">
        <v>0</v>
      </c>
      <c r="BL179">
        <v>7.3484475778978897</v>
      </c>
      <c r="BM179">
        <v>6.4874097247456399</v>
      </c>
      <c r="BN179">
        <v>0</v>
      </c>
      <c r="BO179">
        <v>16.143400337544801</v>
      </c>
      <c r="BP179">
        <v>7.6006207133448402</v>
      </c>
      <c r="BQ179">
        <v>0</v>
      </c>
      <c r="BR179">
        <v>0</v>
      </c>
      <c r="BS179">
        <v>35.235761034750801</v>
      </c>
      <c r="BT179">
        <v>7.5080190259356803</v>
      </c>
      <c r="BU179">
        <v>19.035023400160298</v>
      </c>
      <c r="BV179">
        <v>13.4956615475171</v>
      </c>
      <c r="BW179">
        <v>0</v>
      </c>
      <c r="BX179">
        <v>0</v>
      </c>
      <c r="BY179">
        <v>5.7536217574331099</v>
      </c>
      <c r="BZ179">
        <v>14.6591887368194</v>
      </c>
      <c r="CA179">
        <v>0</v>
      </c>
      <c r="CB179">
        <v>0</v>
      </c>
      <c r="CC179">
        <v>15.7041722525686</v>
      </c>
      <c r="CD179">
        <v>15.659503729841401</v>
      </c>
      <c r="CE179">
        <v>5.4275767224270504E-3</v>
      </c>
      <c r="CF179">
        <v>4.3843117647392802</v>
      </c>
      <c r="CG179">
        <v>19.8879413675641</v>
      </c>
      <c r="CH179">
        <v>2.3845392271529802</v>
      </c>
      <c r="CI179">
        <v>4.3866193904433102</v>
      </c>
      <c r="CJ179">
        <v>5.4333641584529397</v>
      </c>
      <c r="CK179">
        <v>0</v>
      </c>
    </row>
    <row r="180" spans="1:89" x14ac:dyDescent="0.25">
      <c r="A180" t="s">
        <v>453</v>
      </c>
      <c r="B180">
        <v>810.63819999999998</v>
      </c>
      <c r="C180" s="9">
        <f t="shared" si="18"/>
        <v>0</v>
      </c>
      <c r="D180" s="9">
        <f t="shared" si="19"/>
        <v>6.25E-2</v>
      </c>
      <c r="E180" s="9">
        <f t="shared" si="20"/>
        <v>0</v>
      </c>
      <c r="F180" s="9">
        <f t="shared" si="21"/>
        <v>0</v>
      </c>
      <c r="G180" s="9">
        <f t="shared" si="22"/>
        <v>0</v>
      </c>
      <c r="H180" s="1">
        <v>8.5961337997525078</v>
      </c>
      <c r="I180" s="11">
        <f t="shared" si="23"/>
        <v>5</v>
      </c>
      <c r="J180">
        <v>872.32771868549298</v>
      </c>
      <c r="K180">
        <v>1566.4944987403301</v>
      </c>
      <c r="L180">
        <v>1117.2065147272499</v>
      </c>
      <c r="M180">
        <v>727.12399308358999</v>
      </c>
      <c r="N180">
        <v>888.23269551385204</v>
      </c>
      <c r="O180">
        <v>1515.4219106387</v>
      </c>
      <c r="P180">
        <v>982.88671905635101</v>
      </c>
      <c r="Q180">
        <v>1471.22426981338</v>
      </c>
      <c r="R180">
        <v>1308.09864552112</v>
      </c>
      <c r="S180">
        <v>1455.0147375132201</v>
      </c>
      <c r="T180">
        <v>1692.4607475902801</v>
      </c>
      <c r="U180">
        <v>1374.5047528306</v>
      </c>
      <c r="V180">
        <v>1264.30133613763</v>
      </c>
      <c r="W180">
        <v>889.99898202361305</v>
      </c>
      <c r="X180">
        <v>1549.80605300497</v>
      </c>
      <c r="Y180">
        <v>1767.3383551341301</v>
      </c>
      <c r="Z180">
        <v>702.68277020594405</v>
      </c>
      <c r="AA180">
        <v>0</v>
      </c>
      <c r="AB180">
        <v>703.94518411838203</v>
      </c>
      <c r="AC180">
        <v>1739.86870140475</v>
      </c>
      <c r="AD180">
        <v>2144.7813218485699</v>
      </c>
      <c r="AE180">
        <v>1814.1457088851801</v>
      </c>
      <c r="AF180">
        <v>1088.67895812851</v>
      </c>
      <c r="AG180">
        <v>1025.49530091562</v>
      </c>
      <c r="AH180">
        <v>298.81774858068098</v>
      </c>
      <c r="AI180">
        <v>458.01438702546898</v>
      </c>
      <c r="AJ180">
        <v>145.26422334357599</v>
      </c>
      <c r="AK180">
        <v>1215.8168257710299</v>
      </c>
      <c r="AL180">
        <v>690.546189267003</v>
      </c>
      <c r="AM180">
        <v>1272.31833245752</v>
      </c>
      <c r="AN180">
        <v>457.33987612781601</v>
      </c>
      <c r="AO180">
        <v>491.403473493543</v>
      </c>
      <c r="AP180">
        <v>684.34597820229601</v>
      </c>
      <c r="AQ180">
        <v>471.13664075094198</v>
      </c>
      <c r="AR180">
        <v>702.56184499005599</v>
      </c>
      <c r="AS180">
        <v>960.97145958902604</v>
      </c>
      <c r="AT180">
        <v>933.56153915569803</v>
      </c>
      <c r="AU180">
        <v>1109.9198281576701</v>
      </c>
      <c r="AV180">
        <v>408.69527140193901</v>
      </c>
      <c r="AW180">
        <v>1383.49036392228</v>
      </c>
      <c r="AX180">
        <v>708.94284211670504</v>
      </c>
      <c r="AY180">
        <v>460.43721527121102</v>
      </c>
      <c r="AZ180">
        <v>1181.24618720477</v>
      </c>
      <c r="BA180">
        <v>790.95720944134598</v>
      </c>
      <c r="BB180">
        <v>1143.2866423928201</v>
      </c>
      <c r="BC180">
        <v>1086.9341228897399</v>
      </c>
      <c r="BD180">
        <v>672.46904506130602</v>
      </c>
      <c r="BE180">
        <v>1473.0706802913301</v>
      </c>
      <c r="BF180">
        <v>1454.52550707198</v>
      </c>
      <c r="BG180">
        <v>1465.85016397394</v>
      </c>
      <c r="BH180">
        <v>1203.6919025255399</v>
      </c>
      <c r="BI180">
        <v>1636.5436416253201</v>
      </c>
      <c r="BJ180">
        <v>1627.6428084766801</v>
      </c>
      <c r="BK180">
        <v>909.32092013542399</v>
      </c>
      <c r="BL180">
        <v>1618.2153535918001</v>
      </c>
      <c r="BM180">
        <v>1280.3871872827301</v>
      </c>
      <c r="BN180">
        <v>1195.29456308982</v>
      </c>
      <c r="BO180">
        <v>1588.1323240194199</v>
      </c>
      <c r="BP180">
        <v>1223.6535550497999</v>
      </c>
      <c r="BQ180">
        <v>1359.1267785356499</v>
      </c>
      <c r="BR180">
        <v>1214.97106443794</v>
      </c>
      <c r="BS180">
        <v>1343.0669370953799</v>
      </c>
      <c r="BT180">
        <v>1016.41482722385</v>
      </c>
      <c r="BU180">
        <v>928.08629120500495</v>
      </c>
      <c r="BV180">
        <v>36.737047559574002</v>
      </c>
      <c r="BW180">
        <v>476.61349903700801</v>
      </c>
      <c r="BX180">
        <v>737.86900584157002</v>
      </c>
      <c r="BY180">
        <v>250.25968439602701</v>
      </c>
      <c r="BZ180">
        <v>575.10913408657802</v>
      </c>
      <c r="CA180">
        <v>341.35989111165401</v>
      </c>
      <c r="CB180">
        <v>71.857904202328996</v>
      </c>
      <c r="CC180">
        <v>33.799073255511097</v>
      </c>
      <c r="CD180">
        <v>27.592222897824701</v>
      </c>
      <c r="CE180">
        <v>38.315233179660602</v>
      </c>
      <c r="CF180">
        <v>28.082006614303999</v>
      </c>
      <c r="CG180">
        <v>139.58709553296899</v>
      </c>
      <c r="CH180">
        <v>85.1757165868475</v>
      </c>
      <c r="CI180">
        <v>187.49263706926601</v>
      </c>
      <c r="CJ180">
        <v>959.95190765001905</v>
      </c>
      <c r="CK180">
        <v>52.437286804840802</v>
      </c>
    </row>
    <row r="181" spans="1:89" x14ac:dyDescent="0.25">
      <c r="A181" t="s">
        <v>454</v>
      </c>
      <c r="B181">
        <v>806.6069</v>
      </c>
      <c r="C181" s="9">
        <f t="shared" si="18"/>
        <v>0.25</v>
      </c>
      <c r="D181" s="9">
        <f t="shared" si="19"/>
        <v>0.6875</v>
      </c>
      <c r="E181" s="9">
        <f t="shared" si="20"/>
        <v>0.5625</v>
      </c>
      <c r="F181" s="9">
        <f t="shared" si="21"/>
        <v>0.1875</v>
      </c>
      <c r="G181" s="9">
        <f t="shared" si="22"/>
        <v>0.9375</v>
      </c>
      <c r="H181" s="1">
        <v>8.8261466263607016</v>
      </c>
      <c r="I181" s="11">
        <f t="shared" si="23"/>
        <v>4</v>
      </c>
      <c r="J181">
        <v>7.4702183923055996</v>
      </c>
      <c r="K181">
        <v>27.707388785088799</v>
      </c>
      <c r="L181">
        <v>15.170359564068599</v>
      </c>
      <c r="M181">
        <v>15.909140805733401</v>
      </c>
      <c r="N181">
        <v>17.086616142306902</v>
      </c>
      <c r="O181">
        <v>8.3629122002180196</v>
      </c>
      <c r="P181">
        <v>18.0239738552654</v>
      </c>
      <c r="Q181">
        <v>0</v>
      </c>
      <c r="R181">
        <v>8.6204074593477493</v>
      </c>
      <c r="S181">
        <v>0</v>
      </c>
      <c r="T181">
        <v>36.094591511455597</v>
      </c>
      <c r="U181">
        <v>23.014008075247101</v>
      </c>
      <c r="V181">
        <v>0</v>
      </c>
      <c r="W181">
        <v>0</v>
      </c>
      <c r="X181">
        <v>15.981833367252101</v>
      </c>
      <c r="Y181">
        <v>41.6723071029081</v>
      </c>
      <c r="Z181">
        <v>0</v>
      </c>
      <c r="AA181">
        <v>0</v>
      </c>
      <c r="AB181">
        <v>0</v>
      </c>
      <c r="AC181">
        <v>21.141568616386401</v>
      </c>
      <c r="AD181">
        <v>73.945930303526893</v>
      </c>
      <c r="AE181">
        <v>38.815164699122903</v>
      </c>
      <c r="AF181">
        <v>0</v>
      </c>
      <c r="AG181">
        <v>0</v>
      </c>
      <c r="AH181">
        <v>0</v>
      </c>
      <c r="AI181">
        <v>5.1532848269440397</v>
      </c>
      <c r="AJ181">
        <v>0</v>
      </c>
      <c r="AK181">
        <v>0</v>
      </c>
      <c r="AL181">
        <v>0</v>
      </c>
      <c r="AM181">
        <v>19.824673173080001</v>
      </c>
      <c r="AN181">
        <v>0</v>
      </c>
      <c r="AO181">
        <v>0</v>
      </c>
      <c r="AP181">
        <v>0</v>
      </c>
      <c r="AQ181">
        <v>7.3013475994731101</v>
      </c>
      <c r="AR181">
        <v>0</v>
      </c>
      <c r="AS181">
        <v>0</v>
      </c>
      <c r="AT181">
        <v>8.2721188567405495</v>
      </c>
      <c r="AU181">
        <v>16.001323963805898</v>
      </c>
      <c r="AV181">
        <v>13.825616547751</v>
      </c>
      <c r="AW181">
        <v>9.0899175599563993</v>
      </c>
      <c r="AX181">
        <v>0</v>
      </c>
      <c r="AY181">
        <v>0</v>
      </c>
      <c r="AZ181">
        <v>9.4227330407431005</v>
      </c>
      <c r="BA181">
        <v>0</v>
      </c>
      <c r="BB181">
        <v>9.5623786393986201</v>
      </c>
      <c r="BC181">
        <v>0</v>
      </c>
      <c r="BD181">
        <v>0</v>
      </c>
      <c r="BE181">
        <v>0</v>
      </c>
      <c r="BF181">
        <v>19.038813697361899</v>
      </c>
      <c r="BG181">
        <v>18.928982643647402</v>
      </c>
      <c r="BH181">
        <v>9.5853541174600299</v>
      </c>
      <c r="BI181">
        <v>20.570088169933602</v>
      </c>
      <c r="BJ181">
        <v>7.3251257608103204</v>
      </c>
      <c r="BK181">
        <v>10.195532510446901</v>
      </c>
      <c r="BL181">
        <v>23.521387445692699</v>
      </c>
      <c r="BM181">
        <v>0</v>
      </c>
      <c r="BN181">
        <v>22.9717710384448</v>
      </c>
      <c r="BO181">
        <v>19.810574534777299</v>
      </c>
      <c r="BP181">
        <v>9.6153910559229203</v>
      </c>
      <c r="BQ181">
        <v>0</v>
      </c>
      <c r="BR181">
        <v>16.6400441943602</v>
      </c>
      <c r="BS181">
        <v>8.6996821913608304</v>
      </c>
      <c r="BT181">
        <v>0</v>
      </c>
      <c r="BU181">
        <v>5.8813040090161701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8.3411342162271698</v>
      </c>
      <c r="CG181">
        <v>0</v>
      </c>
      <c r="CH181">
        <v>0</v>
      </c>
      <c r="CI181">
        <v>0</v>
      </c>
      <c r="CJ181">
        <v>0</v>
      </c>
      <c r="CK181">
        <v>0</v>
      </c>
    </row>
    <row r="182" spans="1:89" x14ac:dyDescent="0.25">
      <c r="A182" t="s">
        <v>455</v>
      </c>
      <c r="B182">
        <v>802.57560000000001</v>
      </c>
      <c r="C182" s="9">
        <f t="shared" si="18"/>
        <v>0.625</v>
      </c>
      <c r="D182" s="9">
        <f t="shared" si="19"/>
        <v>0.375</v>
      </c>
      <c r="E182" s="9">
        <f t="shared" si="20"/>
        <v>0.4375</v>
      </c>
      <c r="F182" s="9">
        <f t="shared" si="21"/>
        <v>0.5</v>
      </c>
      <c r="G182" s="9">
        <f t="shared" si="22"/>
        <v>6.25E-2</v>
      </c>
      <c r="H182" s="1">
        <v>7.243189983811301</v>
      </c>
      <c r="I182" s="11">
        <f t="shared" si="23"/>
        <v>5</v>
      </c>
      <c r="J182">
        <v>0</v>
      </c>
      <c r="K182">
        <v>0</v>
      </c>
      <c r="L182">
        <v>0</v>
      </c>
      <c r="M182">
        <v>2.8124902414721098</v>
      </c>
      <c r="N182">
        <v>4.2042378270348797</v>
      </c>
      <c r="O182">
        <v>0</v>
      </c>
      <c r="P182">
        <v>11.440384054036199</v>
      </c>
      <c r="Q182">
        <v>11.8086652434096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10.506528005701201</v>
      </c>
      <c r="Y182">
        <v>3.8416258346202801</v>
      </c>
      <c r="Z182">
        <v>7.44587317178416</v>
      </c>
      <c r="AA182">
        <v>0</v>
      </c>
      <c r="AB182">
        <v>5.3678567575853897</v>
      </c>
      <c r="AC182">
        <v>3.9690842739371401</v>
      </c>
      <c r="AD182">
        <v>0</v>
      </c>
      <c r="AE182">
        <v>0</v>
      </c>
      <c r="AF182">
        <v>6.1548816769622103</v>
      </c>
      <c r="AG182">
        <v>0</v>
      </c>
      <c r="AH182">
        <v>8.1229631290879407</v>
      </c>
      <c r="AI182">
        <v>17.248351942526099</v>
      </c>
      <c r="AJ182">
        <v>8.6474999716115608</v>
      </c>
      <c r="AK182">
        <v>0</v>
      </c>
      <c r="AL182">
        <v>0</v>
      </c>
      <c r="AM182">
        <v>4.6317589338435701</v>
      </c>
      <c r="AN182">
        <v>7.4116551598837201</v>
      </c>
      <c r="AO182">
        <v>21.564831016037999</v>
      </c>
      <c r="AP182">
        <v>0</v>
      </c>
      <c r="AQ182">
        <v>11.8912732007299</v>
      </c>
      <c r="AR182">
        <v>11.2645738349828</v>
      </c>
      <c r="AS182">
        <v>5.7440639761991301</v>
      </c>
      <c r="AT182">
        <v>7.7535004469431001</v>
      </c>
      <c r="AU182">
        <v>15.2132021247211</v>
      </c>
      <c r="AV182">
        <v>3.9366944778797199</v>
      </c>
      <c r="AW182">
        <v>0</v>
      </c>
      <c r="AX182">
        <v>0</v>
      </c>
      <c r="AY182">
        <v>2.9865973089093898</v>
      </c>
      <c r="AZ182">
        <v>0</v>
      </c>
      <c r="BA182">
        <v>0</v>
      </c>
      <c r="BB182">
        <v>0</v>
      </c>
      <c r="BC182">
        <v>3.9623468520428999</v>
      </c>
      <c r="BD182">
        <v>3.0309377271075602</v>
      </c>
      <c r="BE182">
        <v>0</v>
      </c>
      <c r="BF182">
        <v>0</v>
      </c>
      <c r="BG182">
        <v>0</v>
      </c>
      <c r="BH182">
        <v>12.9571438629994</v>
      </c>
      <c r="BI182">
        <v>15.1231381448383</v>
      </c>
      <c r="BJ182">
        <v>7.7307891152023398</v>
      </c>
      <c r="BK182">
        <v>0</v>
      </c>
      <c r="BL182">
        <v>0</v>
      </c>
      <c r="BM182">
        <v>6.3756188680959296</v>
      </c>
      <c r="BN182">
        <v>0</v>
      </c>
      <c r="BO182">
        <v>0</v>
      </c>
      <c r="BP182">
        <v>7.9776150015897498</v>
      </c>
      <c r="BQ182">
        <v>13.747955833583299</v>
      </c>
      <c r="BR182">
        <v>7.4535614723382997</v>
      </c>
      <c r="BS182">
        <v>9.2023986879647097</v>
      </c>
      <c r="BT182">
        <v>0</v>
      </c>
      <c r="BU182">
        <v>0</v>
      </c>
      <c r="BV182">
        <v>14.725312855653099</v>
      </c>
      <c r="BW182">
        <v>14.9548619656463</v>
      </c>
      <c r="BX182">
        <v>21.280285474376999</v>
      </c>
      <c r="BY182">
        <v>26.677355644547099</v>
      </c>
      <c r="BZ182">
        <v>11.9108379174181</v>
      </c>
      <c r="CA182">
        <v>11.7807176793272</v>
      </c>
      <c r="CB182">
        <v>14.2993636542706</v>
      </c>
      <c r="CC182">
        <v>0.123805430738816</v>
      </c>
      <c r="CD182">
        <v>8.73047371797783</v>
      </c>
      <c r="CE182">
        <v>14.611749697662001</v>
      </c>
      <c r="CF182">
        <v>25.194040429240498</v>
      </c>
      <c r="CG182">
        <v>21.309622145694799</v>
      </c>
      <c r="CH182">
        <v>6.71450886139134</v>
      </c>
      <c r="CI182">
        <v>14.438374160224299</v>
      </c>
      <c r="CJ182">
        <v>0</v>
      </c>
      <c r="CK182">
        <v>7.4464601028797199</v>
      </c>
    </row>
    <row r="183" spans="1:89" x14ac:dyDescent="0.25">
      <c r="A183" t="s">
        <v>456</v>
      </c>
      <c r="B183">
        <v>771.51761299999998</v>
      </c>
      <c r="C183" s="9">
        <f t="shared" ref="C183:C246" si="24">COUNTIF(J183:Y183,0)/16</f>
        <v>0</v>
      </c>
      <c r="D183" s="9">
        <f t="shared" ref="D183:D246" si="25">COUNTIF(Z183:AO183,0)/16</f>
        <v>0.4375</v>
      </c>
      <c r="E183" s="9">
        <f t="shared" ref="E183:E246" si="26">COUNTIF(AP183:BE183,0)/16</f>
        <v>0.5625</v>
      </c>
      <c r="F183" s="9">
        <f t="shared" ref="F183:F246" si="27">COUNTIF(BF183:BU183,0)/16</f>
        <v>0</v>
      </c>
      <c r="G183" s="9">
        <f t="shared" ref="G183:G246" si="28">COUNTIF(BV183:CK183,0)/16</f>
        <v>0.4375</v>
      </c>
      <c r="H183" s="1">
        <v>8.191163440998027</v>
      </c>
      <c r="I183" s="11">
        <f t="shared" ref="I183:I246" si="29">COUNTIF(C183:G183,"&lt;0.75")</f>
        <v>5</v>
      </c>
      <c r="J183">
        <v>34.443886755847899</v>
      </c>
      <c r="K183">
        <v>38.525544707405601</v>
      </c>
      <c r="L183">
        <v>33.556766945341401</v>
      </c>
      <c r="M183">
        <v>9.8550324690971909</v>
      </c>
      <c r="N183">
        <v>42.881481407350002</v>
      </c>
      <c r="O183">
        <v>5.4461637984874596</v>
      </c>
      <c r="P183">
        <v>6.1057441179142398</v>
      </c>
      <c r="Q183">
        <v>100.803274527325</v>
      </c>
      <c r="R183">
        <v>12.5336432938629</v>
      </c>
      <c r="S183">
        <v>21.849003861895699</v>
      </c>
      <c r="T183">
        <v>14.232963446801101</v>
      </c>
      <c r="U183">
        <v>15.6627406222388</v>
      </c>
      <c r="V183">
        <v>43.943534650339899</v>
      </c>
      <c r="W183">
        <v>12.4178295714587</v>
      </c>
      <c r="X183">
        <v>6.8384690395621401</v>
      </c>
      <c r="Y183">
        <v>43.204649306985701</v>
      </c>
      <c r="Z183">
        <v>8.7374595979209992</v>
      </c>
      <c r="AA183">
        <v>3.64507595328398</v>
      </c>
      <c r="AB183">
        <v>6.9113407578579196</v>
      </c>
      <c r="AC183">
        <v>0</v>
      </c>
      <c r="AD183">
        <v>0</v>
      </c>
      <c r="AE183">
        <v>0</v>
      </c>
      <c r="AF183">
        <v>8.7614138571790701</v>
      </c>
      <c r="AG183">
        <v>0</v>
      </c>
      <c r="AH183">
        <v>0</v>
      </c>
      <c r="AI183">
        <v>5.9749989540341799</v>
      </c>
      <c r="AJ183">
        <v>8.8873383278070506</v>
      </c>
      <c r="AK183">
        <v>0</v>
      </c>
      <c r="AL183">
        <v>9.4155633898415605</v>
      </c>
      <c r="AM183">
        <v>0</v>
      </c>
      <c r="AN183">
        <v>10.204308343144101</v>
      </c>
      <c r="AO183">
        <v>11.793796261375</v>
      </c>
      <c r="AP183">
        <v>0</v>
      </c>
      <c r="AQ183">
        <v>0</v>
      </c>
      <c r="AR183">
        <v>7.3114709188771796</v>
      </c>
      <c r="AS183">
        <v>0</v>
      </c>
      <c r="AT183">
        <v>0</v>
      </c>
      <c r="AU183">
        <v>4.7227236725563202</v>
      </c>
      <c r="AV183">
        <v>0</v>
      </c>
      <c r="AW183">
        <v>7.7473109045694004</v>
      </c>
      <c r="AX183">
        <v>9.2767979821493505</v>
      </c>
      <c r="AY183">
        <v>6.9698223735010902</v>
      </c>
      <c r="AZ183">
        <v>0</v>
      </c>
      <c r="BA183">
        <v>0</v>
      </c>
      <c r="BB183">
        <v>0</v>
      </c>
      <c r="BC183">
        <v>8.0656716989916397</v>
      </c>
      <c r="BD183">
        <v>5.5307727192723499</v>
      </c>
      <c r="BE183">
        <v>0</v>
      </c>
      <c r="BF183">
        <v>14.0611395941956</v>
      </c>
      <c r="BG183">
        <v>6.3127682708030504</v>
      </c>
      <c r="BH183">
        <v>5.9846837243368496</v>
      </c>
      <c r="BI183">
        <v>31.968609035848601</v>
      </c>
      <c r="BJ183">
        <v>52.399131594409198</v>
      </c>
      <c r="BK183">
        <v>15.383317920338399</v>
      </c>
      <c r="BL183">
        <v>31.0343900532704</v>
      </c>
      <c r="BM183">
        <v>9.5672970094574605</v>
      </c>
      <c r="BN183">
        <v>32.880936326678601</v>
      </c>
      <c r="BO183">
        <v>10.4296882160035</v>
      </c>
      <c r="BP183">
        <v>11.841674914461899</v>
      </c>
      <c r="BQ183">
        <v>46.963362804182601</v>
      </c>
      <c r="BR183">
        <v>43.361414636734899</v>
      </c>
      <c r="BS183">
        <v>49.677903123981501</v>
      </c>
      <c r="BT183">
        <v>15.1032849093273</v>
      </c>
      <c r="BU183">
        <v>21.998885849689799</v>
      </c>
      <c r="BV183">
        <v>0</v>
      </c>
      <c r="BW183">
        <v>0</v>
      </c>
      <c r="BX183">
        <v>0</v>
      </c>
      <c r="BY183">
        <v>9.2422027904421995</v>
      </c>
      <c r="BZ183">
        <v>5.5808169474012299</v>
      </c>
      <c r="CA183">
        <v>0</v>
      </c>
      <c r="CB183">
        <v>0</v>
      </c>
      <c r="CC183">
        <v>12.9575203150519</v>
      </c>
      <c r="CD183">
        <v>7.6278587163880802</v>
      </c>
      <c r="CE183">
        <v>15.8501957182858</v>
      </c>
      <c r="CF183">
        <v>0.474829513013585</v>
      </c>
      <c r="CG183">
        <v>0</v>
      </c>
      <c r="CH183">
        <v>10.0803389331608</v>
      </c>
      <c r="CI183">
        <v>8.9053387309229706</v>
      </c>
      <c r="CJ183">
        <v>0</v>
      </c>
      <c r="CK183">
        <v>6.8454362736191898</v>
      </c>
    </row>
    <row r="184" spans="1:89" x14ac:dyDescent="0.25">
      <c r="A184" t="s">
        <v>457</v>
      </c>
      <c r="B184">
        <v>819.61151299999995</v>
      </c>
      <c r="C184" s="9">
        <f t="shared" si="24"/>
        <v>0</v>
      </c>
      <c r="D184" s="9">
        <f t="shared" si="25"/>
        <v>0.625</v>
      </c>
      <c r="E184" s="9">
        <f t="shared" si="26"/>
        <v>0.6875</v>
      </c>
      <c r="F184" s="9">
        <f t="shared" si="27"/>
        <v>0</v>
      </c>
      <c r="G184" s="9">
        <f t="shared" si="28"/>
        <v>0.9375</v>
      </c>
      <c r="H184" s="1">
        <v>7.1223819020871071</v>
      </c>
      <c r="I184" s="11">
        <f t="shared" si="29"/>
        <v>4</v>
      </c>
      <c r="J184">
        <v>23.796457212440199</v>
      </c>
      <c r="K184">
        <v>51.2893933452998</v>
      </c>
      <c r="L184">
        <v>39.034981658710201</v>
      </c>
      <c r="M184">
        <v>36.796082060198799</v>
      </c>
      <c r="N184">
        <v>27.000443957171999</v>
      </c>
      <c r="O184">
        <v>69.318639774925103</v>
      </c>
      <c r="P184">
        <v>45.178089434149399</v>
      </c>
      <c r="Q184">
        <v>63.438943184999196</v>
      </c>
      <c r="R184">
        <v>37.927932955820502</v>
      </c>
      <c r="S184">
        <v>47.292816737597597</v>
      </c>
      <c r="T184">
        <v>48.041271589602999</v>
      </c>
      <c r="U184">
        <v>40.825649171262597</v>
      </c>
      <c r="V184">
        <v>57.557074689712699</v>
      </c>
      <c r="W184">
        <v>32.928765819023901</v>
      </c>
      <c r="X184">
        <v>36.819674395321798</v>
      </c>
      <c r="Y184">
        <v>48.017007088142002</v>
      </c>
      <c r="Z184">
        <v>0</v>
      </c>
      <c r="AA184">
        <v>3.03713386003361</v>
      </c>
      <c r="AB184">
        <v>9.4741700638172208</v>
      </c>
      <c r="AC184">
        <v>7.2352536223655504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7.6860997399618496</v>
      </c>
      <c r="AM184">
        <v>0</v>
      </c>
      <c r="AN184">
        <v>9.3570549543513799</v>
      </c>
      <c r="AO184">
        <v>8.7556429131086499</v>
      </c>
      <c r="AP184">
        <v>0</v>
      </c>
      <c r="AQ184">
        <v>0</v>
      </c>
      <c r="AR184">
        <v>0</v>
      </c>
      <c r="AS184">
        <v>3.4850424833075899</v>
      </c>
      <c r="AT184">
        <v>0</v>
      </c>
      <c r="AU184">
        <v>5.9520643367323798</v>
      </c>
      <c r="AV184">
        <v>0</v>
      </c>
      <c r="AW184">
        <v>0</v>
      </c>
      <c r="AX184">
        <v>0</v>
      </c>
      <c r="AY184">
        <v>0</v>
      </c>
      <c r="AZ184">
        <v>7.1156076830486903</v>
      </c>
      <c r="BA184">
        <v>6.8823320255723104</v>
      </c>
      <c r="BB184">
        <v>0</v>
      </c>
      <c r="BC184">
        <v>0</v>
      </c>
      <c r="BD184">
        <v>0</v>
      </c>
      <c r="BE184">
        <v>7.8789658657340098</v>
      </c>
      <c r="BF184">
        <v>66.356056503893001</v>
      </c>
      <c r="BG184">
        <v>37.723632734770298</v>
      </c>
      <c r="BH184">
        <v>44.826457994964699</v>
      </c>
      <c r="BI184">
        <v>70.249018543490394</v>
      </c>
      <c r="BJ184">
        <v>82.808740868272906</v>
      </c>
      <c r="BK184">
        <v>14.2558807208943</v>
      </c>
      <c r="BL184">
        <v>62.001555364215697</v>
      </c>
      <c r="BM184">
        <v>20.210485841183299</v>
      </c>
      <c r="BN184">
        <v>25.7547465585229</v>
      </c>
      <c r="BO184">
        <v>12.0750275535915</v>
      </c>
      <c r="BP184">
        <v>31.589050758178601</v>
      </c>
      <c r="BQ184">
        <v>65.235663941224004</v>
      </c>
      <c r="BR184">
        <v>39.7465585390228</v>
      </c>
      <c r="BS184">
        <v>72.608878824273205</v>
      </c>
      <c r="BT184">
        <v>7.7805017562647896</v>
      </c>
      <c r="BU184">
        <v>10.0769625882709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10.971825887990599</v>
      </c>
      <c r="CH184">
        <v>0</v>
      </c>
      <c r="CI184">
        <v>0</v>
      </c>
      <c r="CJ184">
        <v>0</v>
      </c>
      <c r="CK184">
        <v>0</v>
      </c>
    </row>
    <row r="185" spans="1:89" x14ac:dyDescent="0.25">
      <c r="A185" t="s">
        <v>458</v>
      </c>
      <c r="B185">
        <v>817.59586300000001</v>
      </c>
      <c r="C185" s="9">
        <f t="shared" si="24"/>
        <v>0.375</v>
      </c>
      <c r="D185" s="9">
        <f t="shared" si="25"/>
        <v>0.875</v>
      </c>
      <c r="E185" s="9">
        <f t="shared" si="26"/>
        <v>0.8125</v>
      </c>
      <c r="F185" s="9">
        <f t="shared" si="27"/>
        <v>0.3125</v>
      </c>
      <c r="G185" s="9">
        <f t="shared" si="28"/>
        <v>1</v>
      </c>
      <c r="H185" s="1">
        <v>8.6203239221522114</v>
      </c>
      <c r="I185" s="11">
        <f t="shared" si="29"/>
        <v>2</v>
      </c>
      <c r="J185">
        <v>0</v>
      </c>
      <c r="K185">
        <v>5.96804341967926</v>
      </c>
      <c r="L185">
        <v>5.3644529830577801</v>
      </c>
      <c r="M185">
        <v>5.6298774753878802E-3</v>
      </c>
      <c r="N185">
        <v>0</v>
      </c>
      <c r="O185">
        <v>12.1076143519757</v>
      </c>
      <c r="P185">
        <v>10.4451958102345</v>
      </c>
      <c r="Q185">
        <v>12.3394107294286</v>
      </c>
      <c r="R185">
        <v>0</v>
      </c>
      <c r="S185">
        <v>0</v>
      </c>
      <c r="T185">
        <v>0.40775174986533602</v>
      </c>
      <c r="U185">
        <v>6.9084557821584296</v>
      </c>
      <c r="V185">
        <v>0</v>
      </c>
      <c r="W185">
        <v>11.0803827091617</v>
      </c>
      <c r="X185">
        <v>0</v>
      </c>
      <c r="Y185">
        <v>3.9728657513073702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17.742653662574401</v>
      </c>
      <c r="AK185">
        <v>9.7518033759538501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5.2484819279160604</v>
      </c>
      <c r="AV185">
        <v>0</v>
      </c>
      <c r="AW185">
        <v>0</v>
      </c>
      <c r="AX185">
        <v>5.3638234692950597</v>
      </c>
      <c r="AY185">
        <v>0</v>
      </c>
      <c r="AZ185">
        <v>0</v>
      </c>
      <c r="BA185">
        <v>0</v>
      </c>
      <c r="BB185">
        <v>4.3277222389398604</v>
      </c>
      <c r="BC185">
        <v>0</v>
      </c>
      <c r="BD185">
        <v>0</v>
      </c>
      <c r="BE185">
        <v>0</v>
      </c>
      <c r="BF185">
        <v>5.9598287233468401</v>
      </c>
      <c r="BG185">
        <v>5.2739520405614098</v>
      </c>
      <c r="BH185">
        <v>6.6396143713662799</v>
      </c>
      <c r="BI185">
        <v>10.7121504635381</v>
      </c>
      <c r="BJ185">
        <v>0.40667441790432701</v>
      </c>
      <c r="BK185">
        <v>0</v>
      </c>
      <c r="BL185">
        <v>11.002584805148899</v>
      </c>
      <c r="BM185">
        <v>17.928323901990801</v>
      </c>
      <c r="BN185">
        <v>10.1984239653044</v>
      </c>
      <c r="BO185">
        <v>8.6106358093606108</v>
      </c>
      <c r="BP185">
        <v>0</v>
      </c>
      <c r="BQ185">
        <v>8.1984047113462903</v>
      </c>
      <c r="BR185">
        <v>0</v>
      </c>
      <c r="BS185">
        <v>0</v>
      </c>
      <c r="BT185">
        <v>0</v>
      </c>
      <c r="BU185">
        <v>4.5369365603424798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</row>
    <row r="186" spans="1:89" x14ac:dyDescent="0.25">
      <c r="A186" t="s">
        <v>459</v>
      </c>
      <c r="B186">
        <v>939.70541300000002</v>
      </c>
      <c r="C186" s="9">
        <f t="shared" si="24"/>
        <v>0.1875</v>
      </c>
      <c r="D186" s="9">
        <f t="shared" si="25"/>
        <v>0.25</v>
      </c>
      <c r="E186" s="9">
        <f t="shared" si="26"/>
        <v>0.25</v>
      </c>
      <c r="F186" s="9">
        <f t="shared" si="27"/>
        <v>6.25E-2</v>
      </c>
      <c r="G186" s="9">
        <f t="shared" si="28"/>
        <v>0.5</v>
      </c>
      <c r="H186" s="1">
        <v>7.0935872675827838</v>
      </c>
      <c r="I186" s="11">
        <f t="shared" si="29"/>
        <v>5</v>
      </c>
      <c r="J186">
        <v>7.7584356263626502</v>
      </c>
      <c r="K186">
        <v>9.5152502725290695</v>
      </c>
      <c r="L186">
        <v>0</v>
      </c>
      <c r="M186">
        <v>2.8739922102107598</v>
      </c>
      <c r="N186">
        <v>0</v>
      </c>
      <c r="O186">
        <v>7.7351542628088703</v>
      </c>
      <c r="P186">
        <v>7.4892265852107602</v>
      </c>
      <c r="Q186">
        <v>20.6236877522472</v>
      </c>
      <c r="R186">
        <v>27.528743512042901</v>
      </c>
      <c r="S186">
        <v>6.8955496854560296</v>
      </c>
      <c r="T186">
        <v>21.577754218252501</v>
      </c>
      <c r="U186">
        <v>16.872263170805599</v>
      </c>
      <c r="V186">
        <v>0</v>
      </c>
      <c r="W186">
        <v>6.2031491301780504</v>
      </c>
      <c r="X186">
        <v>16.789539076024599</v>
      </c>
      <c r="Y186">
        <v>20.297183884386101</v>
      </c>
      <c r="Z186">
        <v>0</v>
      </c>
      <c r="AA186">
        <v>4.2170427899028002</v>
      </c>
      <c r="AB186">
        <v>6.1157971759175096</v>
      </c>
      <c r="AC186">
        <v>43.5571368062242</v>
      </c>
      <c r="AD186">
        <v>25.822963237450601</v>
      </c>
      <c r="AE186">
        <v>25.246163950725499</v>
      </c>
      <c r="AF186">
        <v>0</v>
      </c>
      <c r="AG186">
        <v>6.4408562238826299</v>
      </c>
      <c r="AH186">
        <v>0</v>
      </c>
      <c r="AI186">
        <v>6.4137268066406197</v>
      </c>
      <c r="AJ186">
        <v>0</v>
      </c>
      <c r="AK186">
        <v>9.5083419444949104</v>
      </c>
      <c r="AL186">
        <v>5.9197032839752897</v>
      </c>
      <c r="AM186">
        <v>5.1409706043135097</v>
      </c>
      <c r="AN186">
        <v>7.4559191326762404</v>
      </c>
      <c r="AO186">
        <v>5.0219812092655296</v>
      </c>
      <c r="AP186">
        <v>4.2994920597519997</v>
      </c>
      <c r="AQ186">
        <v>11.5681549781977</v>
      </c>
      <c r="AR186">
        <v>19.223556866112801</v>
      </c>
      <c r="AS186">
        <v>7.3351859159247796</v>
      </c>
      <c r="AT186">
        <v>0</v>
      </c>
      <c r="AU186">
        <v>7.3665232103924403</v>
      </c>
      <c r="AV186">
        <v>5.5181050855059999</v>
      </c>
      <c r="AW186">
        <v>0.18405691123162801</v>
      </c>
      <c r="AX186">
        <v>0</v>
      </c>
      <c r="AY186">
        <v>5.3737168422965098</v>
      </c>
      <c r="AZ186">
        <v>8.3554112633993505</v>
      </c>
      <c r="BA186">
        <v>0</v>
      </c>
      <c r="BB186">
        <v>22.493852748171498</v>
      </c>
      <c r="BC186">
        <v>6.3377635493496198</v>
      </c>
      <c r="BD186">
        <v>0</v>
      </c>
      <c r="BE186">
        <v>13.364799775724</v>
      </c>
      <c r="BF186">
        <v>12.1363099563953</v>
      </c>
      <c r="BG186">
        <v>8.7858808650526896</v>
      </c>
      <c r="BH186">
        <v>8.4124159702034902</v>
      </c>
      <c r="BI186">
        <v>40.844868856263602</v>
      </c>
      <c r="BJ186">
        <v>16.305235077912101</v>
      </c>
      <c r="BK186">
        <v>11.5252110424956</v>
      </c>
      <c r="BL186">
        <v>30.674964942860601</v>
      </c>
      <c r="BM186">
        <v>0</v>
      </c>
      <c r="BN186">
        <v>13.2703154908772</v>
      </c>
      <c r="BO186">
        <v>7.4542875068132304</v>
      </c>
      <c r="BP186">
        <v>10.654037120730401</v>
      </c>
      <c r="BQ186">
        <v>30.035514837590199</v>
      </c>
      <c r="BR186">
        <v>8.7942696504814695</v>
      </c>
      <c r="BS186">
        <v>14.7513272632984</v>
      </c>
      <c r="BT186">
        <v>20.3869339514209</v>
      </c>
      <c r="BU186">
        <v>22.882966336342701</v>
      </c>
      <c r="BV186">
        <v>0</v>
      </c>
      <c r="BW186">
        <v>0</v>
      </c>
      <c r="BX186">
        <v>8.3080077586890599</v>
      </c>
      <c r="BY186">
        <v>0</v>
      </c>
      <c r="BZ186">
        <v>8.5893455327943293</v>
      </c>
      <c r="CA186">
        <v>13.8965960638693</v>
      </c>
      <c r="CB186">
        <v>0</v>
      </c>
      <c r="CC186">
        <v>10.477393497499801</v>
      </c>
      <c r="CD186">
        <v>0</v>
      </c>
      <c r="CE186">
        <v>0</v>
      </c>
      <c r="CF186">
        <v>11.946358507307499</v>
      </c>
      <c r="CG186">
        <v>4.6180334756540704</v>
      </c>
      <c r="CH186">
        <v>0</v>
      </c>
      <c r="CI186">
        <v>0</v>
      </c>
      <c r="CJ186">
        <v>10.264175550162101</v>
      </c>
      <c r="CK186">
        <v>9.5282905046329898</v>
      </c>
    </row>
    <row r="187" spans="1:89" x14ac:dyDescent="0.25">
      <c r="A187" t="s">
        <v>460</v>
      </c>
      <c r="B187">
        <v>957.75236299999995</v>
      </c>
      <c r="C187" s="9">
        <f t="shared" si="24"/>
        <v>0.6875</v>
      </c>
      <c r="D187" s="9">
        <f t="shared" si="25"/>
        <v>0.5625</v>
      </c>
      <c r="E187" s="9">
        <f t="shared" si="26"/>
        <v>0.3125</v>
      </c>
      <c r="F187" s="9">
        <f t="shared" si="27"/>
        <v>0.75</v>
      </c>
      <c r="G187" s="9">
        <f t="shared" si="28"/>
        <v>0.25</v>
      </c>
      <c r="H187" s="1">
        <v>6.6264728182138679</v>
      </c>
      <c r="I187" s="11">
        <f t="shared" si="29"/>
        <v>4</v>
      </c>
      <c r="J187">
        <v>0</v>
      </c>
      <c r="K187">
        <v>0</v>
      </c>
      <c r="L187">
        <v>8.25460602516352</v>
      </c>
      <c r="M187">
        <v>6.86894616415334</v>
      </c>
      <c r="N187">
        <v>0</v>
      </c>
      <c r="O187">
        <v>0</v>
      </c>
      <c r="P187">
        <v>0</v>
      </c>
      <c r="Q187">
        <v>0</v>
      </c>
      <c r="R187">
        <v>5.4869327988735499</v>
      </c>
      <c r="S187">
        <v>3.95006508050963</v>
      </c>
      <c r="T187">
        <v>0</v>
      </c>
      <c r="U187">
        <v>5.5349976295648604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19.245759025305802</v>
      </c>
      <c r="AC187">
        <v>0</v>
      </c>
      <c r="AD187">
        <v>4.6723785400390598</v>
      </c>
      <c r="AE187">
        <v>7.4205407430959296</v>
      </c>
      <c r="AF187">
        <v>6.9020648335301598</v>
      </c>
      <c r="AG187">
        <v>0</v>
      </c>
      <c r="AH187">
        <v>0</v>
      </c>
      <c r="AI187">
        <v>5.4799648177709503</v>
      </c>
      <c r="AJ187">
        <v>0</v>
      </c>
      <c r="AK187">
        <v>0</v>
      </c>
      <c r="AL187">
        <v>21.881993334620201</v>
      </c>
      <c r="AM187">
        <v>7.7268073503361201</v>
      </c>
      <c r="AN187">
        <v>0</v>
      </c>
      <c r="AO187">
        <v>0</v>
      </c>
      <c r="AP187">
        <v>0</v>
      </c>
      <c r="AQ187">
        <v>19.4362977297085</v>
      </c>
      <c r="AR187">
        <v>7.9987849745639501</v>
      </c>
      <c r="AS187">
        <v>0</v>
      </c>
      <c r="AT187">
        <v>0</v>
      </c>
      <c r="AU187">
        <v>9.5742720772412397</v>
      </c>
      <c r="AV187">
        <v>4.1503554942995997</v>
      </c>
      <c r="AW187">
        <v>6.1286500442859699</v>
      </c>
      <c r="AX187">
        <v>5.65379669397017</v>
      </c>
      <c r="AY187">
        <v>6.13231286337209</v>
      </c>
      <c r="AZ187">
        <v>0</v>
      </c>
      <c r="BA187">
        <v>13.650516106875299</v>
      </c>
      <c r="BB187">
        <v>4.2233698645303397</v>
      </c>
      <c r="BC187">
        <v>4.8330043193116898</v>
      </c>
      <c r="BD187">
        <v>0</v>
      </c>
      <c r="BE187">
        <v>6.3957611793695497</v>
      </c>
      <c r="BF187">
        <v>0</v>
      </c>
      <c r="BG187">
        <v>0</v>
      </c>
      <c r="BH187">
        <v>0</v>
      </c>
      <c r="BI187">
        <v>6.2629777775254398</v>
      </c>
      <c r="BJ187">
        <v>0</v>
      </c>
      <c r="BK187">
        <v>0</v>
      </c>
      <c r="BL187">
        <v>0</v>
      </c>
      <c r="BM187">
        <v>5.9667734545330697</v>
      </c>
      <c r="BN187">
        <v>0</v>
      </c>
      <c r="BO187">
        <v>16.487345594854101</v>
      </c>
      <c r="BP187">
        <v>8.3155120139898298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7.9759053075036297</v>
      </c>
      <c r="BW187">
        <v>12.212104834863</v>
      </c>
      <c r="BX187">
        <v>14.1109016413648</v>
      </c>
      <c r="BY187">
        <v>7.1421302981823196</v>
      </c>
      <c r="BZ187">
        <v>0</v>
      </c>
      <c r="CA187">
        <v>9.3899961959484006</v>
      </c>
      <c r="CB187">
        <v>14.309377367221201</v>
      </c>
      <c r="CC187">
        <v>0</v>
      </c>
      <c r="CD187">
        <v>5.4060546258410502</v>
      </c>
      <c r="CE187">
        <v>0</v>
      </c>
      <c r="CF187">
        <v>0</v>
      </c>
      <c r="CG187">
        <v>18.6739062641266</v>
      </c>
      <c r="CH187">
        <v>8.0750193041424403</v>
      </c>
      <c r="CI187">
        <v>8.4183888989825597</v>
      </c>
      <c r="CJ187">
        <v>6.9928371441148096</v>
      </c>
      <c r="CK187">
        <v>6.2404151132244401</v>
      </c>
    </row>
    <row r="188" spans="1:89" x14ac:dyDescent="0.25">
      <c r="A188" t="s">
        <v>461</v>
      </c>
      <c r="B188">
        <v>955.73671300000001</v>
      </c>
      <c r="C188" s="9">
        <f t="shared" si="24"/>
        <v>0.625</v>
      </c>
      <c r="D188" s="9">
        <f t="shared" si="25"/>
        <v>0.5625</v>
      </c>
      <c r="E188" s="9">
        <f t="shared" si="26"/>
        <v>0.25</v>
      </c>
      <c r="F188" s="9">
        <f t="shared" si="27"/>
        <v>0.6875</v>
      </c>
      <c r="G188" s="9">
        <f t="shared" si="28"/>
        <v>0.3125</v>
      </c>
      <c r="H188" s="1">
        <v>7.2843778770099439</v>
      </c>
      <c r="I188" s="11">
        <f t="shared" si="29"/>
        <v>5</v>
      </c>
      <c r="J188">
        <v>0</v>
      </c>
      <c r="K188">
        <v>6.8981761187198298</v>
      </c>
      <c r="L188">
        <v>0</v>
      </c>
      <c r="M188">
        <v>4.62910071084666</v>
      </c>
      <c r="N188">
        <v>0</v>
      </c>
      <c r="O188">
        <v>0</v>
      </c>
      <c r="P188">
        <v>10.862805033839001</v>
      </c>
      <c r="Q188">
        <v>0</v>
      </c>
      <c r="R188">
        <v>0</v>
      </c>
      <c r="S188">
        <v>0</v>
      </c>
      <c r="T188">
        <v>16.189489422157401</v>
      </c>
      <c r="U188">
        <v>7.4431123955305196</v>
      </c>
      <c r="V188">
        <v>0</v>
      </c>
      <c r="W188">
        <v>0</v>
      </c>
      <c r="X188">
        <v>12.3204731529234</v>
      </c>
      <c r="Y188">
        <v>0</v>
      </c>
      <c r="Z188">
        <v>13.2140017884687</v>
      </c>
      <c r="AA188">
        <v>0</v>
      </c>
      <c r="AB188">
        <v>0</v>
      </c>
      <c r="AC188">
        <v>6.4054693177689002</v>
      </c>
      <c r="AD188">
        <v>0</v>
      </c>
      <c r="AE188">
        <v>8.3712562738462903</v>
      </c>
      <c r="AF188">
        <v>28.5433211376115</v>
      </c>
      <c r="AG188">
        <v>0</v>
      </c>
      <c r="AH188">
        <v>0</v>
      </c>
      <c r="AI188">
        <v>0</v>
      </c>
      <c r="AJ188">
        <v>6.8777281726967701</v>
      </c>
      <c r="AK188">
        <v>4.91870613985283</v>
      </c>
      <c r="AL188">
        <v>0</v>
      </c>
      <c r="AM188">
        <v>5.7846678904566504</v>
      </c>
      <c r="AN188">
        <v>0</v>
      </c>
      <c r="AO188">
        <v>0</v>
      </c>
      <c r="AP188">
        <v>8.6277110964752897</v>
      </c>
      <c r="AQ188">
        <v>10.4047653904372</v>
      </c>
      <c r="AR188">
        <v>5.0770397254891497</v>
      </c>
      <c r="AS188">
        <v>0</v>
      </c>
      <c r="AT188">
        <v>0</v>
      </c>
      <c r="AU188">
        <v>17.801443287711901</v>
      </c>
      <c r="AV188">
        <v>0</v>
      </c>
      <c r="AW188">
        <v>18.109886682851901</v>
      </c>
      <c r="AX188">
        <v>0</v>
      </c>
      <c r="AY188">
        <v>7.8726870514625702</v>
      </c>
      <c r="AZ188">
        <v>7.9847596634266003</v>
      </c>
      <c r="BA188">
        <v>17.9076637278418</v>
      </c>
      <c r="BB188">
        <v>6.5179216251816898</v>
      </c>
      <c r="BC188">
        <v>5.7275021240297601</v>
      </c>
      <c r="BD188">
        <v>4.7153135787608997</v>
      </c>
      <c r="BE188">
        <v>11.009877665383</v>
      </c>
      <c r="BF188">
        <v>0</v>
      </c>
      <c r="BG188">
        <v>0</v>
      </c>
      <c r="BH188">
        <v>0</v>
      </c>
      <c r="BI188">
        <v>7.5252224234647498</v>
      </c>
      <c r="BJ188">
        <v>6.2667335687681698</v>
      </c>
      <c r="BK188">
        <v>0</v>
      </c>
      <c r="BL188">
        <v>5.6124122087345603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11.2645341740098</v>
      </c>
      <c r="BT188">
        <v>0</v>
      </c>
      <c r="BU188">
        <v>7.0866287586300896</v>
      </c>
      <c r="BV188">
        <v>20.6143652402226</v>
      </c>
      <c r="BW188">
        <v>0</v>
      </c>
      <c r="BX188">
        <v>7.4538190974745602</v>
      </c>
      <c r="BY188">
        <v>0</v>
      </c>
      <c r="BZ188">
        <v>20.668267954971899</v>
      </c>
      <c r="CA188">
        <v>32.049017538094297</v>
      </c>
      <c r="CB188">
        <v>17.185383442447499</v>
      </c>
      <c r="CC188">
        <v>8.4814894854159792</v>
      </c>
      <c r="CD188">
        <v>16.283030298089901</v>
      </c>
      <c r="CE188">
        <v>0</v>
      </c>
      <c r="CF188">
        <v>0</v>
      </c>
      <c r="CG188">
        <v>21.029092471439998</v>
      </c>
      <c r="CH188">
        <v>3.25443604935047</v>
      </c>
      <c r="CI188">
        <v>7.1018081835139197</v>
      </c>
      <c r="CJ188">
        <v>15.6916474035026</v>
      </c>
      <c r="CK188">
        <v>0</v>
      </c>
    </row>
    <row r="189" spans="1:89" x14ac:dyDescent="0.25">
      <c r="A189" t="s">
        <v>462</v>
      </c>
      <c r="B189">
        <v>973.78366300000005</v>
      </c>
      <c r="C189" s="9">
        <f t="shared" si="24"/>
        <v>0.9375</v>
      </c>
      <c r="D189" s="9">
        <f t="shared" si="25"/>
        <v>0.3125</v>
      </c>
      <c r="E189" s="9">
        <f t="shared" si="26"/>
        <v>0.3125</v>
      </c>
      <c r="F189" s="9">
        <f t="shared" si="27"/>
        <v>0.75</v>
      </c>
      <c r="G189" s="9">
        <f t="shared" si="28"/>
        <v>0.125</v>
      </c>
      <c r="H189" s="1">
        <v>6.6598514555897044</v>
      </c>
      <c r="I189" s="11">
        <f t="shared" si="29"/>
        <v>3</v>
      </c>
      <c r="J189">
        <v>0</v>
      </c>
      <c r="K189">
        <v>243.59294760280901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8.9100150174872805</v>
      </c>
      <c r="AA189">
        <v>0</v>
      </c>
      <c r="AB189">
        <v>25.4739623774155</v>
      </c>
      <c r="AC189">
        <v>7.0192410007644703</v>
      </c>
      <c r="AD189">
        <v>7.39634586539003</v>
      </c>
      <c r="AE189">
        <v>0</v>
      </c>
      <c r="AF189">
        <v>0</v>
      </c>
      <c r="AG189">
        <v>30.915939259945699</v>
      </c>
      <c r="AH189">
        <v>21.325153541902999</v>
      </c>
      <c r="AI189">
        <v>8.9284281909591208</v>
      </c>
      <c r="AJ189">
        <v>0</v>
      </c>
      <c r="AK189">
        <v>6.9966163127132797</v>
      </c>
      <c r="AL189">
        <v>17.030318842889699</v>
      </c>
      <c r="AM189">
        <v>15.294161760832599</v>
      </c>
      <c r="AN189">
        <v>0</v>
      </c>
      <c r="AO189">
        <v>31.932743667760899</v>
      </c>
      <c r="AP189">
        <v>0.44312045420741403</v>
      </c>
      <c r="AQ189">
        <v>13.808369144022199</v>
      </c>
      <c r="AR189">
        <v>16.275863155574701</v>
      </c>
      <c r="AS189">
        <v>0</v>
      </c>
      <c r="AT189">
        <v>9.9412618567603008</v>
      </c>
      <c r="AU189">
        <v>0</v>
      </c>
      <c r="AV189">
        <v>46.673935530016003</v>
      </c>
      <c r="AW189">
        <v>17.734445511400601</v>
      </c>
      <c r="AX189">
        <v>31.144945656822301</v>
      </c>
      <c r="AY189">
        <v>20.6468050188079</v>
      </c>
      <c r="AZ189">
        <v>0</v>
      </c>
      <c r="BA189">
        <v>0</v>
      </c>
      <c r="BB189">
        <v>0</v>
      </c>
      <c r="BC189">
        <v>6.0170477195693302</v>
      </c>
      <c r="BD189">
        <v>12.927827685644401</v>
      </c>
      <c r="BE189">
        <v>14.504788330775799</v>
      </c>
      <c r="BF189">
        <v>0.56437413316267904</v>
      </c>
      <c r="BG189">
        <v>7.5850560387899701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3.4909632483194</v>
      </c>
      <c r="BO189">
        <v>12.828036728321001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10.0954277345999</v>
      </c>
      <c r="BW189">
        <v>24.638361652678899</v>
      </c>
      <c r="BX189">
        <v>14.0887172117736</v>
      </c>
      <c r="BY189">
        <v>26.2171523939341</v>
      </c>
      <c r="BZ189">
        <v>27.732995751504699</v>
      </c>
      <c r="CA189">
        <v>9.8528220479025208</v>
      </c>
      <c r="CB189">
        <v>6.4797950848018502</v>
      </c>
      <c r="CC189">
        <v>0</v>
      </c>
      <c r="CD189">
        <v>11.066856916560701</v>
      </c>
      <c r="CE189">
        <v>7.4371348350732998</v>
      </c>
      <c r="CF189">
        <v>5.2966578283975299</v>
      </c>
      <c r="CG189">
        <v>0</v>
      </c>
      <c r="CH189">
        <v>10.7969907303757</v>
      </c>
      <c r="CI189">
        <v>9.3249206542968803</v>
      </c>
      <c r="CJ189">
        <v>14.817856405677301</v>
      </c>
      <c r="CK189">
        <v>13.630183318198799</v>
      </c>
    </row>
    <row r="190" spans="1:89" x14ac:dyDescent="0.25">
      <c r="A190" t="s">
        <v>463</v>
      </c>
      <c r="B190">
        <v>995.768013</v>
      </c>
      <c r="C190" s="9">
        <f t="shared" si="24"/>
        <v>0.75</v>
      </c>
      <c r="D190" s="9">
        <f t="shared" si="25"/>
        <v>0.25</v>
      </c>
      <c r="E190" s="9">
        <f t="shared" si="26"/>
        <v>0.625</v>
      </c>
      <c r="F190" s="9">
        <f t="shared" si="27"/>
        <v>0.8125</v>
      </c>
      <c r="G190" s="9">
        <f t="shared" si="28"/>
        <v>0.3125</v>
      </c>
      <c r="H190" s="1">
        <v>6.2895719321123442</v>
      </c>
      <c r="I190" s="11">
        <f t="shared" si="29"/>
        <v>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5.5295587584029802</v>
      </c>
      <c r="S190">
        <v>0</v>
      </c>
      <c r="T190">
        <v>0</v>
      </c>
      <c r="U190">
        <v>0</v>
      </c>
      <c r="V190">
        <v>6.7773394917332803</v>
      </c>
      <c r="W190">
        <v>7.59875985079033</v>
      </c>
      <c r="X190">
        <v>6.3903616971747796</v>
      </c>
      <c r="Y190">
        <v>0</v>
      </c>
      <c r="Z190">
        <v>0</v>
      </c>
      <c r="AA190">
        <v>0</v>
      </c>
      <c r="AB190">
        <v>7.0482482910156197</v>
      </c>
      <c r="AC190">
        <v>6.8558541231377204</v>
      </c>
      <c r="AD190">
        <v>4.8528899201657003</v>
      </c>
      <c r="AE190">
        <v>0</v>
      </c>
      <c r="AF190">
        <v>0</v>
      </c>
      <c r="AG190">
        <v>10.2572269786461</v>
      </c>
      <c r="AH190">
        <v>13.1381556586984</v>
      </c>
      <c r="AI190">
        <v>16.956538626941398</v>
      </c>
      <c r="AJ190">
        <v>10.1134423544241</v>
      </c>
      <c r="AK190">
        <v>9.3908144928688202</v>
      </c>
      <c r="AL190">
        <v>22.865411732144199</v>
      </c>
      <c r="AM190">
        <v>3.7947068325308901</v>
      </c>
      <c r="AN190">
        <v>6.7509843693223104</v>
      </c>
      <c r="AO190">
        <v>10.8875590479651</v>
      </c>
      <c r="AP190">
        <v>8.2974030250726702</v>
      </c>
      <c r="AQ190">
        <v>0</v>
      </c>
      <c r="AR190">
        <v>7.9304440520530504</v>
      </c>
      <c r="AS190">
        <v>0</v>
      </c>
      <c r="AT190">
        <v>0</v>
      </c>
      <c r="AU190">
        <v>0</v>
      </c>
      <c r="AV190">
        <v>9.9619407029895299</v>
      </c>
      <c r="AW190">
        <v>0</v>
      </c>
      <c r="AX190">
        <v>0</v>
      </c>
      <c r="AY190">
        <v>10.749441328030899</v>
      </c>
      <c r="AZ190">
        <v>0</v>
      </c>
      <c r="BA190">
        <v>0</v>
      </c>
      <c r="BB190">
        <v>0</v>
      </c>
      <c r="BC190">
        <v>6.1769700161246401</v>
      </c>
      <c r="BD190">
        <v>5.60120799929597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13.530341839748401</v>
      </c>
      <c r="BN190">
        <v>0</v>
      </c>
      <c r="BO190">
        <v>8.7912498296693293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11.543178609104199</v>
      </c>
      <c r="BV190">
        <v>10.251957383266699</v>
      </c>
      <c r="BW190">
        <v>6.4714876987537</v>
      </c>
      <c r="BX190">
        <v>21.186271391250699</v>
      </c>
      <c r="BY190">
        <v>6.1540420887082101</v>
      </c>
      <c r="BZ190">
        <v>18.463871321877299</v>
      </c>
      <c r="CA190">
        <v>0</v>
      </c>
      <c r="CB190">
        <v>7.8299380947992301</v>
      </c>
      <c r="CC190">
        <v>0</v>
      </c>
      <c r="CD190">
        <v>11.6657078409224</v>
      </c>
      <c r="CE190">
        <v>0</v>
      </c>
      <c r="CF190">
        <v>7.8224991199582101</v>
      </c>
      <c r="CG190">
        <v>0</v>
      </c>
      <c r="CH190">
        <v>5.2168007784111596</v>
      </c>
      <c r="CI190">
        <v>6.3641435490098104</v>
      </c>
      <c r="CJ190">
        <v>5.3342608074809199</v>
      </c>
      <c r="CK190">
        <v>0</v>
      </c>
    </row>
    <row r="191" spans="1:89" x14ac:dyDescent="0.25">
      <c r="A191" t="s">
        <v>464</v>
      </c>
      <c r="B191">
        <v>991.73671300000001</v>
      </c>
      <c r="C191" s="9">
        <f t="shared" si="24"/>
        <v>0.6875</v>
      </c>
      <c r="D191" s="9">
        <f t="shared" si="25"/>
        <v>0.375</v>
      </c>
      <c r="E191" s="9">
        <f t="shared" si="26"/>
        <v>0.1875</v>
      </c>
      <c r="F191" s="9">
        <f t="shared" si="27"/>
        <v>0.875</v>
      </c>
      <c r="G191" s="9">
        <f t="shared" si="28"/>
        <v>0.125</v>
      </c>
      <c r="H191" s="1">
        <v>7.1145240479495335</v>
      </c>
      <c r="I191" s="11">
        <f t="shared" si="29"/>
        <v>4</v>
      </c>
      <c r="J191">
        <v>0</v>
      </c>
      <c r="K191">
        <v>7.8260341910428801</v>
      </c>
      <c r="L191">
        <v>0</v>
      </c>
      <c r="M191">
        <v>0</v>
      </c>
      <c r="N191">
        <v>0</v>
      </c>
      <c r="O191">
        <v>5.7340322095294303</v>
      </c>
      <c r="P191">
        <v>5.9866056220476001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7.7466600994731101</v>
      </c>
      <c r="W191">
        <v>0</v>
      </c>
      <c r="X191">
        <v>0</v>
      </c>
      <c r="Y191">
        <v>8.9407916401707794</v>
      </c>
      <c r="Z191">
        <v>17.784058852178902</v>
      </c>
      <c r="AA191">
        <v>0</v>
      </c>
      <c r="AB191">
        <v>10.1394504280977</v>
      </c>
      <c r="AC191">
        <v>6.6691603549691099</v>
      </c>
      <c r="AD191">
        <v>5.7101805930913896</v>
      </c>
      <c r="AE191">
        <v>0</v>
      </c>
      <c r="AF191">
        <v>19.7403674305354</v>
      </c>
      <c r="AG191">
        <v>0</v>
      </c>
      <c r="AH191">
        <v>0</v>
      </c>
      <c r="AI191">
        <v>6.5627068076905601</v>
      </c>
      <c r="AJ191">
        <v>0</v>
      </c>
      <c r="AK191">
        <v>7.1536049066587903</v>
      </c>
      <c r="AL191">
        <v>0</v>
      </c>
      <c r="AM191">
        <v>7.2879936750545102</v>
      </c>
      <c r="AN191">
        <v>9.2006459790606794</v>
      </c>
      <c r="AO191">
        <v>26.9135360152566</v>
      </c>
      <c r="AP191">
        <v>17.5522028453424</v>
      </c>
      <c r="AQ191">
        <v>13.9528793882528</v>
      </c>
      <c r="AR191">
        <v>21.556599628956398</v>
      </c>
      <c r="AS191">
        <v>0</v>
      </c>
      <c r="AT191">
        <v>0</v>
      </c>
      <c r="AU191">
        <v>2.3487903683684599</v>
      </c>
      <c r="AV191">
        <v>10.863224963696</v>
      </c>
      <c r="AW191">
        <v>15.1396716711804</v>
      </c>
      <c r="AX191">
        <v>28.793905389910702</v>
      </c>
      <c r="AY191">
        <v>22.9475547512316</v>
      </c>
      <c r="AZ191">
        <v>7.0660731756472099</v>
      </c>
      <c r="BA191">
        <v>0</v>
      </c>
      <c r="BB191">
        <v>16.848195216665001</v>
      </c>
      <c r="BC191">
        <v>6.2290120228166401</v>
      </c>
      <c r="BD191">
        <v>23.749709506840102</v>
      </c>
      <c r="BE191">
        <v>19.9407953173259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7.3163196652434603</v>
      </c>
      <c r="BL191">
        <v>8.16394539766533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6.1856107490007304</v>
      </c>
      <c r="BW191">
        <v>17.981728342546202</v>
      </c>
      <c r="BX191">
        <v>26.660987055566601</v>
      </c>
      <c r="BY191">
        <v>8.5902712605489597</v>
      </c>
      <c r="BZ191">
        <v>9.8054903482299203</v>
      </c>
      <c r="CA191">
        <v>19.599128962893701</v>
      </c>
      <c r="CB191">
        <v>7.7402010185773999</v>
      </c>
      <c r="CC191">
        <v>2.55100522824242E-2</v>
      </c>
      <c r="CD191">
        <v>0</v>
      </c>
      <c r="CE191">
        <v>6.4938574502634401</v>
      </c>
      <c r="CF191">
        <v>6.8965730888898999</v>
      </c>
      <c r="CG191">
        <v>21.1842297443897</v>
      </c>
      <c r="CH191">
        <v>4.3258439884629398</v>
      </c>
      <c r="CI191">
        <v>42.838781314337403</v>
      </c>
      <c r="CJ191">
        <v>13.863868493882</v>
      </c>
      <c r="CK191">
        <v>0</v>
      </c>
    </row>
    <row r="192" spans="1:89" x14ac:dyDescent="0.25">
      <c r="A192" t="s">
        <v>465</v>
      </c>
      <c r="B192">
        <v>787.58579999999995</v>
      </c>
      <c r="C192" s="9">
        <f t="shared" si="24"/>
        <v>0.1875</v>
      </c>
      <c r="D192" s="9">
        <f t="shared" si="25"/>
        <v>6.25E-2</v>
      </c>
      <c r="E192" s="9">
        <f t="shared" si="26"/>
        <v>0.25</v>
      </c>
      <c r="F192" s="9">
        <f t="shared" si="27"/>
        <v>0.125</v>
      </c>
      <c r="G192" s="9">
        <f t="shared" si="28"/>
        <v>6.25E-2</v>
      </c>
      <c r="H192" s="1">
        <v>7.5212263998377766</v>
      </c>
      <c r="I192" s="11">
        <f t="shared" si="29"/>
        <v>5</v>
      </c>
      <c r="J192">
        <v>12.955545631426499</v>
      </c>
      <c r="K192">
        <v>14.1661249205124</v>
      </c>
      <c r="L192">
        <v>11.1030386991279</v>
      </c>
      <c r="M192">
        <v>7.0597867743913501</v>
      </c>
      <c r="N192">
        <v>10.5804929779825</v>
      </c>
      <c r="O192">
        <v>7.1375498217205697</v>
      </c>
      <c r="P192">
        <v>0</v>
      </c>
      <c r="Q192">
        <v>31.127571698306301</v>
      </c>
      <c r="R192">
        <v>0</v>
      </c>
      <c r="S192">
        <v>0</v>
      </c>
      <c r="T192">
        <v>7.0257128338481101</v>
      </c>
      <c r="U192">
        <v>5.5564449064881796</v>
      </c>
      <c r="V192">
        <v>10.0326793046617</v>
      </c>
      <c r="W192">
        <v>16.483096433341899</v>
      </c>
      <c r="X192">
        <v>21.276203503999799</v>
      </c>
      <c r="Y192">
        <v>15.757433414522099</v>
      </c>
      <c r="Z192">
        <v>9.4144826489825597</v>
      </c>
      <c r="AA192">
        <v>14.4461963949168</v>
      </c>
      <c r="AB192">
        <v>13.7104489170748</v>
      </c>
      <c r="AC192">
        <v>15.847768542693601</v>
      </c>
      <c r="AD192">
        <v>10.8193486507309</v>
      </c>
      <c r="AE192">
        <v>13.7004642318393</v>
      </c>
      <c r="AF192">
        <v>30.045155667094001</v>
      </c>
      <c r="AG192">
        <v>8.5056528490643206</v>
      </c>
      <c r="AH192">
        <v>9.0105008857194804</v>
      </c>
      <c r="AI192">
        <v>11.278476835112199</v>
      </c>
      <c r="AJ192">
        <v>7.2068871786428099</v>
      </c>
      <c r="AK192">
        <v>19.947716096303701</v>
      </c>
      <c r="AL192">
        <v>21.998773453404301</v>
      </c>
      <c r="AM192">
        <v>8.6672597485919294</v>
      </c>
      <c r="AN192">
        <v>0</v>
      </c>
      <c r="AO192">
        <v>6.5999180993368496</v>
      </c>
      <c r="AP192">
        <v>29.710393127809699</v>
      </c>
      <c r="AQ192">
        <v>20.828943399373401</v>
      </c>
      <c r="AR192">
        <v>0</v>
      </c>
      <c r="AS192">
        <v>0</v>
      </c>
      <c r="AT192">
        <v>8.1562379349109708</v>
      </c>
      <c r="AU192">
        <v>21.453514970412598</v>
      </c>
      <c r="AV192">
        <v>26.8194840586638</v>
      </c>
      <c r="AW192">
        <v>24.915404562858299</v>
      </c>
      <c r="AX192">
        <v>31.698921815244901</v>
      </c>
      <c r="AY192">
        <v>18.350035308317899</v>
      </c>
      <c r="AZ192">
        <v>9.9859834448458695</v>
      </c>
      <c r="BA192">
        <v>0</v>
      </c>
      <c r="BB192">
        <v>0</v>
      </c>
      <c r="BC192">
        <v>3.5914381160292499</v>
      </c>
      <c r="BD192">
        <v>26.895868484817001</v>
      </c>
      <c r="BE192">
        <v>20.0421893309761</v>
      </c>
      <c r="BF192">
        <v>16.782483404649501</v>
      </c>
      <c r="BG192">
        <v>26.0196626150444</v>
      </c>
      <c r="BH192">
        <v>37.223345879843798</v>
      </c>
      <c r="BI192">
        <v>7.8896746968114098</v>
      </c>
      <c r="BJ192">
        <v>17.8922284824081</v>
      </c>
      <c r="BK192">
        <v>0</v>
      </c>
      <c r="BL192">
        <v>8.3392788199491292</v>
      </c>
      <c r="BM192">
        <v>28.14283458225</v>
      </c>
      <c r="BN192">
        <v>16.252883047954501</v>
      </c>
      <c r="BO192">
        <v>17.8845147451534</v>
      </c>
      <c r="BP192">
        <v>0</v>
      </c>
      <c r="BQ192">
        <v>39.160797712027801</v>
      </c>
      <c r="BR192">
        <v>15.7743957839664</v>
      </c>
      <c r="BS192">
        <v>23.671641186109699</v>
      </c>
      <c r="BT192">
        <v>18.8205996756326</v>
      </c>
      <c r="BU192">
        <v>11.838500665667301</v>
      </c>
      <c r="BV192">
        <v>35.359795887207298</v>
      </c>
      <c r="BW192">
        <v>36.447250214981999</v>
      </c>
      <c r="BX192">
        <v>24.589042701016801</v>
      </c>
      <c r="BY192">
        <v>15.598407627694501</v>
      </c>
      <c r="BZ192">
        <v>38.779163354533502</v>
      </c>
      <c r="CA192">
        <v>46.800197977974598</v>
      </c>
      <c r="CB192">
        <v>15.125766311443799</v>
      </c>
      <c r="CC192">
        <v>25.722571503573899</v>
      </c>
      <c r="CD192">
        <v>37.0257660355986</v>
      </c>
      <c r="CE192">
        <v>0</v>
      </c>
      <c r="CF192">
        <v>26.838999918046799</v>
      </c>
      <c r="CG192">
        <v>21.3894691475932</v>
      </c>
      <c r="CH192">
        <v>39.618122619728602</v>
      </c>
      <c r="CI192">
        <v>25.790814589009202</v>
      </c>
      <c r="CJ192">
        <v>39.029778288002603</v>
      </c>
      <c r="CK192">
        <v>7.2337398085483304</v>
      </c>
    </row>
    <row r="193" spans="1:89" x14ac:dyDescent="0.25">
      <c r="A193" t="s">
        <v>466</v>
      </c>
      <c r="B193">
        <v>815.61710000000005</v>
      </c>
      <c r="C193" s="9">
        <f t="shared" si="24"/>
        <v>0.375</v>
      </c>
      <c r="D193" s="9">
        <f t="shared" si="25"/>
        <v>0.75</v>
      </c>
      <c r="E193" s="9">
        <f t="shared" si="26"/>
        <v>0.6875</v>
      </c>
      <c r="F193" s="9">
        <f t="shared" si="27"/>
        <v>0.3125</v>
      </c>
      <c r="G193" s="9">
        <f t="shared" si="28"/>
        <v>0.875</v>
      </c>
      <c r="H193" s="1">
        <v>4.0579778152855788</v>
      </c>
      <c r="I193" s="11">
        <f t="shared" si="29"/>
        <v>3</v>
      </c>
      <c r="J193">
        <v>0</v>
      </c>
      <c r="K193">
        <v>14.456550739320001</v>
      </c>
      <c r="L193">
        <v>26.6434218436229</v>
      </c>
      <c r="M193">
        <v>11.3589218316722</v>
      </c>
      <c r="N193">
        <v>7.5632377972043603</v>
      </c>
      <c r="O193">
        <v>18.155978566352498</v>
      </c>
      <c r="P193">
        <v>0</v>
      </c>
      <c r="Q193">
        <v>36.450554404946701</v>
      </c>
      <c r="R193">
        <v>0</v>
      </c>
      <c r="S193">
        <v>0</v>
      </c>
      <c r="T193">
        <v>0</v>
      </c>
      <c r="U193">
        <v>36.129853418115701</v>
      </c>
      <c r="V193">
        <v>17.641012859969099</v>
      </c>
      <c r="W193">
        <v>0</v>
      </c>
      <c r="X193">
        <v>29.0794389035972</v>
      </c>
      <c r="Y193">
        <v>70.700819877097501</v>
      </c>
      <c r="Z193">
        <v>0</v>
      </c>
      <c r="AA193">
        <v>26.785044045148801</v>
      </c>
      <c r="AB193">
        <v>0</v>
      </c>
      <c r="AC193">
        <v>6.9591383823128599</v>
      </c>
      <c r="AD193">
        <v>0</v>
      </c>
      <c r="AE193">
        <v>7.8591855071311798</v>
      </c>
      <c r="AF193">
        <v>15.5538830311592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8.6871692746184603</v>
      </c>
      <c r="AQ193">
        <v>0</v>
      </c>
      <c r="AR193">
        <v>0</v>
      </c>
      <c r="AS193">
        <v>0</v>
      </c>
      <c r="AT193">
        <v>8.4113230150799403</v>
      </c>
      <c r="AU193">
        <v>0</v>
      </c>
      <c r="AV193">
        <v>0</v>
      </c>
      <c r="AW193">
        <v>4.3584885708121401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6.8247659372728897</v>
      </c>
      <c r="BD193">
        <v>0</v>
      </c>
      <c r="BE193">
        <v>6.5131041061046497</v>
      </c>
      <c r="BF193">
        <v>9.2208599711573402</v>
      </c>
      <c r="BG193">
        <v>0</v>
      </c>
      <c r="BH193">
        <v>25.302304824455199</v>
      </c>
      <c r="BI193">
        <v>14.746439835916</v>
      </c>
      <c r="BJ193">
        <v>29.413662937873699</v>
      </c>
      <c r="BK193">
        <v>0</v>
      </c>
      <c r="BL193">
        <v>15.165173093560201</v>
      </c>
      <c r="BM193">
        <v>25.522094256308701</v>
      </c>
      <c r="BN193">
        <v>0</v>
      </c>
      <c r="BO193">
        <v>40.624572661893602</v>
      </c>
      <c r="BP193">
        <v>15.842648521053601</v>
      </c>
      <c r="BQ193">
        <v>18.234019760283999</v>
      </c>
      <c r="BR193">
        <v>0</v>
      </c>
      <c r="BS193">
        <v>10.548283066860501</v>
      </c>
      <c r="BT193">
        <v>16.1867601910666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8.0676794717478195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5.1920567002407303</v>
      </c>
    </row>
    <row r="194" spans="1:89" x14ac:dyDescent="0.25">
      <c r="A194" t="s">
        <v>467</v>
      </c>
      <c r="B194">
        <v>837.549308</v>
      </c>
      <c r="C194" s="9">
        <f t="shared" si="24"/>
        <v>0</v>
      </c>
      <c r="D194" s="9">
        <f t="shared" si="25"/>
        <v>0.6875</v>
      </c>
      <c r="E194" s="9">
        <f t="shared" si="26"/>
        <v>0.8125</v>
      </c>
      <c r="F194" s="9">
        <f t="shared" si="27"/>
        <v>0</v>
      </c>
      <c r="G194" s="9">
        <f t="shared" si="28"/>
        <v>0.375</v>
      </c>
      <c r="H194" s="1">
        <v>5.3937746657533561</v>
      </c>
      <c r="I194" s="11">
        <f t="shared" si="29"/>
        <v>4</v>
      </c>
      <c r="J194">
        <v>44.7999211673609</v>
      </c>
      <c r="K194">
        <v>91.408486778008793</v>
      </c>
      <c r="L194">
        <v>107.228371592847</v>
      </c>
      <c r="M194">
        <v>78.285266369442894</v>
      </c>
      <c r="N194">
        <v>50.7791395471287</v>
      </c>
      <c r="O194">
        <v>122.27999367260099</v>
      </c>
      <c r="P194">
        <v>72.1647737882423</v>
      </c>
      <c r="Q194">
        <v>236.925694508113</v>
      </c>
      <c r="R194">
        <v>56.603023705635202</v>
      </c>
      <c r="S194">
        <v>53.273475733056202</v>
      </c>
      <c r="T194">
        <v>66.564040223293006</v>
      </c>
      <c r="U194">
        <v>71.433193570489806</v>
      </c>
      <c r="V194">
        <v>74.949710740264905</v>
      </c>
      <c r="W194">
        <v>84.535639767572704</v>
      </c>
      <c r="X194">
        <v>80.803228402044596</v>
      </c>
      <c r="Y194">
        <v>121.077974883739</v>
      </c>
      <c r="Z194">
        <v>30.687065237638699</v>
      </c>
      <c r="AA194">
        <v>0</v>
      </c>
      <c r="AB194">
        <v>8.1593775991389297</v>
      </c>
      <c r="AC194">
        <v>0</v>
      </c>
      <c r="AD194">
        <v>9.9146742709847402</v>
      </c>
      <c r="AE194">
        <v>0</v>
      </c>
      <c r="AF194">
        <v>0</v>
      </c>
      <c r="AG194">
        <v>0</v>
      </c>
      <c r="AH194">
        <v>0</v>
      </c>
      <c r="AI194">
        <v>6.2069638274436798</v>
      </c>
      <c r="AJ194">
        <v>19.539754133635299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9.6550825252089396</v>
      </c>
      <c r="AR194">
        <v>0</v>
      </c>
      <c r="AS194">
        <v>0</v>
      </c>
      <c r="AT194">
        <v>7.3591266792534897</v>
      </c>
      <c r="AU194">
        <v>3.6718643543332101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131.64588602064401</v>
      </c>
      <c r="BG194">
        <v>69.655572878504501</v>
      </c>
      <c r="BH194">
        <v>96.673758704319795</v>
      </c>
      <c r="BI194">
        <v>107.49701933972401</v>
      </c>
      <c r="BJ194">
        <v>169.02924333515699</v>
      </c>
      <c r="BK194">
        <v>40.032356983223202</v>
      </c>
      <c r="BL194">
        <v>276.20544858704199</v>
      </c>
      <c r="BM194">
        <v>37.207874116859998</v>
      </c>
      <c r="BN194">
        <v>83.707388926828898</v>
      </c>
      <c r="BO194">
        <v>122.031104622096</v>
      </c>
      <c r="BP194">
        <v>27.278529820097798</v>
      </c>
      <c r="BQ194">
        <v>130.24818898459901</v>
      </c>
      <c r="BR194">
        <v>116.537992761984</v>
      </c>
      <c r="BS194">
        <v>171.104713130231</v>
      </c>
      <c r="BT194">
        <v>73.551765610736197</v>
      </c>
      <c r="BU194">
        <v>36.624337024152702</v>
      </c>
      <c r="BV194">
        <v>6.5903504837391003</v>
      </c>
      <c r="BW194">
        <v>6.9697956986757497</v>
      </c>
      <c r="BX194">
        <v>0.33542549519985099</v>
      </c>
      <c r="BY194">
        <v>9.9125173334452708</v>
      </c>
      <c r="BZ194">
        <v>0</v>
      </c>
      <c r="CA194">
        <v>17.264820965225201</v>
      </c>
      <c r="CB194">
        <v>0</v>
      </c>
      <c r="CC194">
        <v>19.512237591431301</v>
      </c>
      <c r="CD194">
        <v>41.952927490642097</v>
      </c>
      <c r="CE194">
        <v>4.3002567282298303</v>
      </c>
      <c r="CF194">
        <v>19.496844356733401</v>
      </c>
      <c r="CG194">
        <v>26.661159369450498</v>
      </c>
      <c r="CH194">
        <v>0</v>
      </c>
      <c r="CI194">
        <v>0</v>
      </c>
      <c r="CJ194">
        <v>0</v>
      </c>
      <c r="CK194">
        <v>0</v>
      </c>
    </row>
    <row r="195" spans="1:89" x14ac:dyDescent="0.25">
      <c r="A195" t="s">
        <v>468</v>
      </c>
      <c r="B195">
        <v>863.56495800000005</v>
      </c>
      <c r="C195" s="9">
        <f t="shared" si="24"/>
        <v>0</v>
      </c>
      <c r="D195" s="9">
        <f t="shared" si="25"/>
        <v>0.125</v>
      </c>
      <c r="E195" s="9">
        <f t="shared" si="26"/>
        <v>0.625</v>
      </c>
      <c r="F195" s="9">
        <f t="shared" si="27"/>
        <v>0</v>
      </c>
      <c r="G195" s="9">
        <f t="shared" si="28"/>
        <v>0.875</v>
      </c>
      <c r="H195" s="1">
        <v>2.153042791341119</v>
      </c>
      <c r="I195" s="11">
        <f t="shared" si="29"/>
        <v>4</v>
      </c>
      <c r="J195">
        <v>1356.27856286319</v>
      </c>
      <c r="K195">
        <v>1402.21285307836</v>
      </c>
      <c r="L195">
        <v>1588.5825809835601</v>
      </c>
      <c r="M195">
        <v>1235.17734557124</v>
      </c>
      <c r="N195">
        <v>1693.8410216118</v>
      </c>
      <c r="O195">
        <v>1774.46202034149</v>
      </c>
      <c r="P195">
        <v>1700.2711033619</v>
      </c>
      <c r="Q195">
        <v>2391.5147533919298</v>
      </c>
      <c r="R195">
        <v>1403.3040003987501</v>
      </c>
      <c r="S195">
        <v>1202.3724496340101</v>
      </c>
      <c r="T195">
        <v>1593.50215093828</v>
      </c>
      <c r="U195">
        <v>1506.1180792133</v>
      </c>
      <c r="V195">
        <v>1765.78099952601</v>
      </c>
      <c r="W195">
        <v>1409.12840578685</v>
      </c>
      <c r="X195">
        <v>1643.8946374247701</v>
      </c>
      <c r="Y195">
        <v>2023.3631865805</v>
      </c>
      <c r="Z195">
        <v>142.22484910809101</v>
      </c>
      <c r="AA195">
        <v>0</v>
      </c>
      <c r="AB195">
        <v>84.245708157655699</v>
      </c>
      <c r="AC195">
        <v>278.34401010933601</v>
      </c>
      <c r="AD195">
        <v>268.789821255795</v>
      </c>
      <c r="AE195">
        <v>207.74421922097099</v>
      </c>
      <c r="AF195">
        <v>209.95153157399901</v>
      </c>
      <c r="AG195">
        <v>226.10251980016801</v>
      </c>
      <c r="AH195">
        <v>70.129341794349301</v>
      </c>
      <c r="AI195">
        <v>56.745390092935402</v>
      </c>
      <c r="AJ195">
        <v>71.470258096817403</v>
      </c>
      <c r="AK195">
        <v>46.348027514692703</v>
      </c>
      <c r="AL195">
        <v>96.954965036713205</v>
      </c>
      <c r="AM195">
        <v>97.7673101060291</v>
      </c>
      <c r="AN195">
        <v>366.66005488958399</v>
      </c>
      <c r="AO195">
        <v>0</v>
      </c>
      <c r="AP195">
        <v>0</v>
      </c>
      <c r="AQ195">
        <v>4.9719827341478897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15.1818229498473</v>
      </c>
      <c r="AX195">
        <v>0</v>
      </c>
      <c r="AY195">
        <v>0</v>
      </c>
      <c r="AZ195">
        <v>0</v>
      </c>
      <c r="BA195">
        <v>8.9154723700840801</v>
      </c>
      <c r="BB195">
        <v>7.7235646802325597</v>
      </c>
      <c r="BC195">
        <v>4.9008598993971404</v>
      </c>
      <c r="BD195">
        <v>0</v>
      </c>
      <c r="BE195">
        <v>14.8349993403304</v>
      </c>
      <c r="BF195">
        <v>1749.92716323331</v>
      </c>
      <c r="BG195">
        <v>1738.5798990619001</v>
      </c>
      <c r="BH195">
        <v>2018.53238256997</v>
      </c>
      <c r="BI195">
        <v>1988.89990952779</v>
      </c>
      <c r="BJ195">
        <v>2091.9736145440902</v>
      </c>
      <c r="BK195">
        <v>1470.7713159310199</v>
      </c>
      <c r="BL195">
        <v>2476.80215112321</v>
      </c>
      <c r="BM195">
        <v>1517.0383506610101</v>
      </c>
      <c r="BN195">
        <v>1533.7939727590201</v>
      </c>
      <c r="BO195">
        <v>1819.8698462724101</v>
      </c>
      <c r="BP195">
        <v>1541.60815245455</v>
      </c>
      <c r="BQ195">
        <v>1981.85997115895</v>
      </c>
      <c r="BR195">
        <v>1860.0739287277499</v>
      </c>
      <c r="BS195">
        <v>2000.1320731693399</v>
      </c>
      <c r="BT195">
        <v>1265.8570441392999</v>
      </c>
      <c r="BU195">
        <v>1288.84533391234</v>
      </c>
      <c r="BV195">
        <v>0</v>
      </c>
      <c r="BW195">
        <v>5.3710195851880496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7.5484406227289202</v>
      </c>
      <c r="CJ195">
        <v>0</v>
      </c>
      <c r="CK195">
        <v>0</v>
      </c>
    </row>
    <row r="196" spans="1:89" x14ac:dyDescent="0.25">
      <c r="A196" t="s">
        <v>469</v>
      </c>
      <c r="B196">
        <v>861.549308</v>
      </c>
      <c r="C196" s="9">
        <f t="shared" si="24"/>
        <v>0</v>
      </c>
      <c r="D196" s="9">
        <f t="shared" si="25"/>
        <v>0</v>
      </c>
      <c r="E196" s="9">
        <f t="shared" si="26"/>
        <v>0.3125</v>
      </c>
      <c r="F196" s="9">
        <f t="shared" si="27"/>
        <v>0</v>
      </c>
      <c r="G196" s="9">
        <f t="shared" si="28"/>
        <v>0.5625</v>
      </c>
      <c r="H196" s="1">
        <v>3.6169336307499496</v>
      </c>
      <c r="I196" s="11">
        <f t="shared" si="29"/>
        <v>5</v>
      </c>
      <c r="J196">
        <v>1463.96147899328</v>
      </c>
      <c r="K196">
        <v>1625.4542713605199</v>
      </c>
      <c r="L196">
        <v>1715.0461337417901</v>
      </c>
      <c r="M196">
        <v>1230.0661604059201</v>
      </c>
      <c r="N196">
        <v>1801.8447928948999</v>
      </c>
      <c r="O196">
        <v>1847.04811439696</v>
      </c>
      <c r="P196">
        <v>1780.46256655911</v>
      </c>
      <c r="Q196">
        <v>2417.4723188037301</v>
      </c>
      <c r="R196">
        <v>1402.3715253308801</v>
      </c>
      <c r="S196">
        <v>1358.0496007450099</v>
      </c>
      <c r="T196">
        <v>1597.56480723198</v>
      </c>
      <c r="U196">
        <v>1560.0898818529899</v>
      </c>
      <c r="V196">
        <v>1778.9851804406901</v>
      </c>
      <c r="W196">
        <v>1413.6309212251599</v>
      </c>
      <c r="X196">
        <v>1588.98666524086</v>
      </c>
      <c r="Y196">
        <v>2148.2128297905201</v>
      </c>
      <c r="Z196">
        <v>74.4112024996885</v>
      </c>
      <c r="AA196">
        <v>4.0317815736282698</v>
      </c>
      <c r="AB196">
        <v>52.096961131844999</v>
      </c>
      <c r="AC196">
        <v>309.45923721894002</v>
      </c>
      <c r="AD196">
        <v>314.63768631780499</v>
      </c>
      <c r="AE196">
        <v>182.449175285281</v>
      </c>
      <c r="AF196">
        <v>245.21646569532501</v>
      </c>
      <c r="AG196">
        <v>212.60571179560699</v>
      </c>
      <c r="AH196">
        <v>110.837474593059</v>
      </c>
      <c r="AI196">
        <v>23.4050495736812</v>
      </c>
      <c r="AJ196">
        <v>101.403027430021</v>
      </c>
      <c r="AK196">
        <v>66.453814587229502</v>
      </c>
      <c r="AL196">
        <v>167.17143345340099</v>
      </c>
      <c r="AM196">
        <v>60.193964510615999</v>
      </c>
      <c r="AN196">
        <v>307.51793522146801</v>
      </c>
      <c r="AO196">
        <v>24.253732180429601</v>
      </c>
      <c r="AP196">
        <v>0.248401690200029</v>
      </c>
      <c r="AQ196">
        <v>7.2527251878980303</v>
      </c>
      <c r="AR196">
        <v>5.5548187965570497</v>
      </c>
      <c r="AS196">
        <v>22.679507007211601</v>
      </c>
      <c r="AT196">
        <v>15.538736750145199</v>
      </c>
      <c r="AU196">
        <v>0</v>
      </c>
      <c r="AV196">
        <v>0</v>
      </c>
      <c r="AW196">
        <v>0</v>
      </c>
      <c r="AX196">
        <v>0.87475796575533404</v>
      </c>
      <c r="AY196">
        <v>1.20498653133877</v>
      </c>
      <c r="AZ196">
        <v>3.0646292420139898</v>
      </c>
      <c r="BA196">
        <v>12.0427382530168</v>
      </c>
      <c r="BB196">
        <v>14.0441486814782</v>
      </c>
      <c r="BC196">
        <v>0</v>
      </c>
      <c r="BD196">
        <v>5.8535624659338703</v>
      </c>
      <c r="BE196">
        <v>0</v>
      </c>
      <c r="BF196">
        <v>1859.79680023282</v>
      </c>
      <c r="BG196">
        <v>1761.8143071756199</v>
      </c>
      <c r="BH196">
        <v>1957.73348055425</v>
      </c>
      <c r="BI196">
        <v>2015.79075563998</v>
      </c>
      <c r="BJ196">
        <v>2070.1714328553198</v>
      </c>
      <c r="BK196">
        <v>1368.2207490725</v>
      </c>
      <c r="BL196">
        <v>2346.72558410387</v>
      </c>
      <c r="BM196">
        <v>1501.50223528167</v>
      </c>
      <c r="BN196">
        <v>1557.4943134837199</v>
      </c>
      <c r="BO196">
        <v>1661.5117523343599</v>
      </c>
      <c r="BP196">
        <v>1502.7499866754399</v>
      </c>
      <c r="BQ196">
        <v>1956.4331890809001</v>
      </c>
      <c r="BR196">
        <v>1783.24782816636</v>
      </c>
      <c r="BS196">
        <v>1988.0482901798</v>
      </c>
      <c r="BT196">
        <v>1479.9748633853001</v>
      </c>
      <c r="BU196">
        <v>1299.9529043488301</v>
      </c>
      <c r="BV196">
        <v>0</v>
      </c>
      <c r="BW196">
        <v>5.8703134226244504</v>
      </c>
      <c r="BX196">
        <v>4.4456295024908998</v>
      </c>
      <c r="BY196">
        <v>0</v>
      </c>
      <c r="BZ196">
        <v>0</v>
      </c>
      <c r="CA196">
        <v>0</v>
      </c>
      <c r="CB196">
        <v>9.3252302514832994</v>
      </c>
      <c r="CC196">
        <v>0</v>
      </c>
      <c r="CD196">
        <v>0</v>
      </c>
      <c r="CE196">
        <v>6.9280821065834903</v>
      </c>
      <c r="CF196">
        <v>11.425674793332099</v>
      </c>
      <c r="CG196">
        <v>0</v>
      </c>
      <c r="CH196">
        <v>0</v>
      </c>
      <c r="CI196">
        <v>0</v>
      </c>
      <c r="CJ196">
        <v>7.6702966024709296</v>
      </c>
      <c r="CK196">
        <v>31.791883187627501</v>
      </c>
    </row>
    <row r="197" spans="1:89" x14ac:dyDescent="0.25">
      <c r="A197" t="s">
        <v>470</v>
      </c>
      <c r="B197">
        <v>859.53365799999995</v>
      </c>
      <c r="C197" s="9">
        <f t="shared" si="24"/>
        <v>0</v>
      </c>
      <c r="D197" s="9">
        <f t="shared" si="25"/>
        <v>6.25E-2</v>
      </c>
      <c r="E197" s="9">
        <f t="shared" si="26"/>
        <v>0.5</v>
      </c>
      <c r="F197" s="9">
        <f t="shared" si="27"/>
        <v>0</v>
      </c>
      <c r="G197" s="9">
        <f t="shared" si="28"/>
        <v>0.625</v>
      </c>
      <c r="H197" s="1">
        <v>2.3802104183823061</v>
      </c>
      <c r="I197" s="11">
        <f t="shared" si="29"/>
        <v>5</v>
      </c>
      <c r="J197">
        <v>273.06130533502102</v>
      </c>
      <c r="K197">
        <v>294.18736131472099</v>
      </c>
      <c r="L197">
        <v>348.435273390791</v>
      </c>
      <c r="M197">
        <v>249.06434791077501</v>
      </c>
      <c r="N197">
        <v>344.85012206031797</v>
      </c>
      <c r="O197">
        <v>460.83729170591403</v>
      </c>
      <c r="P197">
        <v>354.46920229923398</v>
      </c>
      <c r="Q197">
        <v>604.383781589519</v>
      </c>
      <c r="R197">
        <v>273.50535905074099</v>
      </c>
      <c r="S197">
        <v>176.68720111750301</v>
      </c>
      <c r="T197">
        <v>377.746529226728</v>
      </c>
      <c r="U197">
        <v>417.81180777382798</v>
      </c>
      <c r="V197">
        <v>356.84498187299602</v>
      </c>
      <c r="W197">
        <v>335.98618598832599</v>
      </c>
      <c r="X197">
        <v>375.26247554242099</v>
      </c>
      <c r="Y197">
        <v>520.86358920020598</v>
      </c>
      <c r="Z197">
        <v>10.4686577375545</v>
      </c>
      <c r="AA197">
        <v>0</v>
      </c>
      <c r="AB197">
        <v>8.9333751589752897</v>
      </c>
      <c r="AC197">
        <v>65.076319881002703</v>
      </c>
      <c r="AD197">
        <v>78.958173219652096</v>
      </c>
      <c r="AE197">
        <v>17.061169088099899</v>
      </c>
      <c r="AF197">
        <v>14.8151003496884</v>
      </c>
      <c r="AG197">
        <v>11.3435257312863</v>
      </c>
      <c r="AH197">
        <v>8.5382960119912799</v>
      </c>
      <c r="AI197">
        <v>8.16797371797783</v>
      </c>
      <c r="AJ197">
        <v>27.4090071190016</v>
      </c>
      <c r="AK197">
        <v>8.7849844999091609</v>
      </c>
      <c r="AL197">
        <v>46.071833999445701</v>
      </c>
      <c r="AM197">
        <v>8.8173913290334305</v>
      </c>
      <c r="AN197">
        <v>20.281241128325298</v>
      </c>
      <c r="AO197">
        <v>17.115790126972701</v>
      </c>
      <c r="AP197">
        <v>7.1389195641805996</v>
      </c>
      <c r="AQ197">
        <v>0</v>
      </c>
      <c r="AR197">
        <v>0</v>
      </c>
      <c r="AS197">
        <v>6.7529240098110499</v>
      </c>
      <c r="AT197">
        <v>8.6394490086755091</v>
      </c>
      <c r="AU197">
        <v>0</v>
      </c>
      <c r="AV197">
        <v>0</v>
      </c>
      <c r="AW197">
        <v>7.3640058650526896</v>
      </c>
      <c r="AX197">
        <v>0</v>
      </c>
      <c r="AY197">
        <v>0</v>
      </c>
      <c r="AZ197">
        <v>32.158054928229397</v>
      </c>
      <c r="BA197">
        <v>66.327848258700101</v>
      </c>
      <c r="BB197">
        <v>0</v>
      </c>
      <c r="BC197">
        <v>0</v>
      </c>
      <c r="BD197">
        <v>6.1309133130450597</v>
      </c>
      <c r="BE197">
        <v>5.2201059030932004</v>
      </c>
      <c r="BF197">
        <v>350.68411893709799</v>
      </c>
      <c r="BG197">
        <v>353.31628766180501</v>
      </c>
      <c r="BH197">
        <v>379.72981249946002</v>
      </c>
      <c r="BI197">
        <v>431.17680058948997</v>
      </c>
      <c r="BJ197">
        <v>458.65401622777</v>
      </c>
      <c r="BK197">
        <v>307.88853052219002</v>
      </c>
      <c r="BL197">
        <v>487.23913700367802</v>
      </c>
      <c r="BM197">
        <v>286.36941409000201</v>
      </c>
      <c r="BN197">
        <v>311.24279200377998</v>
      </c>
      <c r="BO197">
        <v>359.95364784326102</v>
      </c>
      <c r="BP197">
        <v>324.24773975499397</v>
      </c>
      <c r="BQ197">
        <v>373.86806668215701</v>
      </c>
      <c r="BR197">
        <v>343.05406989960397</v>
      </c>
      <c r="BS197">
        <v>418.986788750112</v>
      </c>
      <c r="BT197">
        <v>193.69532186002701</v>
      </c>
      <c r="BU197">
        <v>258.52143807964597</v>
      </c>
      <c r="BV197">
        <v>6.73450842569041</v>
      </c>
      <c r="BW197">
        <v>0</v>
      </c>
      <c r="BX197">
        <v>0</v>
      </c>
      <c r="BY197">
        <v>5.3567806510038203</v>
      </c>
      <c r="BZ197">
        <v>7.3050686148709998</v>
      </c>
      <c r="CA197">
        <v>0</v>
      </c>
      <c r="CB197">
        <v>7.2943086845930196</v>
      </c>
      <c r="CC197">
        <v>0</v>
      </c>
      <c r="CD197">
        <v>0</v>
      </c>
      <c r="CE197">
        <v>0</v>
      </c>
      <c r="CF197">
        <v>0</v>
      </c>
      <c r="CG197">
        <v>4.1380200053370304</v>
      </c>
      <c r="CH197">
        <v>6.3149811500726702</v>
      </c>
      <c r="CI197">
        <v>0</v>
      </c>
      <c r="CJ197">
        <v>0</v>
      </c>
      <c r="CK197">
        <v>0</v>
      </c>
    </row>
    <row r="198" spans="1:89" x14ac:dyDescent="0.25">
      <c r="A198" t="s">
        <v>471</v>
      </c>
      <c r="B198">
        <v>887.56495800000005</v>
      </c>
      <c r="C198" s="9">
        <f t="shared" si="24"/>
        <v>0</v>
      </c>
      <c r="D198" s="9">
        <f t="shared" si="25"/>
        <v>0.875</v>
      </c>
      <c r="E198" s="9">
        <f t="shared" si="26"/>
        <v>0.875</v>
      </c>
      <c r="F198" s="9">
        <f t="shared" si="27"/>
        <v>0</v>
      </c>
      <c r="G198" s="9">
        <f t="shared" si="28"/>
        <v>0.875</v>
      </c>
      <c r="H198" s="1">
        <v>2.7283544882198134</v>
      </c>
      <c r="I198" s="11">
        <f t="shared" si="29"/>
        <v>2</v>
      </c>
      <c r="J198">
        <v>44.0123339320306</v>
      </c>
      <c r="K198">
        <v>102.870379455425</v>
      </c>
      <c r="L198">
        <v>77.264308398782802</v>
      </c>
      <c r="M198">
        <v>105.25640794505</v>
      </c>
      <c r="N198">
        <v>44.364864978840501</v>
      </c>
      <c r="O198">
        <v>84.635636810178397</v>
      </c>
      <c r="P198">
        <v>64.1280857955513</v>
      </c>
      <c r="Q198">
        <v>309.57167710815497</v>
      </c>
      <c r="R198">
        <v>71.607742256833703</v>
      </c>
      <c r="S198">
        <v>47.337305924868197</v>
      </c>
      <c r="T198">
        <v>95.939584495664207</v>
      </c>
      <c r="U198">
        <v>124.75569169862899</v>
      </c>
      <c r="V198">
        <v>60.167982479880102</v>
      </c>
      <c r="W198">
        <v>43.756185226905799</v>
      </c>
      <c r="X198">
        <v>106.05125699148699</v>
      </c>
      <c r="Y198">
        <v>157.87931150962899</v>
      </c>
      <c r="Z198">
        <v>0</v>
      </c>
      <c r="AA198">
        <v>0</v>
      </c>
      <c r="AB198">
        <v>0</v>
      </c>
      <c r="AC198">
        <v>0</v>
      </c>
      <c r="AD198">
        <v>12.893252009113199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11.6167652473905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7.9994230048601001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6.08750809070676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149.93586561931599</v>
      </c>
      <c r="BG198">
        <v>78.957130040593</v>
      </c>
      <c r="BH198">
        <v>93.3534627133416</v>
      </c>
      <c r="BI198">
        <v>149.685737893257</v>
      </c>
      <c r="BJ198">
        <v>206.04677793836601</v>
      </c>
      <c r="BK198">
        <v>75.498472806954894</v>
      </c>
      <c r="BL198">
        <v>174.732822872322</v>
      </c>
      <c r="BM198">
        <v>110.819752559937</v>
      </c>
      <c r="BN198">
        <v>112.187304430799</v>
      </c>
      <c r="BO198">
        <v>26.836564342294199</v>
      </c>
      <c r="BP198">
        <v>29.113904137175201</v>
      </c>
      <c r="BQ198">
        <v>102.206245984616</v>
      </c>
      <c r="BR198">
        <v>92.320432192801306</v>
      </c>
      <c r="BS198">
        <v>153.15012166321301</v>
      </c>
      <c r="BT198">
        <v>55.7177183754712</v>
      </c>
      <c r="BU198">
        <v>52.200369063180403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9.3503919348560505</v>
      </c>
      <c r="CE198">
        <v>0</v>
      </c>
      <c r="CF198">
        <v>0</v>
      </c>
      <c r="CG198">
        <v>0</v>
      </c>
      <c r="CH198">
        <v>7.6068186205486903</v>
      </c>
      <c r="CI198">
        <v>0</v>
      </c>
      <c r="CJ198">
        <v>0</v>
      </c>
      <c r="CK198">
        <v>0</v>
      </c>
    </row>
    <row r="199" spans="1:89" x14ac:dyDescent="0.25">
      <c r="A199" t="s">
        <v>472</v>
      </c>
      <c r="B199">
        <v>885.549308</v>
      </c>
      <c r="C199" s="9">
        <f t="shared" si="24"/>
        <v>0</v>
      </c>
      <c r="D199" s="9">
        <f t="shared" si="25"/>
        <v>0.6875</v>
      </c>
      <c r="E199" s="9">
        <f t="shared" si="26"/>
        <v>0.9375</v>
      </c>
      <c r="F199" s="9">
        <f t="shared" si="27"/>
        <v>0</v>
      </c>
      <c r="G199" s="9">
        <f t="shared" si="28"/>
        <v>0.4375</v>
      </c>
      <c r="H199" s="1">
        <v>3.7381495977397381</v>
      </c>
      <c r="I199" s="11">
        <f t="shared" si="29"/>
        <v>4</v>
      </c>
      <c r="J199">
        <v>111.471819214379</v>
      </c>
      <c r="K199">
        <v>128.377531747175</v>
      </c>
      <c r="L199">
        <v>171.95202692933699</v>
      </c>
      <c r="M199">
        <v>192.794221046556</v>
      </c>
      <c r="N199">
        <v>166.21937221255899</v>
      </c>
      <c r="O199">
        <v>190.655113372356</v>
      </c>
      <c r="P199">
        <v>221.26250498616599</v>
      </c>
      <c r="Q199">
        <v>318.361133519737</v>
      </c>
      <c r="R199">
        <v>161.551382589583</v>
      </c>
      <c r="S199">
        <v>101.78624453185201</v>
      </c>
      <c r="T199">
        <v>175.25290874034599</v>
      </c>
      <c r="U199">
        <v>227.402339903952</v>
      </c>
      <c r="V199">
        <v>202.116379018749</v>
      </c>
      <c r="W199">
        <v>108.74280412483</v>
      </c>
      <c r="X199">
        <v>219.54519278567099</v>
      </c>
      <c r="Y199">
        <v>306.97693608861999</v>
      </c>
      <c r="Z199">
        <v>0</v>
      </c>
      <c r="AA199">
        <v>0</v>
      </c>
      <c r="AB199">
        <v>0</v>
      </c>
      <c r="AC199">
        <v>6.5154525401980399</v>
      </c>
      <c r="AD199">
        <v>0</v>
      </c>
      <c r="AE199">
        <v>0</v>
      </c>
      <c r="AF199">
        <v>17.222545650254901</v>
      </c>
      <c r="AG199">
        <v>0</v>
      </c>
      <c r="AH199">
        <v>9.7473669717478195</v>
      </c>
      <c r="AI199">
        <v>12.2123026263576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10.107331031976701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5.2773540408112298</v>
      </c>
      <c r="BE199">
        <v>0</v>
      </c>
      <c r="BF199">
        <v>130.35991348596301</v>
      </c>
      <c r="BG199">
        <v>132.18145051763199</v>
      </c>
      <c r="BH199">
        <v>204.15638158658399</v>
      </c>
      <c r="BI199">
        <v>206.51798133397099</v>
      </c>
      <c r="BJ199">
        <v>285.95182691672602</v>
      </c>
      <c r="BK199">
        <v>98.647395211163797</v>
      </c>
      <c r="BL199">
        <v>397.92369495259402</v>
      </c>
      <c r="BM199">
        <v>153.28780673073999</v>
      </c>
      <c r="BN199">
        <v>131.80090730428901</v>
      </c>
      <c r="BO199">
        <v>155.30614233486801</v>
      </c>
      <c r="BP199">
        <v>152.38584163055299</v>
      </c>
      <c r="BQ199">
        <v>298.52614494583901</v>
      </c>
      <c r="BR199">
        <v>235.69112731347499</v>
      </c>
      <c r="BS199">
        <v>236.327374791897</v>
      </c>
      <c r="BT199">
        <v>132.090716447208</v>
      </c>
      <c r="BU199">
        <v>105.382141544441</v>
      </c>
      <c r="BV199">
        <v>5.2474070704260498</v>
      </c>
      <c r="BW199">
        <v>0</v>
      </c>
      <c r="BX199">
        <v>0</v>
      </c>
      <c r="BY199">
        <v>0</v>
      </c>
      <c r="BZ199">
        <v>0</v>
      </c>
      <c r="CA199">
        <v>7.8808598433741901</v>
      </c>
      <c r="CB199">
        <v>8.5261638263990793</v>
      </c>
      <c r="CC199">
        <v>18.035723116640099</v>
      </c>
      <c r="CD199">
        <v>21.666924455197499</v>
      </c>
      <c r="CE199">
        <v>0</v>
      </c>
      <c r="CF199">
        <v>14.882259711073001</v>
      </c>
      <c r="CG199">
        <v>14.367714094576099</v>
      </c>
      <c r="CH199">
        <v>4.3833249114280504</v>
      </c>
      <c r="CI199">
        <v>15.8269375886962</v>
      </c>
      <c r="CJ199">
        <v>0</v>
      </c>
      <c r="CK199">
        <v>0</v>
      </c>
    </row>
    <row r="200" spans="1:89" x14ac:dyDescent="0.25">
      <c r="A200" t="s">
        <v>473</v>
      </c>
      <c r="B200">
        <v>883.53365799999995</v>
      </c>
      <c r="C200" s="9">
        <f t="shared" si="24"/>
        <v>0</v>
      </c>
      <c r="D200" s="9">
        <f t="shared" si="25"/>
        <v>0.4375</v>
      </c>
      <c r="E200" s="9">
        <f t="shared" si="26"/>
        <v>0.6875</v>
      </c>
      <c r="F200" s="9">
        <f t="shared" si="27"/>
        <v>0</v>
      </c>
      <c r="G200" s="9">
        <f t="shared" si="28"/>
        <v>6.25E-2</v>
      </c>
      <c r="H200" s="1">
        <v>3.8226846907997167</v>
      </c>
      <c r="I200" s="11">
        <f t="shared" si="29"/>
        <v>5</v>
      </c>
      <c r="J200">
        <v>41.575948871918698</v>
      </c>
      <c r="K200">
        <v>24.175191538097401</v>
      </c>
      <c r="L200">
        <v>88.385299440643294</v>
      </c>
      <c r="M200">
        <v>84.3656149706447</v>
      </c>
      <c r="N200">
        <v>64.328963942992104</v>
      </c>
      <c r="O200">
        <v>39.467903907250999</v>
      </c>
      <c r="P200">
        <v>44.116607910362802</v>
      </c>
      <c r="Q200">
        <v>101.744791366266</v>
      </c>
      <c r="R200">
        <v>27.857037675242999</v>
      </c>
      <c r="S200">
        <v>32.5751016424529</v>
      </c>
      <c r="T200">
        <v>50.008347032147903</v>
      </c>
      <c r="U200">
        <v>40.2542167414353</v>
      </c>
      <c r="V200">
        <v>44.863486880789097</v>
      </c>
      <c r="W200">
        <v>21.2591554091013</v>
      </c>
      <c r="X200">
        <v>70.428497783521607</v>
      </c>
      <c r="Y200">
        <v>182.552550864268</v>
      </c>
      <c r="Z200">
        <v>11.0509118368459</v>
      </c>
      <c r="AA200">
        <v>0</v>
      </c>
      <c r="AB200">
        <v>0</v>
      </c>
      <c r="AC200">
        <v>8.6115538131359006</v>
      </c>
      <c r="AD200">
        <v>0</v>
      </c>
      <c r="AE200">
        <v>10.366078931231799</v>
      </c>
      <c r="AF200">
        <v>0</v>
      </c>
      <c r="AG200">
        <v>0</v>
      </c>
      <c r="AH200">
        <v>0</v>
      </c>
      <c r="AI200">
        <v>9.1002651480741292</v>
      </c>
      <c r="AJ200">
        <v>12.432175004905501</v>
      </c>
      <c r="AK200">
        <v>8.5884406511173701</v>
      </c>
      <c r="AL200">
        <v>9.1984274221021103</v>
      </c>
      <c r="AM200">
        <v>8.2320407601289993</v>
      </c>
      <c r="AN200">
        <v>0</v>
      </c>
      <c r="AO200">
        <v>17.995536967409301</v>
      </c>
      <c r="AP200">
        <v>0</v>
      </c>
      <c r="AQ200">
        <v>0</v>
      </c>
      <c r="AR200">
        <v>0</v>
      </c>
      <c r="AS200">
        <v>0</v>
      </c>
      <c r="AT200">
        <v>5.2240564360146902</v>
      </c>
      <c r="AU200">
        <v>0</v>
      </c>
      <c r="AV200">
        <v>0</v>
      </c>
      <c r="AW200">
        <v>0</v>
      </c>
      <c r="AX200">
        <v>0</v>
      </c>
      <c r="AY200">
        <v>6.3074071130087201</v>
      </c>
      <c r="AZ200">
        <v>0</v>
      </c>
      <c r="BA200">
        <v>5.7235596610952602</v>
      </c>
      <c r="BB200">
        <v>0</v>
      </c>
      <c r="BC200">
        <v>6.5122672040120797</v>
      </c>
      <c r="BD200">
        <v>5.1683817296629</v>
      </c>
      <c r="BE200">
        <v>0</v>
      </c>
      <c r="BF200">
        <v>57.405971533496299</v>
      </c>
      <c r="BG200">
        <v>22.5957418193032</v>
      </c>
      <c r="BH200">
        <v>73.559632386768698</v>
      </c>
      <c r="BI200">
        <v>28.0335315485518</v>
      </c>
      <c r="BJ200">
        <v>68.525840610278195</v>
      </c>
      <c r="BK200">
        <v>42.640643666627902</v>
      </c>
      <c r="BL200">
        <v>101.668413267988</v>
      </c>
      <c r="BM200">
        <v>37.152033184707797</v>
      </c>
      <c r="BN200">
        <v>68.490687664949803</v>
      </c>
      <c r="BO200">
        <v>41.000087059138799</v>
      </c>
      <c r="BP200">
        <v>47.747588075287503</v>
      </c>
      <c r="BQ200">
        <v>71.119627069409702</v>
      </c>
      <c r="BR200">
        <v>53.689642321650702</v>
      </c>
      <c r="BS200">
        <v>108.22269026533201</v>
      </c>
      <c r="BT200">
        <v>46.301601395756798</v>
      </c>
      <c r="BU200">
        <v>63.043833212380001</v>
      </c>
      <c r="BV200">
        <v>8.7271970864085393</v>
      </c>
      <c r="BW200">
        <v>6.1577569068255498</v>
      </c>
      <c r="BX200">
        <v>9.5170483117909104</v>
      </c>
      <c r="BY200">
        <v>8.2545348449176501</v>
      </c>
      <c r="BZ200">
        <v>11.5783732372596</v>
      </c>
      <c r="CA200">
        <v>8.8451410337936007</v>
      </c>
      <c r="CB200">
        <v>10.598424536466201</v>
      </c>
      <c r="CC200">
        <v>0</v>
      </c>
      <c r="CD200">
        <v>38.963606093647002</v>
      </c>
      <c r="CE200">
        <v>15.156037029321899</v>
      </c>
      <c r="CF200">
        <v>6.6390906045603204</v>
      </c>
      <c r="CG200">
        <v>5.5276273458803002</v>
      </c>
      <c r="CH200">
        <v>29.093624609710002</v>
      </c>
      <c r="CI200">
        <v>19.252911814215899</v>
      </c>
      <c r="CJ200">
        <v>7.2822776617005802</v>
      </c>
      <c r="CK200">
        <v>12.0048302938772</v>
      </c>
    </row>
    <row r="201" spans="1:89" x14ac:dyDescent="0.25">
      <c r="A201" t="s">
        <v>474</v>
      </c>
      <c r="B201">
        <v>765.4923</v>
      </c>
      <c r="C201" s="9">
        <f t="shared" si="24"/>
        <v>0.875</v>
      </c>
      <c r="D201" s="9">
        <f t="shared" si="25"/>
        <v>0.8125</v>
      </c>
      <c r="E201" s="9">
        <f t="shared" si="26"/>
        <v>0.4375</v>
      </c>
      <c r="F201" s="9">
        <f t="shared" si="27"/>
        <v>0.875</v>
      </c>
      <c r="G201" s="9">
        <f t="shared" si="28"/>
        <v>0.3125</v>
      </c>
      <c r="H201" s="1">
        <v>8.9348819489575142</v>
      </c>
      <c r="I201" s="11">
        <f t="shared" si="29"/>
        <v>2</v>
      </c>
      <c r="J201">
        <v>0</v>
      </c>
      <c r="K201">
        <v>0</v>
      </c>
      <c r="L201">
        <v>4.0865006557730696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5.6123381441479103E-2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8.0692912256994909</v>
      </c>
      <c r="AD201">
        <v>3.4998839622320101</v>
      </c>
      <c r="AE201">
        <v>0</v>
      </c>
      <c r="AF201">
        <v>0</v>
      </c>
      <c r="AG201">
        <v>0</v>
      </c>
      <c r="AH201">
        <v>10.818077286713899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6.8533154864643899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6.2857609238735499</v>
      </c>
      <c r="AY201">
        <v>5.8930908912836104</v>
      </c>
      <c r="AZ201">
        <v>18.094080497288701</v>
      </c>
      <c r="BA201">
        <v>283.81057173586902</v>
      </c>
      <c r="BB201">
        <v>252.11747383440701</v>
      </c>
      <c r="BC201">
        <v>119.97270139196399</v>
      </c>
      <c r="BD201">
        <v>6.5387349794007203</v>
      </c>
      <c r="BE201">
        <v>8.8913243011996794</v>
      </c>
      <c r="BF201">
        <v>0</v>
      </c>
      <c r="BG201">
        <v>0</v>
      </c>
      <c r="BH201">
        <v>9.3331788528797208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8.2256334881449895</v>
      </c>
      <c r="BU201">
        <v>0</v>
      </c>
      <c r="BV201">
        <v>7.4940424543808</v>
      </c>
      <c r="BW201">
        <v>3.5928188590116301</v>
      </c>
      <c r="BX201">
        <v>5.6399805823037799</v>
      </c>
      <c r="BY201">
        <v>0</v>
      </c>
      <c r="BZ201">
        <v>15.5800803497453</v>
      </c>
      <c r="CA201">
        <v>6.9107268577398298</v>
      </c>
      <c r="CB201">
        <v>0</v>
      </c>
      <c r="CC201">
        <v>13.914366025019</v>
      </c>
      <c r="CD201">
        <v>6.2280195369276896</v>
      </c>
      <c r="CE201">
        <v>4.1050177285837597</v>
      </c>
      <c r="CF201">
        <v>0</v>
      </c>
      <c r="CG201">
        <v>7.9925501623819004</v>
      </c>
      <c r="CH201">
        <v>0.27009295510841203</v>
      </c>
      <c r="CI201">
        <v>0</v>
      </c>
      <c r="CJ201">
        <v>3.4915849552598099</v>
      </c>
      <c r="CK201">
        <v>0</v>
      </c>
    </row>
    <row r="202" spans="1:89" x14ac:dyDescent="0.25">
      <c r="A202" t="s">
        <v>475</v>
      </c>
      <c r="B202">
        <v>837.58619999999996</v>
      </c>
      <c r="C202" s="9">
        <f t="shared" si="24"/>
        <v>1</v>
      </c>
      <c r="D202" s="9">
        <f t="shared" si="25"/>
        <v>0.75</v>
      </c>
      <c r="E202" s="9">
        <f t="shared" si="26"/>
        <v>0.8125</v>
      </c>
      <c r="F202" s="9">
        <f t="shared" si="27"/>
        <v>0.875</v>
      </c>
      <c r="G202" s="9">
        <f t="shared" si="28"/>
        <v>0.5625</v>
      </c>
      <c r="H202" s="1">
        <v>7.3084162220150146</v>
      </c>
      <c r="I202" s="11">
        <f t="shared" si="29"/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7.30359383516533</v>
      </c>
      <c r="AH202">
        <v>17.812112788040402</v>
      </c>
      <c r="AI202">
        <v>10.257439970599</v>
      </c>
      <c r="AJ202">
        <v>0</v>
      </c>
      <c r="AK202">
        <v>6.7044549986373498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5.3922796914743802</v>
      </c>
      <c r="AR202">
        <v>0</v>
      </c>
      <c r="AS202">
        <v>0</v>
      </c>
      <c r="AT202">
        <v>0</v>
      </c>
      <c r="AU202">
        <v>0</v>
      </c>
      <c r="AV202">
        <v>5.3378608171329898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11.117745564727899</v>
      </c>
      <c r="BF202">
        <v>8.9404964003452001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3.96381431402162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5.1499580723638303</v>
      </c>
      <c r="BX202">
        <v>0</v>
      </c>
      <c r="BY202">
        <v>0</v>
      </c>
      <c r="BZ202">
        <v>12.083425431146599</v>
      </c>
      <c r="CA202">
        <v>10.082841030387</v>
      </c>
      <c r="CB202">
        <v>7.07052399391352</v>
      </c>
      <c r="CC202">
        <v>0</v>
      </c>
      <c r="CD202">
        <v>10.453683782681701</v>
      </c>
      <c r="CE202">
        <v>0</v>
      </c>
      <c r="CF202">
        <v>0</v>
      </c>
      <c r="CG202">
        <v>10.5110970430596</v>
      </c>
      <c r="CH202">
        <v>0</v>
      </c>
      <c r="CI202">
        <v>6.1779543854469496</v>
      </c>
      <c r="CJ202">
        <v>0</v>
      </c>
      <c r="CK202">
        <v>0</v>
      </c>
    </row>
    <row r="203" spans="1:89" x14ac:dyDescent="0.25">
      <c r="A203" t="s">
        <v>476</v>
      </c>
      <c r="B203">
        <v>847.57060000000001</v>
      </c>
      <c r="C203" s="9">
        <f t="shared" si="24"/>
        <v>0.6875</v>
      </c>
      <c r="D203" s="9">
        <f t="shared" si="25"/>
        <v>0.75</v>
      </c>
      <c r="E203" s="9">
        <f t="shared" si="26"/>
        <v>0.9375</v>
      </c>
      <c r="F203" s="9">
        <f t="shared" si="27"/>
        <v>1</v>
      </c>
      <c r="G203" s="9">
        <f t="shared" si="28"/>
        <v>0.75</v>
      </c>
      <c r="H203" s="1">
        <v>6.9954841126694651</v>
      </c>
      <c r="I203" s="11">
        <f t="shared" si="29"/>
        <v>1</v>
      </c>
      <c r="J203">
        <v>0</v>
      </c>
      <c r="K203">
        <v>0</v>
      </c>
      <c r="L203">
        <v>0</v>
      </c>
      <c r="M203">
        <v>0</v>
      </c>
      <c r="N203">
        <v>5.5285218704578503</v>
      </c>
      <c r="O203">
        <v>0</v>
      </c>
      <c r="P203">
        <v>3.5415621025617701</v>
      </c>
      <c r="Q203">
        <v>7.13939294149709</v>
      </c>
      <c r="R203">
        <v>0</v>
      </c>
      <c r="S203">
        <v>0</v>
      </c>
      <c r="T203">
        <v>0</v>
      </c>
      <c r="U203">
        <v>4.9726537660110797</v>
      </c>
      <c r="V203">
        <v>0</v>
      </c>
      <c r="W203">
        <v>0</v>
      </c>
      <c r="X203">
        <v>0</v>
      </c>
      <c r="Y203">
        <v>7.4052904705668601</v>
      </c>
      <c r="Z203">
        <v>8.8540429403615608</v>
      </c>
      <c r="AA203">
        <v>0</v>
      </c>
      <c r="AB203">
        <v>0</v>
      </c>
      <c r="AC203">
        <v>0</v>
      </c>
      <c r="AD203">
        <v>0</v>
      </c>
      <c r="AE203">
        <v>7.0088117732558102</v>
      </c>
      <c r="AF203">
        <v>8.4358144360919294</v>
      </c>
      <c r="AG203">
        <v>0</v>
      </c>
      <c r="AH203">
        <v>9.5780295067857395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7.1407066167787097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5.8153226398782802</v>
      </c>
      <c r="BZ203">
        <v>0</v>
      </c>
      <c r="CA203">
        <v>0</v>
      </c>
      <c r="CB203">
        <v>8.1894233171329898</v>
      </c>
      <c r="CC203">
        <v>0</v>
      </c>
      <c r="CD203">
        <v>9.3998803427053108</v>
      </c>
      <c r="CE203">
        <v>0</v>
      </c>
      <c r="CF203">
        <v>0</v>
      </c>
      <c r="CG203">
        <v>6.0529763864916397</v>
      </c>
      <c r="CH203">
        <v>0</v>
      </c>
      <c r="CI203">
        <v>0</v>
      </c>
      <c r="CJ203">
        <v>0</v>
      </c>
      <c r="CK203">
        <v>0</v>
      </c>
    </row>
    <row r="204" spans="1:89" x14ac:dyDescent="0.25">
      <c r="A204" t="s">
        <v>477</v>
      </c>
      <c r="B204">
        <v>863.6019</v>
      </c>
      <c r="C204" s="9">
        <f t="shared" si="24"/>
        <v>0.875</v>
      </c>
      <c r="D204" s="9">
        <f t="shared" si="25"/>
        <v>0.625</v>
      </c>
      <c r="E204" s="9">
        <f t="shared" si="26"/>
        <v>0.75</v>
      </c>
      <c r="F204" s="9">
        <f t="shared" si="27"/>
        <v>0.75</v>
      </c>
      <c r="G204" s="9">
        <f t="shared" si="28"/>
        <v>1</v>
      </c>
      <c r="H204" s="1">
        <v>4.4773716531517174</v>
      </c>
      <c r="I204" s="11">
        <f t="shared" si="29"/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3.6726524885310701</v>
      </c>
      <c r="T204">
        <v>0</v>
      </c>
      <c r="U204">
        <v>0</v>
      </c>
      <c r="V204">
        <v>9.2994838980741292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7.00346268055051</v>
      </c>
      <c r="AE204">
        <v>0</v>
      </c>
      <c r="AF204">
        <v>0.142752816251978</v>
      </c>
      <c r="AG204">
        <v>0</v>
      </c>
      <c r="AH204">
        <v>5.85773166390352</v>
      </c>
      <c r="AI204">
        <v>5.57963952352834</v>
      </c>
      <c r="AJ204">
        <v>8.9427464666576792</v>
      </c>
      <c r="AK204">
        <v>7.7569750408793601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7.5907408248546497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235.87526965111999</v>
      </c>
      <c r="BB204">
        <v>148.489219512631</v>
      </c>
      <c r="BC204">
        <v>38.561575646037397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0.90259295129773898</v>
      </c>
      <c r="BL204">
        <v>0</v>
      </c>
      <c r="BM204">
        <v>0</v>
      </c>
      <c r="BN204">
        <v>0</v>
      </c>
      <c r="BO204">
        <v>10.9972890391749</v>
      </c>
      <c r="BP204">
        <v>7.0672082235646796</v>
      </c>
      <c r="BQ204">
        <v>0</v>
      </c>
      <c r="BR204">
        <v>0</v>
      </c>
      <c r="BS204">
        <v>7.3438060358933903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</row>
    <row r="205" spans="1:89" x14ac:dyDescent="0.25">
      <c r="A205" t="s">
        <v>478</v>
      </c>
      <c r="B205">
        <v>869.55489999999998</v>
      </c>
      <c r="C205" s="9">
        <f t="shared" si="24"/>
        <v>1</v>
      </c>
      <c r="D205" s="9">
        <f t="shared" si="25"/>
        <v>0.875</v>
      </c>
      <c r="E205" s="9">
        <f t="shared" si="26"/>
        <v>0.9375</v>
      </c>
      <c r="F205" s="9">
        <f t="shared" si="27"/>
        <v>1</v>
      </c>
      <c r="G205" s="9">
        <f t="shared" si="28"/>
        <v>0.5625</v>
      </c>
      <c r="H205" s="1">
        <v>6.3168606638394023</v>
      </c>
      <c r="I205" s="11">
        <f t="shared" si="29"/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7.8758182969204196</v>
      </c>
      <c r="AA205">
        <v>0</v>
      </c>
      <c r="AB205">
        <v>8.5600294955941099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7.0028882430488899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3.31835121332213</v>
      </c>
      <c r="BW205">
        <v>6.10943106717842</v>
      </c>
      <c r="BX205">
        <v>0</v>
      </c>
      <c r="BY205">
        <v>0</v>
      </c>
      <c r="BZ205">
        <v>6.63209640148074</v>
      </c>
      <c r="CA205">
        <v>0</v>
      </c>
      <c r="CB205">
        <v>5.8893815861191898</v>
      </c>
      <c r="CC205">
        <v>0</v>
      </c>
      <c r="CD205">
        <v>0</v>
      </c>
      <c r="CE205">
        <v>11.4638799623001</v>
      </c>
      <c r="CF205">
        <v>0</v>
      </c>
      <c r="CG205">
        <v>0</v>
      </c>
      <c r="CH205">
        <v>13.8944161853282</v>
      </c>
      <c r="CI205">
        <v>0</v>
      </c>
      <c r="CJ205">
        <v>0</v>
      </c>
      <c r="CK205">
        <v>4.8918928989144304</v>
      </c>
    </row>
    <row r="206" spans="1:89" x14ac:dyDescent="0.25">
      <c r="A206" t="s">
        <v>479</v>
      </c>
      <c r="B206">
        <v>933.68010000000004</v>
      </c>
      <c r="C206" s="9">
        <f t="shared" si="24"/>
        <v>0.125</v>
      </c>
      <c r="D206" s="9">
        <f t="shared" si="25"/>
        <v>0.1875</v>
      </c>
      <c r="E206" s="9">
        <f t="shared" si="26"/>
        <v>0.8125</v>
      </c>
      <c r="F206" s="9">
        <f t="shared" si="27"/>
        <v>6.25E-2</v>
      </c>
      <c r="G206" s="9">
        <f t="shared" si="28"/>
        <v>0.6875</v>
      </c>
      <c r="H206" s="1">
        <v>6.7630402843448465</v>
      </c>
      <c r="I206" s="11">
        <f t="shared" si="29"/>
        <v>4</v>
      </c>
      <c r="J206">
        <v>17.019024550751102</v>
      </c>
      <c r="K206">
        <v>0</v>
      </c>
      <c r="L206">
        <v>66.608808047743494</v>
      </c>
      <c r="M206">
        <v>0</v>
      </c>
      <c r="N206">
        <v>39.329832629581098</v>
      </c>
      <c r="O206">
        <v>37.267466937998002</v>
      </c>
      <c r="P206">
        <v>41.441578509437797</v>
      </c>
      <c r="Q206">
        <v>44.4451601053321</v>
      </c>
      <c r="R206">
        <v>14.662928465138799</v>
      </c>
      <c r="S206">
        <v>20.649006413895702</v>
      </c>
      <c r="T206">
        <v>28.1591173879503</v>
      </c>
      <c r="U206">
        <v>5.0682997944432504</v>
      </c>
      <c r="V206">
        <v>65.875759954472798</v>
      </c>
      <c r="W206">
        <v>34.046717492478301</v>
      </c>
      <c r="X206">
        <v>0.48191671139744102</v>
      </c>
      <c r="Y206">
        <v>16.734315977513099</v>
      </c>
      <c r="Z206">
        <v>9.1820774896384805</v>
      </c>
      <c r="AA206">
        <v>1.7665264722040099</v>
      </c>
      <c r="AB206">
        <v>0.121219972691503</v>
      </c>
      <c r="AC206">
        <v>27.071479506864499</v>
      </c>
      <c r="AD206">
        <v>0</v>
      </c>
      <c r="AE206">
        <v>4.6839946521013998</v>
      </c>
      <c r="AF206">
        <v>0</v>
      </c>
      <c r="AG206">
        <v>39.100282412633597</v>
      </c>
      <c r="AH206">
        <v>9.9920236151137605</v>
      </c>
      <c r="AI206">
        <v>3.4612032868141398</v>
      </c>
      <c r="AJ206">
        <v>15.3171142551644</v>
      </c>
      <c r="AK206">
        <v>4.5819677308548297</v>
      </c>
      <c r="AL206">
        <v>0</v>
      </c>
      <c r="AM206">
        <v>8.0238626169603897</v>
      </c>
      <c r="AN206">
        <v>100.233524686972</v>
      </c>
      <c r="AO206">
        <v>7.8009551292242003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5.1270251606785999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3.4398406272710802</v>
      </c>
      <c r="BC206">
        <v>0</v>
      </c>
      <c r="BD206">
        <v>3.3580939714298701</v>
      </c>
      <c r="BE206">
        <v>0</v>
      </c>
      <c r="BF206">
        <v>21.8401285359379</v>
      </c>
      <c r="BG206">
        <v>27.702808760130299</v>
      </c>
      <c r="BH206">
        <v>121.47830073231199</v>
      </c>
      <c r="BI206">
        <v>123.450685865013</v>
      </c>
      <c r="BJ206">
        <v>8.0139532550046795</v>
      </c>
      <c r="BK206">
        <v>0</v>
      </c>
      <c r="BL206">
        <v>63.210491520153496</v>
      </c>
      <c r="BM206">
        <v>18.391878088928301</v>
      </c>
      <c r="BN206">
        <v>17.3396905494197</v>
      </c>
      <c r="BO206">
        <v>49.7488548703653</v>
      </c>
      <c r="BP206">
        <v>6.5792976585195602</v>
      </c>
      <c r="BQ206">
        <v>16.6340721235164</v>
      </c>
      <c r="BR206">
        <v>0.70186962159409905</v>
      </c>
      <c r="BS206">
        <v>5.2257798021573096</v>
      </c>
      <c r="BT206">
        <v>35.194878079278503</v>
      </c>
      <c r="BU206">
        <v>6.7400055224890503</v>
      </c>
      <c r="BV206">
        <v>8.6675847962845207</v>
      </c>
      <c r="BW206">
        <v>0</v>
      </c>
      <c r="BX206">
        <v>0</v>
      </c>
      <c r="BY206">
        <v>0</v>
      </c>
      <c r="BZ206">
        <v>10.088507178165599</v>
      </c>
      <c r="CA206">
        <v>0</v>
      </c>
      <c r="CB206">
        <v>0</v>
      </c>
      <c r="CC206">
        <v>0</v>
      </c>
      <c r="CD206">
        <v>0</v>
      </c>
      <c r="CE206">
        <v>8.5562318313953494</v>
      </c>
      <c r="CF206">
        <v>11.4874131448668</v>
      </c>
      <c r="CG206">
        <v>0</v>
      </c>
      <c r="CH206">
        <v>10.4306803858557</v>
      </c>
      <c r="CI206">
        <v>0</v>
      </c>
      <c r="CJ206">
        <v>0</v>
      </c>
      <c r="CK206">
        <v>0</v>
      </c>
    </row>
    <row r="207" spans="1:89" x14ac:dyDescent="0.25">
      <c r="A207" t="s">
        <v>480</v>
      </c>
      <c r="B207">
        <v>923.6019</v>
      </c>
      <c r="C207" s="9">
        <f t="shared" si="24"/>
        <v>0.9375</v>
      </c>
      <c r="D207" s="9">
        <f t="shared" si="25"/>
        <v>0.8125</v>
      </c>
      <c r="E207" s="9">
        <f t="shared" si="26"/>
        <v>1</v>
      </c>
      <c r="F207" s="9">
        <f t="shared" si="27"/>
        <v>0</v>
      </c>
      <c r="G207" s="9">
        <f t="shared" si="28"/>
        <v>0.8125</v>
      </c>
      <c r="H207" s="1">
        <v>5.558830424083407</v>
      </c>
      <c r="I207" s="11">
        <f t="shared" si="29"/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9.0121438669603897</v>
      </c>
      <c r="Y207">
        <v>0</v>
      </c>
      <c r="Z207">
        <v>0</v>
      </c>
      <c r="AA207">
        <v>1.2415595830873001</v>
      </c>
      <c r="AB207">
        <v>8.9501946027888799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7.1611349416333603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457.89216315063197</v>
      </c>
      <c r="BG207">
        <v>94.045105712505304</v>
      </c>
      <c r="BH207">
        <v>129.77107900431599</v>
      </c>
      <c r="BI207">
        <v>133.98501008935801</v>
      </c>
      <c r="BJ207">
        <v>114.605598866287</v>
      </c>
      <c r="BK207">
        <v>56.933966920585</v>
      </c>
      <c r="BL207">
        <v>107.051356254056</v>
      </c>
      <c r="BM207">
        <v>15.797369664389301</v>
      </c>
      <c r="BN207">
        <v>147.221196618737</v>
      </c>
      <c r="BO207">
        <v>90.800286163538701</v>
      </c>
      <c r="BP207">
        <v>79.000203232477006</v>
      </c>
      <c r="BQ207">
        <v>86.569196425641394</v>
      </c>
      <c r="BR207">
        <v>74.864964258665395</v>
      </c>
      <c r="BS207">
        <v>88.122490365658606</v>
      </c>
      <c r="BT207">
        <v>95.509364635158306</v>
      </c>
      <c r="BU207">
        <v>15.9634538075601</v>
      </c>
      <c r="BV207">
        <v>7.6919122740279802</v>
      </c>
      <c r="BW207">
        <v>3.48485502580328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5.3617369186046497</v>
      </c>
      <c r="CK207">
        <v>0</v>
      </c>
    </row>
    <row r="208" spans="1:89" x14ac:dyDescent="0.25">
      <c r="A208" t="s">
        <v>481</v>
      </c>
      <c r="B208">
        <v>752.45079999999996</v>
      </c>
      <c r="C208" s="9">
        <f t="shared" si="24"/>
        <v>0.9375</v>
      </c>
      <c r="D208" s="9">
        <f t="shared" si="25"/>
        <v>0.9375</v>
      </c>
      <c r="E208" s="9">
        <f t="shared" si="26"/>
        <v>0.6875</v>
      </c>
      <c r="F208" s="9">
        <f t="shared" si="27"/>
        <v>0.9375</v>
      </c>
      <c r="G208" s="9">
        <f t="shared" si="28"/>
        <v>1</v>
      </c>
      <c r="H208" s="1">
        <v>8.61799254467096</v>
      </c>
      <c r="I208" s="11">
        <f t="shared" si="29"/>
        <v>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5.3190410525299798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5.3882460483284902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5.1050351165061798</v>
      </c>
      <c r="BA208">
        <v>51.471594088950802</v>
      </c>
      <c r="BB208">
        <v>58.585804277384497</v>
      </c>
      <c r="BC208">
        <v>19.559850038544599</v>
      </c>
      <c r="BD208">
        <v>4.2372472008993496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6.3027372138444804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</row>
    <row r="209" spans="1:89" x14ac:dyDescent="0.25">
      <c r="A209" t="s">
        <v>482</v>
      </c>
      <c r="B209">
        <v>828.48209999999995</v>
      </c>
      <c r="C209" s="9">
        <f t="shared" si="24"/>
        <v>0.9375</v>
      </c>
      <c r="D209" s="9">
        <f t="shared" si="25"/>
        <v>0.875</v>
      </c>
      <c r="E209" s="9">
        <f t="shared" si="26"/>
        <v>0.625</v>
      </c>
      <c r="F209" s="9">
        <f t="shared" si="27"/>
        <v>0.875</v>
      </c>
      <c r="G209" s="9">
        <f t="shared" si="28"/>
        <v>0.875</v>
      </c>
      <c r="H209" s="1">
        <v>7.5707395757200997</v>
      </c>
      <c r="I209" s="11">
        <f t="shared" si="29"/>
        <v>1</v>
      </c>
      <c r="J209">
        <v>0</v>
      </c>
      <c r="K209">
        <v>0</v>
      </c>
      <c r="L209">
        <v>8.2808000431504407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4.1698242897211104</v>
      </c>
      <c r="AE209">
        <v>0</v>
      </c>
      <c r="AF209">
        <v>0</v>
      </c>
      <c r="AG209">
        <v>0</v>
      </c>
      <c r="AH209">
        <v>0</v>
      </c>
      <c r="AI209">
        <v>5.6092511554096998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6.6485063419785604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6.0383705316587903</v>
      </c>
      <c r="BA209">
        <v>27.400354225553698</v>
      </c>
      <c r="BB209">
        <v>79.326669883516502</v>
      </c>
      <c r="BC209">
        <v>26.494958095296301</v>
      </c>
      <c r="BD209">
        <v>0</v>
      </c>
      <c r="BE209">
        <v>6.5012462527252897</v>
      </c>
      <c r="BF209">
        <v>0</v>
      </c>
      <c r="BG209">
        <v>0</v>
      </c>
      <c r="BH209">
        <v>0</v>
      </c>
      <c r="BI209">
        <v>0</v>
      </c>
      <c r="BJ209">
        <v>6.9843991301780504</v>
      </c>
      <c r="BK209">
        <v>7.5239172647165704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7.6618198128633699</v>
      </c>
      <c r="CE209">
        <v>0</v>
      </c>
      <c r="CF209">
        <v>0</v>
      </c>
      <c r="CG209">
        <v>8.0138521416242696</v>
      </c>
      <c r="CH209">
        <v>0</v>
      </c>
      <c r="CI209">
        <v>0</v>
      </c>
      <c r="CJ209">
        <v>0</v>
      </c>
      <c r="CK209">
        <v>0</v>
      </c>
    </row>
    <row r="210" spans="1:89" x14ac:dyDescent="0.25">
      <c r="A210" t="s">
        <v>483</v>
      </c>
      <c r="B210">
        <v>770.53409999999997</v>
      </c>
      <c r="C210" s="9">
        <f t="shared" si="24"/>
        <v>0</v>
      </c>
      <c r="D210" s="9">
        <f t="shared" si="25"/>
        <v>6.25E-2</v>
      </c>
      <c r="E210" s="9">
        <f t="shared" si="26"/>
        <v>0.3125</v>
      </c>
      <c r="F210" s="9">
        <f t="shared" si="27"/>
        <v>0</v>
      </c>
      <c r="G210" s="9">
        <f t="shared" si="28"/>
        <v>0.1875</v>
      </c>
      <c r="H210" s="1">
        <v>8.758493554947826</v>
      </c>
      <c r="I210" s="11">
        <f t="shared" si="29"/>
        <v>5</v>
      </c>
      <c r="J210">
        <v>79.321018094954198</v>
      </c>
      <c r="K210">
        <v>86.078139922390307</v>
      </c>
      <c r="L210">
        <v>145.01526228998199</v>
      </c>
      <c r="M210">
        <v>86.928737836582201</v>
      </c>
      <c r="N210">
        <v>112.961340330818</v>
      </c>
      <c r="O210">
        <v>165.44414576374399</v>
      </c>
      <c r="P210">
        <v>151.017492924132</v>
      </c>
      <c r="Q210">
        <v>341.55797724981102</v>
      </c>
      <c r="R210">
        <v>126.873408610917</v>
      </c>
      <c r="S210">
        <v>81.094031490143607</v>
      </c>
      <c r="T210">
        <v>176.05954016419801</v>
      </c>
      <c r="U210">
        <v>154.63610209762899</v>
      </c>
      <c r="V210">
        <v>134.71634809577901</v>
      </c>
      <c r="W210">
        <v>65.385512765004606</v>
      </c>
      <c r="X210">
        <v>115.27948777795</v>
      </c>
      <c r="Y210">
        <v>217.02547110543</v>
      </c>
      <c r="Z210">
        <v>21.494283389986599</v>
      </c>
      <c r="AA210">
        <v>0</v>
      </c>
      <c r="AB210">
        <v>7.3211413525816598</v>
      </c>
      <c r="AC210">
        <v>35.933181782120997</v>
      </c>
      <c r="AD210">
        <v>12.9891240845143</v>
      </c>
      <c r="AE210">
        <v>23.9305095290418</v>
      </c>
      <c r="AF210">
        <v>15.576873396837399</v>
      </c>
      <c r="AG210">
        <v>7.1121715489061599E-2</v>
      </c>
      <c r="AH210">
        <v>63.997538169239597</v>
      </c>
      <c r="AI210">
        <v>16.137957019551902</v>
      </c>
      <c r="AJ210">
        <v>24.0177053119092</v>
      </c>
      <c r="AK210">
        <v>13.6833135584922</v>
      </c>
      <c r="AL210">
        <v>35.279723933811397</v>
      </c>
      <c r="AM210">
        <v>7.2010086414425896</v>
      </c>
      <c r="AN210">
        <v>16.253456667075099</v>
      </c>
      <c r="AO210">
        <v>20.453638016230499</v>
      </c>
      <c r="AP210">
        <v>9.0274174935758307</v>
      </c>
      <c r="AQ210">
        <v>5.0146949235783103</v>
      </c>
      <c r="AR210">
        <v>8.9254079419513097</v>
      </c>
      <c r="AS210">
        <v>0</v>
      </c>
      <c r="AT210">
        <v>0.47638568926460301</v>
      </c>
      <c r="AU210">
        <v>4.9602519190588703</v>
      </c>
      <c r="AV210">
        <v>3.9330266908157698</v>
      </c>
      <c r="AW210">
        <v>24.333573292030302</v>
      </c>
      <c r="AX210">
        <v>11.031886636597299</v>
      </c>
      <c r="AY210">
        <v>0</v>
      </c>
      <c r="AZ210">
        <v>7.2926678324854697</v>
      </c>
      <c r="BA210">
        <v>0</v>
      </c>
      <c r="BB210">
        <v>0</v>
      </c>
      <c r="BC210">
        <v>11.587998897937</v>
      </c>
      <c r="BD210">
        <v>0</v>
      </c>
      <c r="BE210">
        <v>4.68548548498819</v>
      </c>
      <c r="BF210">
        <v>167.01490971433299</v>
      </c>
      <c r="BG210">
        <v>157.17900450260399</v>
      </c>
      <c r="BH210">
        <v>141.847032335221</v>
      </c>
      <c r="BI210">
        <v>232.69480153514601</v>
      </c>
      <c r="BJ210">
        <v>276.52684051966997</v>
      </c>
      <c r="BK210">
        <v>80.930102216413204</v>
      </c>
      <c r="BL210">
        <v>242.20655729030099</v>
      </c>
      <c r="BM210">
        <v>79.453866513407505</v>
      </c>
      <c r="BN210">
        <v>128.85712086852999</v>
      </c>
      <c r="BO210">
        <v>240.81667978036899</v>
      </c>
      <c r="BP210">
        <v>131.131661168775</v>
      </c>
      <c r="BQ210">
        <v>230.364994492634</v>
      </c>
      <c r="BR210">
        <v>145.508618686283</v>
      </c>
      <c r="BS210">
        <v>205.94841238193101</v>
      </c>
      <c r="BT210">
        <v>103.79078011790401</v>
      </c>
      <c r="BU210">
        <v>125.213534904008</v>
      </c>
      <c r="BV210">
        <v>13.997562595705601</v>
      </c>
      <c r="BW210">
        <v>15.719613381064899</v>
      </c>
      <c r="BX210">
        <v>7.3867581148695098</v>
      </c>
      <c r="BY210">
        <v>14.9133664433874</v>
      </c>
      <c r="BZ210">
        <v>0.15546353446862399</v>
      </c>
      <c r="CA210">
        <v>17.971563044776499</v>
      </c>
      <c r="CB210">
        <v>5.4891421295875702</v>
      </c>
      <c r="CC210">
        <v>0</v>
      </c>
      <c r="CD210">
        <v>8.6616445142169294</v>
      </c>
      <c r="CE210">
        <v>0</v>
      </c>
      <c r="CF210">
        <v>14.607294973814801</v>
      </c>
      <c r="CG210">
        <v>11.102827580704</v>
      </c>
      <c r="CH210">
        <v>18.516402905502201</v>
      </c>
      <c r="CI210">
        <v>11.0527844305392</v>
      </c>
      <c r="CJ210">
        <v>5.1299342665561403</v>
      </c>
      <c r="CK210">
        <v>0</v>
      </c>
    </row>
    <row r="211" spans="1:89" x14ac:dyDescent="0.25">
      <c r="A211" t="s">
        <v>484</v>
      </c>
      <c r="B211">
        <v>747.56579999999997</v>
      </c>
      <c r="C211" s="9">
        <f t="shared" si="24"/>
        <v>0</v>
      </c>
      <c r="D211" s="9">
        <f t="shared" si="25"/>
        <v>6.25E-2</v>
      </c>
      <c r="E211" s="9">
        <f t="shared" si="26"/>
        <v>0</v>
      </c>
      <c r="F211" s="9">
        <f t="shared" si="27"/>
        <v>0</v>
      </c>
      <c r="G211" s="9">
        <f t="shared" si="28"/>
        <v>0</v>
      </c>
      <c r="H211" s="1">
        <v>7.8227922519803847</v>
      </c>
      <c r="I211" s="11">
        <f t="shared" si="29"/>
        <v>5</v>
      </c>
      <c r="J211">
        <v>186.265244442842</v>
      </c>
      <c r="K211">
        <v>354.03760665841003</v>
      </c>
      <c r="L211">
        <v>419.205341154135</v>
      </c>
      <c r="M211">
        <v>240.19871070593101</v>
      </c>
      <c r="N211">
        <v>359.89380664996901</v>
      </c>
      <c r="O211">
        <v>569.27472754661505</v>
      </c>
      <c r="P211">
        <v>311.32004857856998</v>
      </c>
      <c r="Q211">
        <v>684.06736485521003</v>
      </c>
      <c r="R211">
        <v>401.66884188417401</v>
      </c>
      <c r="S211">
        <v>434.42064547448098</v>
      </c>
      <c r="T211">
        <v>511.41979428432501</v>
      </c>
      <c r="U211">
        <v>428.02971877080103</v>
      </c>
      <c r="V211">
        <v>509.20606986569601</v>
      </c>
      <c r="W211">
        <v>217.88009911457701</v>
      </c>
      <c r="X211">
        <v>571.39065548883502</v>
      </c>
      <c r="Y211">
        <v>648.26675926214602</v>
      </c>
      <c r="Z211">
        <v>155.87515193437</v>
      </c>
      <c r="AA211">
        <v>0</v>
      </c>
      <c r="AB211">
        <v>246.937121962232</v>
      </c>
      <c r="AC211">
        <v>531.56331709476103</v>
      </c>
      <c r="AD211">
        <v>775.89916192673604</v>
      </c>
      <c r="AE211">
        <v>608.20829847214497</v>
      </c>
      <c r="AF211">
        <v>367.24398788242797</v>
      </c>
      <c r="AG211">
        <v>328.48550414619501</v>
      </c>
      <c r="AH211">
        <v>38.668693248718299</v>
      </c>
      <c r="AI211">
        <v>66.249903575170094</v>
      </c>
      <c r="AJ211">
        <v>27.737905456228599</v>
      </c>
      <c r="AK211">
        <v>359.98775765748599</v>
      </c>
      <c r="AL211">
        <v>205.53225169915601</v>
      </c>
      <c r="AM211">
        <v>430.29036426985402</v>
      </c>
      <c r="AN211">
        <v>116.39156866424899</v>
      </c>
      <c r="AO211">
        <v>172.489714476995</v>
      </c>
      <c r="AP211">
        <v>83.504688879033694</v>
      </c>
      <c r="AQ211">
        <v>87.489520603625294</v>
      </c>
      <c r="AR211">
        <v>146.64810279524201</v>
      </c>
      <c r="AS211">
        <v>307.39210496277002</v>
      </c>
      <c r="AT211">
        <v>220.541026994117</v>
      </c>
      <c r="AU211">
        <v>261.95353473005503</v>
      </c>
      <c r="AV211">
        <v>79.733100619992399</v>
      </c>
      <c r="AW211">
        <v>467.35186465773103</v>
      </c>
      <c r="AX211">
        <v>200.69558914497799</v>
      </c>
      <c r="AY211">
        <v>120.653804035674</v>
      </c>
      <c r="AZ211">
        <v>421.09145629215999</v>
      </c>
      <c r="BA211">
        <v>129.21371760807301</v>
      </c>
      <c r="BB211">
        <v>344.445611625754</v>
      </c>
      <c r="BC211">
        <v>245.10047432788201</v>
      </c>
      <c r="BD211">
        <v>141.93039895586799</v>
      </c>
      <c r="BE211">
        <v>255.38611725329901</v>
      </c>
      <c r="BF211">
        <v>484.65621424913002</v>
      </c>
      <c r="BG211">
        <v>510.77002695555001</v>
      </c>
      <c r="BH211">
        <v>418.048346042189</v>
      </c>
      <c r="BI211">
        <v>591.02251382627196</v>
      </c>
      <c r="BJ211">
        <v>626.57572655211004</v>
      </c>
      <c r="BK211">
        <v>312.72330781330299</v>
      </c>
      <c r="BL211">
        <v>670.28516856271801</v>
      </c>
      <c r="BM211">
        <v>477.48253191914398</v>
      </c>
      <c r="BN211">
        <v>404.30804199088197</v>
      </c>
      <c r="BO211">
        <v>550.229020458283</v>
      </c>
      <c r="BP211">
        <v>441.116773191927</v>
      </c>
      <c r="BQ211">
        <v>591.39728163094605</v>
      </c>
      <c r="BR211">
        <v>431.91659176201898</v>
      </c>
      <c r="BS211">
        <v>536.63690611164895</v>
      </c>
      <c r="BT211">
        <v>345.98734238056102</v>
      </c>
      <c r="BU211">
        <v>332.533737597097</v>
      </c>
      <c r="BV211">
        <v>28.974178993557199</v>
      </c>
      <c r="BW211">
        <v>121.097258915304</v>
      </c>
      <c r="BX211">
        <v>149.541720527471</v>
      </c>
      <c r="BY211">
        <v>49.001549067447499</v>
      </c>
      <c r="BZ211">
        <v>129.36289813485001</v>
      </c>
      <c r="CA211">
        <v>99.503221693122697</v>
      </c>
      <c r="CB211">
        <v>26.673994284033299</v>
      </c>
      <c r="CC211">
        <v>39.067732040988901</v>
      </c>
      <c r="CD211">
        <v>34.731931966030601</v>
      </c>
      <c r="CE211">
        <v>7.3540706190952001</v>
      </c>
      <c r="CF211">
        <v>16.482377772405801</v>
      </c>
      <c r="CG211">
        <v>47.469570347777598</v>
      </c>
      <c r="CH211">
        <v>13.9240633532382</v>
      </c>
      <c r="CI211">
        <v>62.264536105837998</v>
      </c>
      <c r="CJ211">
        <v>319.12219421298602</v>
      </c>
      <c r="CK211">
        <v>10.9992391896802</v>
      </c>
    </row>
    <row r="212" spans="1:89" x14ac:dyDescent="0.25">
      <c r="A212" t="s">
        <v>485</v>
      </c>
      <c r="B212">
        <v>759.56579999999997</v>
      </c>
      <c r="C212" s="9">
        <f t="shared" si="24"/>
        <v>6.25E-2</v>
      </c>
      <c r="D212" s="9">
        <f t="shared" si="25"/>
        <v>0</v>
      </c>
      <c r="E212" s="9">
        <f t="shared" si="26"/>
        <v>6.25E-2</v>
      </c>
      <c r="F212" s="9">
        <f t="shared" si="27"/>
        <v>0</v>
      </c>
      <c r="G212" s="9">
        <f t="shared" si="28"/>
        <v>0</v>
      </c>
      <c r="H212" s="1">
        <v>8.7203560383123584</v>
      </c>
      <c r="I212" s="11">
        <f t="shared" si="29"/>
        <v>5</v>
      </c>
      <c r="J212">
        <v>10.145087646450101</v>
      </c>
      <c r="K212">
        <v>28.992507793911901</v>
      </c>
      <c r="L212">
        <v>12.5841689859302</v>
      </c>
      <c r="M212">
        <v>0</v>
      </c>
      <c r="N212">
        <v>6.6197465879998596</v>
      </c>
      <c r="O212">
        <v>0.25587244854638003</v>
      </c>
      <c r="P212">
        <v>9.3079465125330305</v>
      </c>
      <c r="Q212">
        <v>22.196187861505599</v>
      </c>
      <c r="R212">
        <v>5.6490524922915597</v>
      </c>
      <c r="S212">
        <v>7.8553577744429903</v>
      </c>
      <c r="T212">
        <v>7.3899621298146796</v>
      </c>
      <c r="U212">
        <v>9.6944374131506592</v>
      </c>
      <c r="V212">
        <v>6.8138825172601702</v>
      </c>
      <c r="W212">
        <v>0.34429519511443601</v>
      </c>
      <c r="X212">
        <v>15.4812313336058</v>
      </c>
      <c r="Y212">
        <v>36.097564575150002</v>
      </c>
      <c r="Z212">
        <v>20.693362469692602</v>
      </c>
      <c r="AA212">
        <v>5.3936178517896103</v>
      </c>
      <c r="AB212">
        <v>53.587637193683001</v>
      </c>
      <c r="AC212">
        <v>6.4737882392351001</v>
      </c>
      <c r="AD212">
        <v>6.6251930414244198</v>
      </c>
      <c r="AE212">
        <v>16.682667347875199</v>
      </c>
      <c r="AF212">
        <v>29.297685719492002</v>
      </c>
      <c r="AG212">
        <v>16.873724529483301</v>
      </c>
      <c r="AH212">
        <v>57.861660478379797</v>
      </c>
      <c r="AI212">
        <v>66.973253536942494</v>
      </c>
      <c r="AJ212">
        <v>25.907128020533499</v>
      </c>
      <c r="AK212">
        <v>18.658177936379399</v>
      </c>
      <c r="AL212">
        <v>27.8748425063554</v>
      </c>
      <c r="AM212">
        <v>35.575495162654597</v>
      </c>
      <c r="AN212">
        <v>8.1298294630340404</v>
      </c>
      <c r="AO212">
        <v>71.438399422227505</v>
      </c>
      <c r="AP212">
        <v>34.007175220475702</v>
      </c>
      <c r="AQ212">
        <v>60.957263224474701</v>
      </c>
      <c r="AR212">
        <v>23.316013937206201</v>
      </c>
      <c r="AS212">
        <v>21.988276604516599</v>
      </c>
      <c r="AT212">
        <v>19.591007626723499</v>
      </c>
      <c r="AU212">
        <v>24.5153885724676</v>
      </c>
      <c r="AV212">
        <v>23.477233745439701</v>
      </c>
      <c r="AW212">
        <v>22.955533697800401</v>
      </c>
      <c r="AX212">
        <v>20.0317954614573</v>
      </c>
      <c r="AY212">
        <v>57.284498726678699</v>
      </c>
      <c r="AZ212">
        <v>17.678524538772301</v>
      </c>
      <c r="BA212">
        <v>5.2986038888604803</v>
      </c>
      <c r="BB212">
        <v>0</v>
      </c>
      <c r="BC212">
        <v>39.034377395710401</v>
      </c>
      <c r="BD212">
        <v>15.7659499526942</v>
      </c>
      <c r="BE212">
        <v>16.6866833210028</v>
      </c>
      <c r="BF212">
        <v>1.26712302339995</v>
      </c>
      <c r="BG212">
        <v>16.065855537197301</v>
      </c>
      <c r="BH212">
        <v>41.000594422866399</v>
      </c>
      <c r="BI212">
        <v>18.367761759575998</v>
      </c>
      <c r="BJ212">
        <v>25.927758639805401</v>
      </c>
      <c r="BK212">
        <v>10.0243388331214</v>
      </c>
      <c r="BL212">
        <v>10.934869100881199</v>
      </c>
      <c r="BM212">
        <v>16.2482474165203</v>
      </c>
      <c r="BN212">
        <v>22.018228813138901</v>
      </c>
      <c r="BO212">
        <v>23.127431147302801</v>
      </c>
      <c r="BP212">
        <v>26.831641480859201</v>
      </c>
      <c r="BQ212">
        <v>46.850396307244203</v>
      </c>
      <c r="BR212">
        <v>17.350579818338201</v>
      </c>
      <c r="BS212">
        <v>18.1560958105919</v>
      </c>
      <c r="BT212">
        <v>24.374865693902901</v>
      </c>
      <c r="BU212">
        <v>30.625680658015401</v>
      </c>
      <c r="BV212">
        <v>95.300895774789794</v>
      </c>
      <c r="BW212">
        <v>70.894964153941302</v>
      </c>
      <c r="BX212">
        <v>85.709737563442005</v>
      </c>
      <c r="BY212">
        <v>77.298097937089494</v>
      </c>
      <c r="BZ212">
        <v>43.062373613538298</v>
      </c>
      <c r="CA212">
        <v>80.936463547755807</v>
      </c>
      <c r="CB212">
        <v>94.052216117580102</v>
      </c>
      <c r="CC212">
        <v>43.695145905688499</v>
      </c>
      <c r="CD212">
        <v>81.227725218578598</v>
      </c>
      <c r="CE212">
        <v>52.968732320275002</v>
      </c>
      <c r="CF212">
        <v>91.895958186773797</v>
      </c>
      <c r="CG212">
        <v>78.913139719758604</v>
      </c>
      <c r="CH212">
        <v>55.351653054073203</v>
      </c>
      <c r="CI212">
        <v>67.311703559486403</v>
      </c>
      <c r="CJ212">
        <v>31.253963524403101</v>
      </c>
      <c r="CK212">
        <v>9.0373613224473104</v>
      </c>
    </row>
    <row r="213" spans="1:89" x14ac:dyDescent="0.25">
      <c r="A213" t="s">
        <v>486</v>
      </c>
      <c r="B213">
        <v>831.65970000000004</v>
      </c>
      <c r="C213" s="9">
        <f t="shared" si="24"/>
        <v>0</v>
      </c>
      <c r="D213" s="9">
        <f t="shared" si="25"/>
        <v>0.1875</v>
      </c>
      <c r="E213" s="9">
        <f t="shared" si="26"/>
        <v>0</v>
      </c>
      <c r="F213" s="9">
        <f t="shared" si="27"/>
        <v>0</v>
      </c>
      <c r="G213" s="9">
        <f t="shared" si="28"/>
        <v>0.625</v>
      </c>
      <c r="H213" s="1">
        <v>7.4769883151947489</v>
      </c>
      <c r="I213" s="11">
        <f t="shared" si="29"/>
        <v>5</v>
      </c>
      <c r="J213">
        <v>19.641260586871201</v>
      </c>
      <c r="K213">
        <v>55.144242311985501</v>
      </c>
      <c r="L213">
        <v>79.093629143147695</v>
      </c>
      <c r="M213">
        <v>45.8862185502595</v>
      </c>
      <c r="N213">
        <v>34.1631482406017</v>
      </c>
      <c r="O213">
        <v>118.04643275845</v>
      </c>
      <c r="P213">
        <v>57.427752520433501</v>
      </c>
      <c r="Q213">
        <v>97.442919330505902</v>
      </c>
      <c r="R213">
        <v>86.264165505997894</v>
      </c>
      <c r="S213">
        <v>128.56984957914199</v>
      </c>
      <c r="T213">
        <v>158.51752217219001</v>
      </c>
      <c r="U213">
        <v>158.241029468573</v>
      </c>
      <c r="V213">
        <v>64.3596738505357</v>
      </c>
      <c r="W213">
        <v>17.9981888896294</v>
      </c>
      <c r="X213">
        <v>162.43158089819499</v>
      </c>
      <c r="Y213">
        <v>186.520785799669</v>
      </c>
      <c r="Z213">
        <v>18.656833899595998</v>
      </c>
      <c r="AA213">
        <v>0</v>
      </c>
      <c r="AB213">
        <v>48.765126313422499</v>
      </c>
      <c r="AC213">
        <v>114.661251026654</v>
      </c>
      <c r="AD213">
        <v>332.56203903617001</v>
      </c>
      <c r="AE213">
        <v>192.62133108104001</v>
      </c>
      <c r="AF213">
        <v>71.834895691162899</v>
      </c>
      <c r="AG213">
        <v>43.427798383958503</v>
      </c>
      <c r="AH213">
        <v>0</v>
      </c>
      <c r="AI213">
        <v>12.398349395972801</v>
      </c>
      <c r="AJ213">
        <v>0</v>
      </c>
      <c r="AK213">
        <v>110.15191420355499</v>
      </c>
      <c r="AL213">
        <v>31.1006038550059</v>
      </c>
      <c r="AM213">
        <v>51.6052023432512</v>
      </c>
      <c r="AN213">
        <v>13.0933150273059</v>
      </c>
      <c r="AO213">
        <v>28.112829295767099</v>
      </c>
      <c r="AP213">
        <v>15.512404282872399</v>
      </c>
      <c r="AQ213">
        <v>7.6097156613372103</v>
      </c>
      <c r="AR213">
        <v>19.080424098906899</v>
      </c>
      <c r="AS213">
        <v>58.465778950425701</v>
      </c>
      <c r="AT213">
        <v>48.168811933108302</v>
      </c>
      <c r="AU213">
        <v>84.036955378225599</v>
      </c>
      <c r="AV213">
        <v>18.4978476161867</v>
      </c>
      <c r="AW213">
        <v>74.372809421648299</v>
      </c>
      <c r="AX213">
        <v>74.731506654995599</v>
      </c>
      <c r="AY213">
        <v>19.199063792682399</v>
      </c>
      <c r="AZ213">
        <v>60.163355840511699</v>
      </c>
      <c r="BA213">
        <v>40.9543441473432</v>
      </c>
      <c r="BB213">
        <v>61.101547910760097</v>
      </c>
      <c r="BC213">
        <v>81.843631064799098</v>
      </c>
      <c r="BD213">
        <v>21.416469587735101</v>
      </c>
      <c r="BE213">
        <v>114.998556520287</v>
      </c>
      <c r="BF213">
        <v>84.639992563220204</v>
      </c>
      <c r="BG213">
        <v>71.219817209914694</v>
      </c>
      <c r="BH213">
        <v>66.852914388714296</v>
      </c>
      <c r="BI213">
        <v>187.75327777141899</v>
      </c>
      <c r="BJ213">
        <v>161.94511203257801</v>
      </c>
      <c r="BK213">
        <v>12.6613092373704</v>
      </c>
      <c r="BL213">
        <v>125.807866018185</v>
      </c>
      <c r="BM213">
        <v>31.5331530498025</v>
      </c>
      <c r="BN213">
        <v>67.837642719617705</v>
      </c>
      <c r="BO213">
        <v>80.019138725555294</v>
      </c>
      <c r="BP213">
        <v>27.010477797039101</v>
      </c>
      <c r="BQ213">
        <v>57.804439393310503</v>
      </c>
      <c r="BR213">
        <v>64.1542095881356</v>
      </c>
      <c r="BS213">
        <v>100.83814739027299</v>
      </c>
      <c r="BT213">
        <v>32.236397769034802</v>
      </c>
      <c r="BU213">
        <v>120.82030836288401</v>
      </c>
      <c r="BV213">
        <v>0</v>
      </c>
      <c r="BW213">
        <v>7.8898102516351702</v>
      </c>
      <c r="BX213">
        <v>31.772656547276899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10.7654028068287</v>
      </c>
      <c r="CG213">
        <v>18.200063211963698</v>
      </c>
      <c r="CH213">
        <v>3.37493080316588</v>
      </c>
      <c r="CI213">
        <v>0</v>
      </c>
      <c r="CJ213">
        <v>91.798080171639796</v>
      </c>
      <c r="CK213">
        <v>0</v>
      </c>
    </row>
    <row r="214" spans="1:89" x14ac:dyDescent="0.25">
      <c r="A214" t="s">
        <v>487</v>
      </c>
      <c r="B214">
        <v>859.69100000000003</v>
      </c>
      <c r="C214" s="9">
        <f t="shared" si="24"/>
        <v>0</v>
      </c>
      <c r="D214" s="9">
        <f t="shared" si="25"/>
        <v>0.1875</v>
      </c>
      <c r="E214" s="9">
        <f t="shared" si="26"/>
        <v>0</v>
      </c>
      <c r="F214" s="9">
        <f t="shared" si="27"/>
        <v>0</v>
      </c>
      <c r="G214" s="9">
        <f t="shared" si="28"/>
        <v>0.25</v>
      </c>
      <c r="H214" s="1">
        <v>6.5751898983804455</v>
      </c>
      <c r="I214" s="11">
        <f t="shared" si="29"/>
        <v>5</v>
      </c>
      <c r="J214">
        <v>53.471381515529302</v>
      </c>
      <c r="K214">
        <v>144.41142793560601</v>
      </c>
      <c r="L214">
        <v>51.7066493230041</v>
      </c>
      <c r="M214">
        <v>66.772721968468105</v>
      </c>
      <c r="N214">
        <v>40.9284833591351</v>
      </c>
      <c r="O214">
        <v>108.195031850926</v>
      </c>
      <c r="P214">
        <v>76.733335945044601</v>
      </c>
      <c r="Q214">
        <v>253.36553811485601</v>
      </c>
      <c r="R214">
        <v>116.685636608403</v>
      </c>
      <c r="S214">
        <v>185.02888687028201</v>
      </c>
      <c r="T214">
        <v>217.434244848357</v>
      </c>
      <c r="U214">
        <v>171.83277358296201</v>
      </c>
      <c r="V214">
        <v>88.137364411558593</v>
      </c>
      <c r="W214">
        <v>123.752347907225</v>
      </c>
      <c r="X214">
        <v>237.364603752113</v>
      </c>
      <c r="Y214">
        <v>318.49431573756402</v>
      </c>
      <c r="Z214">
        <v>44.6610087919221</v>
      </c>
      <c r="AA214">
        <v>0</v>
      </c>
      <c r="AB214">
        <v>148.43630414652401</v>
      </c>
      <c r="AC214">
        <v>260.82183714638001</v>
      </c>
      <c r="AD214">
        <v>438.18160646441697</v>
      </c>
      <c r="AE214">
        <v>323.278438614143</v>
      </c>
      <c r="AF214">
        <v>112.824664141583</v>
      </c>
      <c r="AG214">
        <v>95.800188881818301</v>
      </c>
      <c r="AH214">
        <v>0</v>
      </c>
      <c r="AI214">
        <v>16.245719360894501</v>
      </c>
      <c r="AJ214">
        <v>0</v>
      </c>
      <c r="AK214">
        <v>123.12342567143099</v>
      </c>
      <c r="AL214">
        <v>18.2183528912037</v>
      </c>
      <c r="AM214">
        <v>98.457437094172107</v>
      </c>
      <c r="AN214">
        <v>18.279748960033999</v>
      </c>
      <c r="AO214">
        <v>29.050741137886401</v>
      </c>
      <c r="AP214">
        <v>20.988550510098499</v>
      </c>
      <c r="AQ214">
        <v>33.483097422401897</v>
      </c>
      <c r="AR214">
        <v>36.230244870802402</v>
      </c>
      <c r="AS214">
        <v>75.1457530488467</v>
      </c>
      <c r="AT214">
        <v>60.936911967291501</v>
      </c>
      <c r="AU214">
        <v>105.67755363893799</v>
      </c>
      <c r="AV214">
        <v>55.048070731987401</v>
      </c>
      <c r="AW214">
        <v>147.139453571893</v>
      </c>
      <c r="AX214">
        <v>98.5545394336215</v>
      </c>
      <c r="AY214">
        <v>19.413879740999501</v>
      </c>
      <c r="AZ214">
        <v>105.558382766481</v>
      </c>
      <c r="BA214">
        <v>67.178911260155999</v>
      </c>
      <c r="BB214">
        <v>153.65344760282599</v>
      </c>
      <c r="BC214">
        <v>151.315215433486</v>
      </c>
      <c r="BD214">
        <v>47.573032092667297</v>
      </c>
      <c r="BE214">
        <v>138.44779899916401</v>
      </c>
      <c r="BF214">
        <v>131.97331877577099</v>
      </c>
      <c r="BG214">
        <v>82.416731485217795</v>
      </c>
      <c r="BH214">
        <v>82.919113351555097</v>
      </c>
      <c r="BI214">
        <v>176.58801260649599</v>
      </c>
      <c r="BJ214">
        <v>174.92767755866001</v>
      </c>
      <c r="BK214">
        <v>63.711242776711103</v>
      </c>
      <c r="BL214">
        <v>59.919665487404998</v>
      </c>
      <c r="BM214">
        <v>167.856492639664</v>
      </c>
      <c r="BN214">
        <v>101.901121397843</v>
      </c>
      <c r="BO214">
        <v>142.40662647687</v>
      </c>
      <c r="BP214">
        <v>96.990772087110102</v>
      </c>
      <c r="BQ214">
        <v>87.932058306143404</v>
      </c>
      <c r="BR214">
        <v>92.543158793924505</v>
      </c>
      <c r="BS214">
        <v>170.55114981176001</v>
      </c>
      <c r="BT214">
        <v>60.146194976302098</v>
      </c>
      <c r="BU214">
        <v>57.8986118884539</v>
      </c>
      <c r="BV214">
        <v>8.2245334359102493</v>
      </c>
      <c r="BW214">
        <v>21.117047636089399</v>
      </c>
      <c r="BX214">
        <v>37.310414816531797</v>
      </c>
      <c r="BY214">
        <v>7.63131926780523</v>
      </c>
      <c r="BZ214">
        <v>20.012971660511301</v>
      </c>
      <c r="CA214">
        <v>17.0346607548402</v>
      </c>
      <c r="CB214">
        <v>0</v>
      </c>
      <c r="CC214">
        <v>0</v>
      </c>
      <c r="CD214">
        <v>0</v>
      </c>
      <c r="CE214">
        <v>0</v>
      </c>
      <c r="CF214">
        <v>8.2825927734375</v>
      </c>
      <c r="CG214">
        <v>14.095337983343599</v>
      </c>
      <c r="CH214">
        <v>14.201030113789299</v>
      </c>
      <c r="CI214">
        <v>6.3385499466297199</v>
      </c>
      <c r="CJ214">
        <v>167.19417079208699</v>
      </c>
      <c r="CK214">
        <v>11.1996310921602</v>
      </c>
    </row>
    <row r="215" spans="1:89" x14ac:dyDescent="0.25">
      <c r="A215" t="s">
        <v>488</v>
      </c>
      <c r="B215">
        <v>869.67529999999999</v>
      </c>
      <c r="C215" s="9">
        <f t="shared" si="24"/>
        <v>0</v>
      </c>
      <c r="D215" s="9">
        <f t="shared" si="25"/>
        <v>0.375</v>
      </c>
      <c r="E215" s="9">
        <f t="shared" si="26"/>
        <v>6.25E-2</v>
      </c>
      <c r="F215" s="9">
        <f t="shared" si="27"/>
        <v>6.25E-2</v>
      </c>
      <c r="G215" s="9">
        <f t="shared" si="28"/>
        <v>0.625</v>
      </c>
      <c r="H215" s="1">
        <v>8.0300593840024259</v>
      </c>
      <c r="I215" s="11">
        <f t="shared" si="29"/>
        <v>5</v>
      </c>
      <c r="J215">
        <v>13.2339316321178</v>
      </c>
      <c r="K215">
        <v>37.432154877625997</v>
      </c>
      <c r="L215">
        <v>6.2302579010422896</v>
      </c>
      <c r="M215">
        <v>9.5249124232039399</v>
      </c>
      <c r="N215">
        <v>13.720806278151899</v>
      </c>
      <c r="O215">
        <v>11.0857757176113</v>
      </c>
      <c r="P215">
        <v>1.01028757617457</v>
      </c>
      <c r="Q215">
        <v>38.774251361773203</v>
      </c>
      <c r="R215">
        <v>18.945352604677002</v>
      </c>
      <c r="S215">
        <v>31.1140529194778</v>
      </c>
      <c r="T215">
        <v>31.722746585638099</v>
      </c>
      <c r="U215">
        <v>14.0046173132049</v>
      </c>
      <c r="V215">
        <v>23.347680602353901</v>
      </c>
      <c r="W215">
        <v>15.915911668142501</v>
      </c>
      <c r="X215">
        <v>30.614630858816302</v>
      </c>
      <c r="Y215">
        <v>81.962745557093797</v>
      </c>
      <c r="Z215">
        <v>2.5219109720056401</v>
      </c>
      <c r="AA215">
        <v>9.6122233658841996</v>
      </c>
      <c r="AB215">
        <v>0</v>
      </c>
      <c r="AC215">
        <v>7.6511978046188096</v>
      </c>
      <c r="AD215">
        <v>52.697592844851997</v>
      </c>
      <c r="AE215">
        <v>43.775732478810397</v>
      </c>
      <c r="AF215">
        <v>13.7492233910415</v>
      </c>
      <c r="AG215">
        <v>2.31448592328874</v>
      </c>
      <c r="AH215">
        <v>0</v>
      </c>
      <c r="AI215">
        <v>0</v>
      </c>
      <c r="AJ215">
        <v>0</v>
      </c>
      <c r="AK215">
        <v>13.076129154752101</v>
      </c>
      <c r="AL215">
        <v>10.4382167381362</v>
      </c>
      <c r="AM215">
        <v>30.988559014098801</v>
      </c>
      <c r="AN215">
        <v>0</v>
      </c>
      <c r="AO215">
        <v>0</v>
      </c>
      <c r="AP215">
        <v>1.61192978790348</v>
      </c>
      <c r="AQ215">
        <v>0.44326214654880203</v>
      </c>
      <c r="AR215">
        <v>0.56025722945535195</v>
      </c>
      <c r="AS215">
        <v>34.959501577922801</v>
      </c>
      <c r="AT215">
        <v>0.52573365973132702</v>
      </c>
      <c r="AU215">
        <v>3.1157829792272498</v>
      </c>
      <c r="AV215">
        <v>0</v>
      </c>
      <c r="AW215">
        <v>7.8130446037046504</v>
      </c>
      <c r="AX215">
        <v>9.3630852528153508</v>
      </c>
      <c r="AY215">
        <v>0.28505076028126602</v>
      </c>
      <c r="AZ215">
        <v>22.862581233902599</v>
      </c>
      <c r="BA215">
        <v>1.6479348225732899</v>
      </c>
      <c r="BB215">
        <v>10.5552342594807</v>
      </c>
      <c r="BC215">
        <v>4.4649109901050998</v>
      </c>
      <c r="BD215">
        <v>9.8904840589002596</v>
      </c>
      <c r="BE215">
        <v>16.4836317718913</v>
      </c>
      <c r="BF215">
        <v>48.093943445361397</v>
      </c>
      <c r="BG215">
        <v>54.727542302289102</v>
      </c>
      <c r="BH215">
        <v>47.008232073663002</v>
      </c>
      <c r="BI215">
        <v>82.482692473673794</v>
      </c>
      <c r="BJ215">
        <v>52.830634499052799</v>
      </c>
      <c r="BK215">
        <v>0</v>
      </c>
      <c r="BL215">
        <v>63.873845053212001</v>
      </c>
      <c r="BM215">
        <v>18.629957285464499</v>
      </c>
      <c r="BN215">
        <v>22.727208405789099</v>
      </c>
      <c r="BO215">
        <v>41.303587947005099</v>
      </c>
      <c r="BP215">
        <v>16.731501994645999</v>
      </c>
      <c r="BQ215">
        <v>33.365899639645399</v>
      </c>
      <c r="BR215">
        <v>34.695117917022699</v>
      </c>
      <c r="BS215">
        <v>63.889055649028798</v>
      </c>
      <c r="BT215">
        <v>46.9411472002202</v>
      </c>
      <c r="BU215">
        <v>37.872557283933801</v>
      </c>
      <c r="BV215">
        <v>0</v>
      </c>
      <c r="BW215">
        <v>12.9877594143745</v>
      </c>
      <c r="BX215">
        <v>0.45546123162152602</v>
      </c>
      <c r="BY215">
        <v>0</v>
      </c>
      <c r="BZ215">
        <v>7.4375312272892398</v>
      </c>
      <c r="CA215">
        <v>0</v>
      </c>
      <c r="CB215">
        <v>0</v>
      </c>
      <c r="CC215">
        <v>0</v>
      </c>
      <c r="CD215">
        <v>9.4827029206032005</v>
      </c>
      <c r="CE215">
        <v>0</v>
      </c>
      <c r="CF215">
        <v>0</v>
      </c>
      <c r="CG215">
        <v>6.9495587016260902</v>
      </c>
      <c r="CH215">
        <v>0</v>
      </c>
      <c r="CI215">
        <v>7.9438602606973303</v>
      </c>
      <c r="CJ215">
        <v>0</v>
      </c>
      <c r="CK215">
        <v>0</v>
      </c>
    </row>
    <row r="216" spans="1:89" x14ac:dyDescent="0.25">
      <c r="A216" t="s">
        <v>489</v>
      </c>
      <c r="B216">
        <v>887.72230000000002</v>
      </c>
      <c r="C216" s="9">
        <f t="shared" si="24"/>
        <v>0</v>
      </c>
      <c r="D216" s="9">
        <f t="shared" si="25"/>
        <v>0.125</v>
      </c>
      <c r="E216" s="9">
        <f t="shared" si="26"/>
        <v>0</v>
      </c>
      <c r="F216" s="9">
        <f t="shared" si="27"/>
        <v>0</v>
      </c>
      <c r="G216" s="9">
        <f t="shared" si="28"/>
        <v>0.25</v>
      </c>
      <c r="H216" s="1">
        <v>6.537963622052362</v>
      </c>
      <c r="I216" s="11">
        <f t="shared" si="29"/>
        <v>5</v>
      </c>
      <c r="J216">
        <v>38.4605654113859</v>
      </c>
      <c r="K216">
        <v>220.811130199557</v>
      </c>
      <c r="L216">
        <v>163.21159155777099</v>
      </c>
      <c r="M216">
        <v>82.115052431635206</v>
      </c>
      <c r="N216">
        <v>83.0957000550586</v>
      </c>
      <c r="O216">
        <v>223.74507115049701</v>
      </c>
      <c r="P216">
        <v>89.638979825507306</v>
      </c>
      <c r="Q216">
        <v>240.77410980445501</v>
      </c>
      <c r="R216">
        <v>139.761825986345</v>
      </c>
      <c r="S216">
        <v>202.32967361143801</v>
      </c>
      <c r="T216">
        <v>271.71085331298701</v>
      </c>
      <c r="U216">
        <v>153.78332690547501</v>
      </c>
      <c r="V216">
        <v>121.510201342483</v>
      </c>
      <c r="W216">
        <v>148.95175797342</v>
      </c>
      <c r="X216">
        <v>245.40415080199401</v>
      </c>
      <c r="Y216">
        <v>324.55200520847097</v>
      </c>
      <c r="Z216">
        <v>67.2106140131134</v>
      </c>
      <c r="AA216">
        <v>0</v>
      </c>
      <c r="AB216">
        <v>82.245779205017101</v>
      </c>
      <c r="AC216">
        <v>298.08527832204697</v>
      </c>
      <c r="AD216">
        <v>412.23920090233702</v>
      </c>
      <c r="AE216">
        <v>285.58927168838397</v>
      </c>
      <c r="AF216">
        <v>117.43986443623299</v>
      </c>
      <c r="AG216">
        <v>173.87962767736801</v>
      </c>
      <c r="AH216">
        <v>31.380471671432499</v>
      </c>
      <c r="AI216">
        <v>55.446805928944102</v>
      </c>
      <c r="AJ216">
        <v>0</v>
      </c>
      <c r="AK216">
        <v>240.277369145817</v>
      </c>
      <c r="AL216">
        <v>52.1713111694148</v>
      </c>
      <c r="AM216">
        <v>152.99684605217399</v>
      </c>
      <c r="AN216">
        <v>41.551688298730298</v>
      </c>
      <c r="AO216">
        <v>26.173841653011699</v>
      </c>
      <c r="AP216">
        <v>103.320415653956</v>
      </c>
      <c r="AQ216">
        <v>37.667327962653303</v>
      </c>
      <c r="AR216">
        <v>46.801715303511699</v>
      </c>
      <c r="AS216">
        <v>132.83551317642301</v>
      </c>
      <c r="AT216">
        <v>57.551924233179598</v>
      </c>
      <c r="AU216">
        <v>224.411862816308</v>
      </c>
      <c r="AV216">
        <v>93.353478298213602</v>
      </c>
      <c r="AW216">
        <v>229.48470856690599</v>
      </c>
      <c r="AX216">
        <v>46.040613817705797</v>
      </c>
      <c r="AY216">
        <v>41.486395025222599</v>
      </c>
      <c r="AZ216">
        <v>203.57983804976399</v>
      </c>
      <c r="BA216">
        <v>66.691495723023294</v>
      </c>
      <c r="BB216">
        <v>158.39362481475399</v>
      </c>
      <c r="BC216">
        <v>121.530041728855</v>
      </c>
      <c r="BD216">
        <v>65.465759577861206</v>
      </c>
      <c r="BE216">
        <v>231.51725960316301</v>
      </c>
      <c r="BF216">
        <v>114.38175557264501</v>
      </c>
      <c r="BG216">
        <v>150.60589691070501</v>
      </c>
      <c r="BH216">
        <v>139.73673804435299</v>
      </c>
      <c r="BI216">
        <v>187.37097248028701</v>
      </c>
      <c r="BJ216">
        <v>231.78052915305801</v>
      </c>
      <c r="BK216">
        <v>61.147448252115304</v>
      </c>
      <c r="BL216">
        <v>110.538297085276</v>
      </c>
      <c r="BM216">
        <v>85.161713921639802</v>
      </c>
      <c r="BN216">
        <v>80.998499167732604</v>
      </c>
      <c r="BO216">
        <v>78.294924539907399</v>
      </c>
      <c r="BP216">
        <v>114.965456073159</v>
      </c>
      <c r="BQ216">
        <v>88.319765401818003</v>
      </c>
      <c r="BR216">
        <v>138.97251025977101</v>
      </c>
      <c r="BS216">
        <v>204.970985976793</v>
      </c>
      <c r="BT216">
        <v>92.786797352081294</v>
      </c>
      <c r="BU216">
        <v>142.28702007613799</v>
      </c>
      <c r="BV216">
        <v>7.5731385696766003</v>
      </c>
      <c r="BW216">
        <v>36.375631249239902</v>
      </c>
      <c r="BX216">
        <v>113.746005636788</v>
      </c>
      <c r="BY216">
        <v>14.0051184556058</v>
      </c>
      <c r="BZ216">
        <v>44.541469975307798</v>
      </c>
      <c r="CA216">
        <v>0</v>
      </c>
      <c r="CB216">
        <v>12.4519857762743</v>
      </c>
      <c r="CC216">
        <v>0</v>
      </c>
      <c r="CD216">
        <v>24.136822078650798</v>
      </c>
      <c r="CE216">
        <v>0</v>
      </c>
      <c r="CF216">
        <v>0</v>
      </c>
      <c r="CG216">
        <v>8.9399442450944804</v>
      </c>
      <c r="CH216">
        <v>20.197534225287701</v>
      </c>
      <c r="CI216">
        <v>6.7008049543513799</v>
      </c>
      <c r="CJ216">
        <v>112.811672228864</v>
      </c>
      <c r="CK216">
        <v>12.0631799032522</v>
      </c>
    </row>
    <row r="217" spans="1:89" x14ac:dyDescent="0.25">
      <c r="A217" t="s">
        <v>490</v>
      </c>
      <c r="B217">
        <v>899.72230000000002</v>
      </c>
      <c r="C217" s="9">
        <f t="shared" si="24"/>
        <v>0</v>
      </c>
      <c r="D217" s="9">
        <f t="shared" si="25"/>
        <v>0.1875</v>
      </c>
      <c r="E217" s="9">
        <f t="shared" si="26"/>
        <v>6.25E-2</v>
      </c>
      <c r="F217" s="9">
        <f t="shared" si="27"/>
        <v>0</v>
      </c>
      <c r="G217" s="9">
        <f t="shared" si="28"/>
        <v>0.4375</v>
      </c>
      <c r="H217" s="1">
        <v>6.0833585355685784</v>
      </c>
      <c r="I217" s="11">
        <f t="shared" si="29"/>
        <v>5</v>
      </c>
      <c r="J217">
        <v>4.1860359409978498</v>
      </c>
      <c r="K217">
        <v>73.149534267420805</v>
      </c>
      <c r="L217">
        <v>44.091949276487398</v>
      </c>
      <c r="M217">
        <v>15.871837256834899</v>
      </c>
      <c r="N217">
        <v>30.656029908807799</v>
      </c>
      <c r="O217">
        <v>57.094400587147099</v>
      </c>
      <c r="P217">
        <v>9.6271823483519903</v>
      </c>
      <c r="Q217">
        <v>91.305370770381202</v>
      </c>
      <c r="R217">
        <v>32.7573856593866</v>
      </c>
      <c r="S217">
        <v>72.456071690425702</v>
      </c>
      <c r="T217">
        <v>79.944237805071893</v>
      </c>
      <c r="U217">
        <v>53.956798192618599</v>
      </c>
      <c r="V217">
        <v>44.1897504126553</v>
      </c>
      <c r="W217">
        <v>25.2924057825036</v>
      </c>
      <c r="X217">
        <v>93.233202568171905</v>
      </c>
      <c r="Y217">
        <v>109.07238477118401</v>
      </c>
      <c r="Z217">
        <v>6.05912674305051</v>
      </c>
      <c r="AA217">
        <v>32.570085491748898</v>
      </c>
      <c r="AB217">
        <v>21.9791595105631</v>
      </c>
      <c r="AC217">
        <v>44.0367689695967</v>
      </c>
      <c r="AD217">
        <v>136.130302565081</v>
      </c>
      <c r="AE217">
        <v>67.299331516017205</v>
      </c>
      <c r="AF217">
        <v>66.203044320610402</v>
      </c>
      <c r="AG217">
        <v>21.1352100108355</v>
      </c>
      <c r="AH217">
        <v>0</v>
      </c>
      <c r="AI217">
        <v>10.4854915673178</v>
      </c>
      <c r="AJ217">
        <v>10.220573957576301</v>
      </c>
      <c r="AK217">
        <v>27.898979617845701</v>
      </c>
      <c r="AL217">
        <v>29.788985687675201</v>
      </c>
      <c r="AM217">
        <v>47.614447346071998</v>
      </c>
      <c r="AN217">
        <v>0</v>
      </c>
      <c r="AO217">
        <v>0</v>
      </c>
      <c r="AP217">
        <v>0</v>
      </c>
      <c r="AQ217">
        <v>14.817383658264699</v>
      </c>
      <c r="AR217">
        <v>7.1838937339426199</v>
      </c>
      <c r="AS217">
        <v>55.560816504832999</v>
      </c>
      <c r="AT217">
        <v>7.7359129439952801</v>
      </c>
      <c r="AU217">
        <v>66.7228382523612</v>
      </c>
      <c r="AV217">
        <v>4.26436475621834</v>
      </c>
      <c r="AW217">
        <v>25.956437823069599</v>
      </c>
      <c r="AX217">
        <v>23.137176071317398</v>
      </c>
      <c r="AY217">
        <v>13.492396077027299</v>
      </c>
      <c r="AZ217">
        <v>36.1776771410848</v>
      </c>
      <c r="BA217">
        <v>5.7861406193223104</v>
      </c>
      <c r="BB217">
        <v>73.494714654400198</v>
      </c>
      <c r="BC217">
        <v>29.246365588082099</v>
      </c>
      <c r="BD217">
        <v>11.382028733823701</v>
      </c>
      <c r="BE217">
        <v>38.557379756040199</v>
      </c>
      <c r="BF217">
        <v>77.823277845051805</v>
      </c>
      <c r="BG217">
        <v>96.836245807552501</v>
      </c>
      <c r="BH217">
        <v>83.876767143116297</v>
      </c>
      <c r="BI217">
        <v>80.219181033025805</v>
      </c>
      <c r="BJ217">
        <v>111.144582923101</v>
      </c>
      <c r="BK217">
        <v>19.747639920909201</v>
      </c>
      <c r="BL217">
        <v>107.837406366087</v>
      </c>
      <c r="BM217">
        <v>50.221791860980503</v>
      </c>
      <c r="BN217">
        <v>54.826959149187701</v>
      </c>
      <c r="BO217">
        <v>75.760257478532495</v>
      </c>
      <c r="BP217">
        <v>28.430192195772999</v>
      </c>
      <c r="BQ217">
        <v>39.966413637057201</v>
      </c>
      <c r="BR217">
        <v>40.597390415367201</v>
      </c>
      <c r="BS217">
        <v>102.780324235837</v>
      </c>
      <c r="BT217">
        <v>54.872777139254602</v>
      </c>
      <c r="BU217">
        <v>79.846261560752197</v>
      </c>
      <c r="BV217">
        <v>15.595883163296101</v>
      </c>
      <c r="BW217">
        <v>10.217206315424599</v>
      </c>
      <c r="BX217">
        <v>7.4860804358194004</v>
      </c>
      <c r="BY217">
        <v>8.9173491721929494</v>
      </c>
      <c r="BZ217">
        <v>17.726269754628401</v>
      </c>
      <c r="CA217">
        <v>11.3190300520076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12.1319201359732</v>
      </c>
      <c r="CH217">
        <v>14.8056878948132</v>
      </c>
      <c r="CI217">
        <v>0</v>
      </c>
      <c r="CJ217">
        <v>33.018844740826097</v>
      </c>
      <c r="CK217">
        <v>0</v>
      </c>
    </row>
    <row r="218" spans="1:89" x14ac:dyDescent="0.25">
      <c r="A218" t="s">
        <v>491</v>
      </c>
      <c r="B218">
        <v>589.41925300000003</v>
      </c>
      <c r="C218" s="9">
        <f t="shared" si="24"/>
        <v>0.1875</v>
      </c>
      <c r="D218" s="9">
        <f t="shared" si="25"/>
        <v>0.5</v>
      </c>
      <c r="E218" s="9">
        <f t="shared" si="26"/>
        <v>0.625</v>
      </c>
      <c r="F218" s="9">
        <f t="shared" si="27"/>
        <v>6.25E-2</v>
      </c>
      <c r="G218" s="9">
        <f t="shared" si="28"/>
        <v>0.8125</v>
      </c>
      <c r="H218" s="1">
        <v>8.9865651969637561</v>
      </c>
      <c r="I218" s="11">
        <f t="shared" si="29"/>
        <v>4</v>
      </c>
      <c r="J218">
        <v>13.6749490650021</v>
      </c>
      <c r="K218">
        <v>10.220638541288199</v>
      </c>
      <c r="L218">
        <v>7.8218987043513799</v>
      </c>
      <c r="M218">
        <v>0</v>
      </c>
      <c r="N218">
        <v>0</v>
      </c>
      <c r="O218">
        <v>48.280250449586902</v>
      </c>
      <c r="P218">
        <v>7.7076188908066898</v>
      </c>
      <c r="Q218">
        <v>35.700454425058197</v>
      </c>
      <c r="R218">
        <v>45.109340847713597</v>
      </c>
      <c r="S218">
        <v>7.0723469115147397</v>
      </c>
      <c r="T218">
        <v>9.16663094454033</v>
      </c>
      <c r="U218">
        <v>16.7300773046064</v>
      </c>
      <c r="V218">
        <v>17.319708707489799</v>
      </c>
      <c r="W218">
        <v>0</v>
      </c>
      <c r="X218">
        <v>20.298212676127399</v>
      </c>
      <c r="Y218">
        <v>17.350941873139099</v>
      </c>
      <c r="Z218">
        <v>0</v>
      </c>
      <c r="AA218">
        <v>0</v>
      </c>
      <c r="AB218">
        <v>15.4702562700329</v>
      </c>
      <c r="AC218">
        <v>22.614922765005499</v>
      </c>
      <c r="AD218">
        <v>27.497594963780799</v>
      </c>
      <c r="AE218">
        <v>23.853116670513199</v>
      </c>
      <c r="AF218">
        <v>12.532666443747599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5.36186573117278</v>
      </c>
      <c r="AM218">
        <v>31.080055774140199</v>
      </c>
      <c r="AN218">
        <v>0</v>
      </c>
      <c r="AO218">
        <v>17.2198890815576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13.431813013773301</v>
      </c>
      <c r="AV218">
        <v>0</v>
      </c>
      <c r="AW218">
        <v>5.4608133005541397</v>
      </c>
      <c r="AX218">
        <v>0</v>
      </c>
      <c r="AY218">
        <v>0</v>
      </c>
      <c r="AZ218">
        <v>2.81140651259311</v>
      </c>
      <c r="BA218">
        <v>12.546965534495801</v>
      </c>
      <c r="BB218">
        <v>14.456508019650499</v>
      </c>
      <c r="BC218">
        <v>14.7501898018691</v>
      </c>
      <c r="BD218">
        <v>0</v>
      </c>
      <c r="BE218">
        <v>0</v>
      </c>
      <c r="BF218">
        <v>44.698314113275799</v>
      </c>
      <c r="BG218">
        <v>39.146415732915997</v>
      </c>
      <c r="BH218">
        <v>16.586799823463501</v>
      </c>
      <c r="BI218">
        <v>42.386203564997302</v>
      </c>
      <c r="BJ218">
        <v>55.501001089086301</v>
      </c>
      <c r="BK218">
        <v>9.2197272722111201</v>
      </c>
      <c r="BL218">
        <v>11.014907482058501</v>
      </c>
      <c r="BM218">
        <v>34.596980460619399</v>
      </c>
      <c r="BN218">
        <v>36.501891204860698</v>
      </c>
      <c r="BO218">
        <v>99.714592565580901</v>
      </c>
      <c r="BP218">
        <v>16.110213612237501</v>
      </c>
      <c r="BQ218">
        <v>29.418105842289901</v>
      </c>
      <c r="BR218">
        <v>45.363799295505501</v>
      </c>
      <c r="BS218">
        <v>34.687466820481099</v>
      </c>
      <c r="BT218">
        <v>0</v>
      </c>
      <c r="BU218">
        <v>13.4868623670825</v>
      </c>
      <c r="BV218">
        <v>0</v>
      </c>
      <c r="BW218">
        <v>6.5108167071675096</v>
      </c>
      <c r="BX218">
        <v>0</v>
      </c>
      <c r="BY218">
        <v>0</v>
      </c>
      <c r="BZ218">
        <v>6.0750093681867696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7.2830015670421497</v>
      </c>
    </row>
    <row r="219" spans="1:89" x14ac:dyDescent="0.25">
      <c r="A219" t="s">
        <v>492</v>
      </c>
      <c r="B219">
        <v>617.45055300000001</v>
      </c>
      <c r="C219" s="9">
        <f t="shared" si="24"/>
        <v>0</v>
      </c>
      <c r="D219" s="9">
        <f t="shared" si="25"/>
        <v>6.25E-2</v>
      </c>
      <c r="E219" s="9">
        <f t="shared" si="26"/>
        <v>0</v>
      </c>
      <c r="F219" s="9">
        <f t="shared" si="27"/>
        <v>0</v>
      </c>
      <c r="G219" s="9">
        <f t="shared" si="28"/>
        <v>0.125</v>
      </c>
      <c r="H219" s="1">
        <v>5.7796219500962112</v>
      </c>
      <c r="I219" s="11">
        <f t="shared" si="29"/>
        <v>5</v>
      </c>
      <c r="J219">
        <v>261.25172116652601</v>
      </c>
      <c r="K219">
        <v>303.100522147177</v>
      </c>
      <c r="L219">
        <v>451.223029674445</v>
      </c>
      <c r="M219">
        <v>237.637824728505</v>
      </c>
      <c r="N219">
        <v>475.39612471674099</v>
      </c>
      <c r="O219">
        <v>555.46894634230705</v>
      </c>
      <c r="P219">
        <v>499.11495678443703</v>
      </c>
      <c r="Q219">
        <v>395.70920069805101</v>
      </c>
      <c r="R219">
        <v>443.438684026472</v>
      </c>
      <c r="S219">
        <v>393.66993699128398</v>
      </c>
      <c r="T219">
        <v>341.42651792909402</v>
      </c>
      <c r="U219">
        <v>379.240642916068</v>
      </c>
      <c r="V219">
        <v>566.50994714491696</v>
      </c>
      <c r="W219">
        <v>282.47885921792601</v>
      </c>
      <c r="X219">
        <v>439.652088759067</v>
      </c>
      <c r="Y219">
        <v>401.42902777342198</v>
      </c>
      <c r="Z219">
        <v>254.23735394574101</v>
      </c>
      <c r="AA219">
        <v>0</v>
      </c>
      <c r="AB219">
        <v>161.09707392684501</v>
      </c>
      <c r="AC219">
        <v>453.842932097752</v>
      </c>
      <c r="AD219">
        <v>534.86519450160199</v>
      </c>
      <c r="AE219">
        <v>634.00364695683299</v>
      </c>
      <c r="AF219">
        <v>332.03236116098702</v>
      </c>
      <c r="AG219">
        <v>237.50911285294401</v>
      </c>
      <c r="AH219">
        <v>17.047498059355298</v>
      </c>
      <c r="AI219">
        <v>63.612687981858699</v>
      </c>
      <c r="AJ219">
        <v>41.2820348970019</v>
      </c>
      <c r="AK219">
        <v>241.54953439917699</v>
      </c>
      <c r="AL219">
        <v>110.269870246252</v>
      </c>
      <c r="AM219">
        <v>503.11198032671001</v>
      </c>
      <c r="AN219">
        <v>23.701217496450599</v>
      </c>
      <c r="AO219">
        <v>142.47287487364099</v>
      </c>
      <c r="AP219">
        <v>86.320276129235907</v>
      </c>
      <c r="AQ219">
        <v>29.542329262405801</v>
      </c>
      <c r="AR219">
        <v>48.329391035778798</v>
      </c>
      <c r="AS219">
        <v>125.40773280931801</v>
      </c>
      <c r="AT219">
        <v>114.421626607485</v>
      </c>
      <c r="AU219">
        <v>133.604766578321</v>
      </c>
      <c r="AV219">
        <v>13.211741836906601</v>
      </c>
      <c r="AW219">
        <v>296.19955011954897</v>
      </c>
      <c r="AX219">
        <v>85.211517695530702</v>
      </c>
      <c r="AY219">
        <v>35.2826738736265</v>
      </c>
      <c r="AZ219">
        <v>223.39329920325099</v>
      </c>
      <c r="BA219">
        <v>118.01889697237399</v>
      </c>
      <c r="BB219">
        <v>228.767499837077</v>
      </c>
      <c r="BC219">
        <v>157.142660971021</v>
      </c>
      <c r="BD219">
        <v>90.383811175711102</v>
      </c>
      <c r="BE219">
        <v>211.65852185111399</v>
      </c>
      <c r="BF219">
        <v>675.61758564006902</v>
      </c>
      <c r="BG219">
        <v>664.85208543370004</v>
      </c>
      <c r="BH219">
        <v>358.35537274368198</v>
      </c>
      <c r="BI219">
        <v>684.69036837255805</v>
      </c>
      <c r="BJ219">
        <v>556.07571140989398</v>
      </c>
      <c r="BK219">
        <v>283.64974584775001</v>
      </c>
      <c r="BL219">
        <v>717.74318569114598</v>
      </c>
      <c r="BM219">
        <v>500.33668683787999</v>
      </c>
      <c r="BN219">
        <v>487.31259544609401</v>
      </c>
      <c r="BO219">
        <v>738.94020344658202</v>
      </c>
      <c r="BP219">
        <v>626.01003853645295</v>
      </c>
      <c r="BQ219">
        <v>480.25996768239798</v>
      </c>
      <c r="BR219">
        <v>505.20086312600802</v>
      </c>
      <c r="BS219">
        <v>517.46141616415105</v>
      </c>
      <c r="BT219">
        <v>399.25354397991299</v>
      </c>
      <c r="BU219">
        <v>414.04504315498002</v>
      </c>
      <c r="BV219">
        <v>14.169110314430499</v>
      </c>
      <c r="BW219">
        <v>55.7133214869027</v>
      </c>
      <c r="BX219">
        <v>127.49014992631</v>
      </c>
      <c r="BY219">
        <v>25.1511732447164</v>
      </c>
      <c r="BZ219">
        <v>45.38947457271</v>
      </c>
      <c r="CA219">
        <v>49.844182667406002</v>
      </c>
      <c r="CB219">
        <v>0</v>
      </c>
      <c r="CC219">
        <v>14.6996394115908</v>
      </c>
      <c r="CD219">
        <v>20.064903701428999</v>
      </c>
      <c r="CE219">
        <v>10.0307606663249</v>
      </c>
      <c r="CF219">
        <v>0</v>
      </c>
      <c r="CG219">
        <v>18.849738497954</v>
      </c>
      <c r="CH219">
        <v>9.2256840380545793</v>
      </c>
      <c r="CI219">
        <v>13.372960290243499</v>
      </c>
      <c r="CJ219">
        <v>120.81138500074699</v>
      </c>
      <c r="CK219">
        <v>4.8246406732603599</v>
      </c>
    </row>
    <row r="220" spans="1:89" x14ac:dyDescent="0.25">
      <c r="A220" t="s">
        <v>493</v>
      </c>
      <c r="B220">
        <v>647.47890299999995</v>
      </c>
      <c r="C220" s="9">
        <f t="shared" si="24"/>
        <v>0</v>
      </c>
      <c r="D220" s="9">
        <f t="shared" si="25"/>
        <v>6.25E-2</v>
      </c>
      <c r="E220" s="9">
        <f t="shared" si="26"/>
        <v>0</v>
      </c>
      <c r="F220" s="9">
        <f t="shared" si="27"/>
        <v>0</v>
      </c>
      <c r="G220" s="9">
        <f t="shared" si="28"/>
        <v>0</v>
      </c>
      <c r="H220" s="1">
        <v>7.060243898659313</v>
      </c>
      <c r="I220" s="11">
        <f t="shared" si="29"/>
        <v>5</v>
      </c>
      <c r="J220">
        <v>317.278558361411</v>
      </c>
      <c r="K220">
        <v>443.383602373293</v>
      </c>
      <c r="L220">
        <v>438.45884742474499</v>
      </c>
      <c r="M220">
        <v>223.62106985621199</v>
      </c>
      <c r="N220">
        <v>362.70667037237502</v>
      </c>
      <c r="O220">
        <v>633.09189205035796</v>
      </c>
      <c r="P220">
        <v>525.39171225111897</v>
      </c>
      <c r="Q220">
        <v>386.55870167536301</v>
      </c>
      <c r="R220">
        <v>441.30329467112301</v>
      </c>
      <c r="S220">
        <v>464.27363324487698</v>
      </c>
      <c r="T220">
        <v>535.15828129261195</v>
      </c>
      <c r="U220">
        <v>459.02775449510699</v>
      </c>
      <c r="V220">
        <v>649.63594083392104</v>
      </c>
      <c r="W220">
        <v>170.64647891948999</v>
      </c>
      <c r="X220">
        <v>492.33109401179701</v>
      </c>
      <c r="Y220">
        <v>370.86730349046098</v>
      </c>
      <c r="Z220">
        <v>273.936504219489</v>
      </c>
      <c r="AA220">
        <v>0</v>
      </c>
      <c r="AB220">
        <v>194.19480871337501</v>
      </c>
      <c r="AC220">
        <v>665.44564467649298</v>
      </c>
      <c r="AD220">
        <v>769.43815419761495</v>
      </c>
      <c r="AE220">
        <v>821.85518116593198</v>
      </c>
      <c r="AF220">
        <v>429.96862070716702</v>
      </c>
      <c r="AG220">
        <v>393.65443625437399</v>
      </c>
      <c r="AH220">
        <v>36.1179730051837</v>
      </c>
      <c r="AI220">
        <v>102.140759863451</v>
      </c>
      <c r="AJ220">
        <v>61.394821809944602</v>
      </c>
      <c r="AK220">
        <v>443.38277507925</v>
      </c>
      <c r="AL220">
        <v>129.46657069094201</v>
      </c>
      <c r="AM220">
        <v>681.57749647651303</v>
      </c>
      <c r="AN220">
        <v>65.896331872522794</v>
      </c>
      <c r="AO220">
        <v>196.08455275889801</v>
      </c>
      <c r="AP220">
        <v>226.67896186881899</v>
      </c>
      <c r="AQ220">
        <v>120.90753776141101</v>
      </c>
      <c r="AR220">
        <v>82.858820382922602</v>
      </c>
      <c r="AS220">
        <v>226.75170691941699</v>
      </c>
      <c r="AT220">
        <v>232.45086302978601</v>
      </c>
      <c r="AU220">
        <v>319.656573643532</v>
      </c>
      <c r="AV220">
        <v>31.825722169954101</v>
      </c>
      <c r="AW220">
        <v>426.390591520013</v>
      </c>
      <c r="AX220">
        <v>207.20787571816601</v>
      </c>
      <c r="AY220">
        <v>50.821865995879101</v>
      </c>
      <c r="AZ220">
        <v>344.15557810636</v>
      </c>
      <c r="BA220">
        <v>114.829358271209</v>
      </c>
      <c r="BB220">
        <v>304.61033997606501</v>
      </c>
      <c r="BC220">
        <v>274.40725225597402</v>
      </c>
      <c r="BD220">
        <v>239.01864427790801</v>
      </c>
      <c r="BE220">
        <v>408.99731700684401</v>
      </c>
      <c r="BF220">
        <v>617.798849607899</v>
      </c>
      <c r="BG220">
        <v>622.48113179288703</v>
      </c>
      <c r="BH220">
        <v>406.91136565748297</v>
      </c>
      <c r="BI220">
        <v>736.377860688748</v>
      </c>
      <c r="BJ220">
        <v>627.86826968043897</v>
      </c>
      <c r="BK220">
        <v>250.63909131420399</v>
      </c>
      <c r="BL220">
        <v>757.03238279505899</v>
      </c>
      <c r="BM220">
        <v>553.77085928859401</v>
      </c>
      <c r="BN220">
        <v>506.98285899416101</v>
      </c>
      <c r="BO220">
        <v>752.051359304171</v>
      </c>
      <c r="BP220">
        <v>572.26779850089099</v>
      </c>
      <c r="BQ220">
        <v>518.11421511183403</v>
      </c>
      <c r="BR220">
        <v>458.55417805975401</v>
      </c>
      <c r="BS220">
        <v>498.85827720744402</v>
      </c>
      <c r="BT220">
        <v>351.22176243279699</v>
      </c>
      <c r="BU220">
        <v>384.27467286287902</v>
      </c>
      <c r="BV220">
        <v>55.323636017010102</v>
      </c>
      <c r="BW220">
        <v>70.472719213998502</v>
      </c>
      <c r="BX220">
        <v>213.92936342486999</v>
      </c>
      <c r="BY220">
        <v>38.652754567160002</v>
      </c>
      <c r="BZ220">
        <v>182.694443641823</v>
      </c>
      <c r="CA220">
        <v>116.353390465179</v>
      </c>
      <c r="CB220">
        <v>30.8910904668172</v>
      </c>
      <c r="CC220">
        <v>27.487709022130701</v>
      </c>
      <c r="CD220">
        <v>26.900302138357102</v>
      </c>
      <c r="CE220">
        <v>38.446345926007098</v>
      </c>
      <c r="CF220">
        <v>36.931945040222203</v>
      </c>
      <c r="CG220">
        <v>40.5911673991762</v>
      </c>
      <c r="CH220">
        <v>12.526115981200199</v>
      </c>
      <c r="CI220">
        <v>43.378964871054002</v>
      </c>
      <c r="CJ220">
        <v>261.842110488944</v>
      </c>
      <c r="CK220">
        <v>5.9769109681595198</v>
      </c>
    </row>
    <row r="221" spans="1:89" x14ac:dyDescent="0.25">
      <c r="A221" t="s">
        <v>494</v>
      </c>
      <c r="B221">
        <v>719.57270000000005</v>
      </c>
      <c r="C221" s="9">
        <f t="shared" si="24"/>
        <v>0.4375</v>
      </c>
      <c r="D221" s="9">
        <f t="shared" si="25"/>
        <v>0.5</v>
      </c>
      <c r="E221" s="9">
        <f t="shared" si="26"/>
        <v>0.4375</v>
      </c>
      <c r="F221" s="9">
        <f t="shared" si="27"/>
        <v>0.25</v>
      </c>
      <c r="G221" s="9">
        <f t="shared" si="28"/>
        <v>0.4375</v>
      </c>
      <c r="H221" s="1">
        <v>7.9284945150933481</v>
      </c>
      <c r="I221" s="11">
        <f t="shared" si="29"/>
        <v>5</v>
      </c>
      <c r="J221">
        <v>0.42663020082565001</v>
      </c>
      <c r="K221">
        <v>0</v>
      </c>
      <c r="L221">
        <v>0</v>
      </c>
      <c r="M221">
        <v>8.0787262623726992</v>
      </c>
      <c r="N221">
        <v>0</v>
      </c>
      <c r="O221">
        <v>0.352272376533668</v>
      </c>
      <c r="P221">
        <v>6.3422794785610499</v>
      </c>
      <c r="Q221">
        <v>0.72357640597335304</v>
      </c>
      <c r="R221">
        <v>0</v>
      </c>
      <c r="S221">
        <v>6.6287565009538501</v>
      </c>
      <c r="T221">
        <v>0</v>
      </c>
      <c r="U221">
        <v>7.5490303926689704</v>
      </c>
      <c r="V221">
        <v>0</v>
      </c>
      <c r="W221">
        <v>0</v>
      </c>
      <c r="X221">
        <v>4.2090594191360902</v>
      </c>
      <c r="Y221">
        <v>6.7088779183321199</v>
      </c>
      <c r="Z221">
        <v>5.5402609075151501</v>
      </c>
      <c r="AA221">
        <v>0</v>
      </c>
      <c r="AB221">
        <v>0.70046536584208297</v>
      </c>
      <c r="AC221">
        <v>4.4057315336347198</v>
      </c>
      <c r="AD221">
        <v>8.9869039687736603</v>
      </c>
      <c r="AE221">
        <v>4.7809267421581998</v>
      </c>
      <c r="AF221">
        <v>6.4812921101354997</v>
      </c>
      <c r="AG221">
        <v>0</v>
      </c>
      <c r="AH221">
        <v>0</v>
      </c>
      <c r="AI221">
        <v>0</v>
      </c>
      <c r="AJ221">
        <v>0</v>
      </c>
      <c r="AK221">
        <v>6.6587457169672</v>
      </c>
      <c r="AL221">
        <v>0</v>
      </c>
      <c r="AM221">
        <v>1.5241207574462501</v>
      </c>
      <c r="AN221">
        <v>0</v>
      </c>
      <c r="AO221">
        <v>0</v>
      </c>
      <c r="AP221">
        <v>5.1906007300540002</v>
      </c>
      <c r="AQ221">
        <v>0</v>
      </c>
      <c r="AR221">
        <v>0</v>
      </c>
      <c r="AS221">
        <v>0</v>
      </c>
      <c r="AT221">
        <v>0</v>
      </c>
      <c r="AU221">
        <v>0.66382347332830205</v>
      </c>
      <c r="AV221">
        <v>4.2292171744413203</v>
      </c>
      <c r="AW221">
        <v>4.0323136436304603</v>
      </c>
      <c r="AX221">
        <v>0.634642326075747</v>
      </c>
      <c r="AY221">
        <v>5.0358557099005798</v>
      </c>
      <c r="AZ221">
        <v>7.5398651832757997</v>
      </c>
      <c r="BA221">
        <v>0</v>
      </c>
      <c r="BB221">
        <v>0</v>
      </c>
      <c r="BC221">
        <v>0.246294642024352</v>
      </c>
      <c r="BD221">
        <v>1.52354209433721E-2</v>
      </c>
      <c r="BE221">
        <v>0</v>
      </c>
      <c r="BF221">
        <v>0</v>
      </c>
      <c r="BG221">
        <v>24.9806980375193</v>
      </c>
      <c r="BH221">
        <v>0</v>
      </c>
      <c r="BI221">
        <v>1.1539186228653799</v>
      </c>
      <c r="BJ221">
        <v>2.9181425911245399E-2</v>
      </c>
      <c r="BK221">
        <v>0.24966328807690599</v>
      </c>
      <c r="BL221">
        <v>1.92226344727362</v>
      </c>
      <c r="BM221">
        <v>1.35083630963853E-2</v>
      </c>
      <c r="BN221">
        <v>3.9290081377802299</v>
      </c>
      <c r="BO221">
        <v>0</v>
      </c>
      <c r="BP221">
        <v>0</v>
      </c>
      <c r="BQ221">
        <v>2.2994405582813501E-2</v>
      </c>
      <c r="BR221">
        <v>0.49779758523027201</v>
      </c>
      <c r="BS221">
        <v>0.61001515111256199</v>
      </c>
      <c r="BT221">
        <v>0.75051823444463195</v>
      </c>
      <c r="BU221">
        <v>1.83864393783715</v>
      </c>
      <c r="BV221">
        <v>2.8234941349473099</v>
      </c>
      <c r="BW221">
        <v>5.77866245336849</v>
      </c>
      <c r="BX221">
        <v>0</v>
      </c>
      <c r="BY221">
        <v>0</v>
      </c>
      <c r="BZ221">
        <v>3.9763484454471301</v>
      </c>
      <c r="CA221">
        <v>3.6719489552728198E-2</v>
      </c>
      <c r="CB221">
        <v>6.0527109545330697</v>
      </c>
      <c r="CC221">
        <v>0</v>
      </c>
      <c r="CD221">
        <v>7.7788923396620602</v>
      </c>
      <c r="CE221">
        <v>0</v>
      </c>
      <c r="CF221">
        <v>0</v>
      </c>
      <c r="CG221">
        <v>4.9463075149891003</v>
      </c>
      <c r="CH221">
        <v>0</v>
      </c>
      <c r="CI221">
        <v>0</v>
      </c>
      <c r="CJ221">
        <v>4.7947743959352298</v>
      </c>
      <c r="CK221">
        <v>7.9377248566375096</v>
      </c>
    </row>
    <row r="222" spans="1:89" x14ac:dyDescent="0.25">
      <c r="A222" t="s">
        <v>495</v>
      </c>
      <c r="B222">
        <v>715.56015300000001</v>
      </c>
      <c r="C222" s="9">
        <f t="shared" si="24"/>
        <v>0</v>
      </c>
      <c r="D222" s="9">
        <f t="shared" si="25"/>
        <v>6.25E-2</v>
      </c>
      <c r="E222" s="9">
        <f t="shared" si="26"/>
        <v>0</v>
      </c>
      <c r="F222" s="9">
        <f t="shared" si="27"/>
        <v>0</v>
      </c>
      <c r="G222" s="9">
        <f t="shared" si="28"/>
        <v>0</v>
      </c>
      <c r="H222" s="1">
        <v>6.0253215357495549</v>
      </c>
      <c r="I222" s="11">
        <f t="shared" si="29"/>
        <v>5</v>
      </c>
      <c r="J222">
        <v>239.343788513514</v>
      </c>
      <c r="K222">
        <v>432.59345947967398</v>
      </c>
      <c r="L222">
        <v>376.40758804165398</v>
      </c>
      <c r="M222">
        <v>196.259991355122</v>
      </c>
      <c r="N222">
        <v>291.19767746855803</v>
      </c>
      <c r="O222">
        <v>567.47887463147299</v>
      </c>
      <c r="P222">
        <v>437.85907117553103</v>
      </c>
      <c r="Q222">
        <v>437.81676509211599</v>
      </c>
      <c r="R222">
        <v>436.470062113236</v>
      </c>
      <c r="S222">
        <v>408.59527255559101</v>
      </c>
      <c r="T222">
        <v>522.51744116644102</v>
      </c>
      <c r="U222">
        <v>386.10549124456099</v>
      </c>
      <c r="V222">
        <v>500.48801759596603</v>
      </c>
      <c r="W222">
        <v>219.155411924389</v>
      </c>
      <c r="X222">
        <v>542.768508702585</v>
      </c>
      <c r="Y222">
        <v>406.96642487023098</v>
      </c>
      <c r="Z222">
        <v>222.32094575916699</v>
      </c>
      <c r="AA222">
        <v>0</v>
      </c>
      <c r="AB222">
        <v>274.43223766205199</v>
      </c>
      <c r="AC222">
        <v>646.78985329711998</v>
      </c>
      <c r="AD222">
        <v>741.71607534199302</v>
      </c>
      <c r="AE222">
        <v>649.71891793009002</v>
      </c>
      <c r="AF222">
        <v>392.118405944443</v>
      </c>
      <c r="AG222">
        <v>333.17333022856297</v>
      </c>
      <c r="AH222">
        <v>112.653022816415</v>
      </c>
      <c r="AI222">
        <v>97.958145974265094</v>
      </c>
      <c r="AJ222">
        <v>77.312358187809096</v>
      </c>
      <c r="AK222">
        <v>423.23769990364502</v>
      </c>
      <c r="AL222">
        <v>174.08620464305</v>
      </c>
      <c r="AM222">
        <v>490.55963143256997</v>
      </c>
      <c r="AN222">
        <v>112.326028088424</v>
      </c>
      <c r="AO222">
        <v>215.57206201577</v>
      </c>
      <c r="AP222">
        <v>203.91584414233401</v>
      </c>
      <c r="AQ222">
        <v>74.715083973005207</v>
      </c>
      <c r="AR222">
        <v>169.93880892126501</v>
      </c>
      <c r="AS222">
        <v>343.198116751577</v>
      </c>
      <c r="AT222">
        <v>248.45225301413899</v>
      </c>
      <c r="AU222">
        <v>306.19601103240899</v>
      </c>
      <c r="AV222">
        <v>106.255781414662</v>
      </c>
      <c r="AW222">
        <v>502.16803991235298</v>
      </c>
      <c r="AX222">
        <v>265.97400776128001</v>
      </c>
      <c r="AY222">
        <v>142.08341402138001</v>
      </c>
      <c r="AZ222">
        <v>449.37394900333197</v>
      </c>
      <c r="BA222">
        <v>191.540025515743</v>
      </c>
      <c r="BB222">
        <v>425.46402933922502</v>
      </c>
      <c r="BC222">
        <v>457.54516933724</v>
      </c>
      <c r="BD222">
        <v>255.061768906532</v>
      </c>
      <c r="BE222">
        <v>381.49036929855498</v>
      </c>
      <c r="BF222">
        <v>461.95491391466902</v>
      </c>
      <c r="BG222">
        <v>478.34320798018001</v>
      </c>
      <c r="BH222">
        <v>330.38856638780902</v>
      </c>
      <c r="BI222">
        <v>615.19672091171196</v>
      </c>
      <c r="BJ222">
        <v>499.29347673440498</v>
      </c>
      <c r="BK222">
        <v>237.41397768239099</v>
      </c>
      <c r="BL222">
        <v>553.99582569630797</v>
      </c>
      <c r="BM222">
        <v>352.93019659005199</v>
      </c>
      <c r="BN222">
        <v>335.98175815294201</v>
      </c>
      <c r="BO222">
        <v>594.975259183768</v>
      </c>
      <c r="BP222">
        <v>422.97496169514102</v>
      </c>
      <c r="BQ222">
        <v>448.818141283513</v>
      </c>
      <c r="BR222">
        <v>344.17042725912199</v>
      </c>
      <c r="BS222">
        <v>464.01771569288701</v>
      </c>
      <c r="BT222">
        <v>289.297805623589</v>
      </c>
      <c r="BU222">
        <v>270.22882958519398</v>
      </c>
      <c r="BV222">
        <v>73.431101327991399</v>
      </c>
      <c r="BW222">
        <v>134.91556505561201</v>
      </c>
      <c r="BX222">
        <v>279.18460573996299</v>
      </c>
      <c r="BY222">
        <v>91.178919959672697</v>
      </c>
      <c r="BZ222">
        <v>210.50011143533499</v>
      </c>
      <c r="CA222">
        <v>118.52252368449599</v>
      </c>
      <c r="CB222">
        <v>62.968862405702097</v>
      </c>
      <c r="CC222">
        <v>30.696546791671999</v>
      </c>
      <c r="CD222">
        <v>31.980356925229199</v>
      </c>
      <c r="CE222">
        <v>23.484479718475299</v>
      </c>
      <c r="CF222">
        <v>26.3726439679705</v>
      </c>
      <c r="CG222">
        <v>76.927946945653403</v>
      </c>
      <c r="CH222">
        <v>6.8106649013744098</v>
      </c>
      <c r="CI222">
        <v>51.251927496270802</v>
      </c>
      <c r="CJ222">
        <v>376.17542432882698</v>
      </c>
      <c r="CK222">
        <v>9.31496979469477</v>
      </c>
    </row>
    <row r="223" spans="1:89" x14ac:dyDescent="0.25">
      <c r="A223" t="s">
        <v>496</v>
      </c>
      <c r="B223">
        <v>731.57280300000002</v>
      </c>
      <c r="C223" s="9">
        <f t="shared" si="24"/>
        <v>0</v>
      </c>
      <c r="D223" s="9">
        <f t="shared" si="25"/>
        <v>0</v>
      </c>
      <c r="E223" s="9">
        <f t="shared" si="26"/>
        <v>0</v>
      </c>
      <c r="F223" s="9">
        <f t="shared" si="27"/>
        <v>0</v>
      </c>
      <c r="G223" s="9">
        <f t="shared" si="28"/>
        <v>0</v>
      </c>
      <c r="H223" s="1">
        <v>3.8560347482363309</v>
      </c>
      <c r="I223" s="11">
        <f t="shared" si="29"/>
        <v>5</v>
      </c>
      <c r="J223">
        <v>757.14626847798297</v>
      </c>
      <c r="K223">
        <v>1199.2245484100199</v>
      </c>
      <c r="L223">
        <v>980.31509810867794</v>
      </c>
      <c r="M223">
        <v>649.03521801484601</v>
      </c>
      <c r="N223">
        <v>884.61021121608803</v>
      </c>
      <c r="O223">
        <v>1392.74669147857</v>
      </c>
      <c r="P223">
        <v>987.26548563754102</v>
      </c>
      <c r="Q223">
        <v>1107.0015579912099</v>
      </c>
      <c r="R223">
        <v>1053.77024350176</v>
      </c>
      <c r="S223">
        <v>1081.53834683539</v>
      </c>
      <c r="T223">
        <v>1303.2735233660801</v>
      </c>
      <c r="U223">
        <v>1231.9745790557699</v>
      </c>
      <c r="V223">
        <v>1239.24213451286</v>
      </c>
      <c r="W223">
        <v>811.66187476362802</v>
      </c>
      <c r="X223">
        <v>1348.0640407964399</v>
      </c>
      <c r="Y223">
        <v>1183.32980796991</v>
      </c>
      <c r="Z223">
        <v>767.42488908050598</v>
      </c>
      <c r="AA223">
        <v>4.7008616492610198</v>
      </c>
      <c r="AB223">
        <v>924.93395714934297</v>
      </c>
      <c r="AC223">
        <v>1755.4460458633</v>
      </c>
      <c r="AD223">
        <v>1939.0351167527499</v>
      </c>
      <c r="AE223">
        <v>1937.6944510237799</v>
      </c>
      <c r="AF223">
        <v>1182.68786634302</v>
      </c>
      <c r="AG223">
        <v>1033.5466773685901</v>
      </c>
      <c r="AH223">
        <v>400.65436876841</v>
      </c>
      <c r="AI223">
        <v>506.08326970422303</v>
      </c>
      <c r="AJ223">
        <v>271.697036055095</v>
      </c>
      <c r="AK223">
        <v>1407.67146236708</v>
      </c>
      <c r="AL223">
        <v>560.20517980011903</v>
      </c>
      <c r="AM223">
        <v>1458.0101599604</v>
      </c>
      <c r="AN223">
        <v>485.28513609200201</v>
      </c>
      <c r="AO223">
        <v>783.56664108595203</v>
      </c>
      <c r="AP223">
        <v>727.60543671222297</v>
      </c>
      <c r="AQ223">
        <v>710.89706232368303</v>
      </c>
      <c r="AR223">
        <v>731.00608793040499</v>
      </c>
      <c r="AS223">
        <v>1002.74830389396</v>
      </c>
      <c r="AT223">
        <v>1017.77099532697</v>
      </c>
      <c r="AU223">
        <v>1131.91711552265</v>
      </c>
      <c r="AV223">
        <v>457.94920526483901</v>
      </c>
      <c r="AW223">
        <v>1513.33527793747</v>
      </c>
      <c r="AX223">
        <v>950.54481496879202</v>
      </c>
      <c r="AY223">
        <v>561.18286384748103</v>
      </c>
      <c r="AZ223">
        <v>1205.83313949373</v>
      </c>
      <c r="BA223">
        <v>870.14050469306903</v>
      </c>
      <c r="BB223">
        <v>1133.6078874672801</v>
      </c>
      <c r="BC223">
        <v>1269.2940918609199</v>
      </c>
      <c r="BD223">
        <v>724.27755695757901</v>
      </c>
      <c r="BE223">
        <v>1340.09801943756</v>
      </c>
      <c r="BF223">
        <v>1257.7002649517401</v>
      </c>
      <c r="BG223">
        <v>1179.33968187087</v>
      </c>
      <c r="BH223">
        <v>808.31424089667996</v>
      </c>
      <c r="BI223">
        <v>1330.7020105073</v>
      </c>
      <c r="BJ223">
        <v>1241.6619923768901</v>
      </c>
      <c r="BK223">
        <v>707.07696435362095</v>
      </c>
      <c r="BL223">
        <v>1362.32094900537</v>
      </c>
      <c r="BM223">
        <v>1115.20651100691</v>
      </c>
      <c r="BN223">
        <v>957.839725207014</v>
      </c>
      <c r="BO223">
        <v>1312.66137764466</v>
      </c>
      <c r="BP223">
        <v>1065.3723906489499</v>
      </c>
      <c r="BQ223">
        <v>1150.1864027996401</v>
      </c>
      <c r="BR223">
        <v>985.02921416073195</v>
      </c>
      <c r="BS223">
        <v>1098.2410857706</v>
      </c>
      <c r="BT223">
        <v>817.20411717046898</v>
      </c>
      <c r="BU223">
        <v>836.07568416990898</v>
      </c>
      <c r="BV223">
        <v>163.47997788269501</v>
      </c>
      <c r="BW223">
        <v>538.03969215384302</v>
      </c>
      <c r="BX223">
        <v>942.06522006464002</v>
      </c>
      <c r="BY223">
        <v>339.22275696348203</v>
      </c>
      <c r="BZ223">
        <v>773.51744667693799</v>
      </c>
      <c r="CA223">
        <v>544.05951019064798</v>
      </c>
      <c r="CB223">
        <v>197.05964210774101</v>
      </c>
      <c r="CC223">
        <v>83.1367849420228</v>
      </c>
      <c r="CD223">
        <v>151.25491366582199</v>
      </c>
      <c r="CE223">
        <v>86.272546235947701</v>
      </c>
      <c r="CF223">
        <v>112.404512128535</v>
      </c>
      <c r="CG223">
        <v>368.81709675251602</v>
      </c>
      <c r="CH223">
        <v>78.098050172167902</v>
      </c>
      <c r="CI223">
        <v>370.889054796896</v>
      </c>
      <c r="CJ223">
        <v>1089.7315276227901</v>
      </c>
      <c r="CK223">
        <v>132.97496405848599</v>
      </c>
    </row>
    <row r="224" spans="1:89" x14ac:dyDescent="0.25">
      <c r="A224" t="s">
        <v>497</v>
      </c>
      <c r="B224">
        <v>723.52885300000003</v>
      </c>
      <c r="C224" s="9">
        <f t="shared" si="24"/>
        <v>0</v>
      </c>
      <c r="D224" s="9">
        <f t="shared" si="25"/>
        <v>0</v>
      </c>
      <c r="E224" s="9">
        <f t="shared" si="26"/>
        <v>0</v>
      </c>
      <c r="F224" s="9">
        <f t="shared" si="27"/>
        <v>0</v>
      </c>
      <c r="G224" s="9">
        <f t="shared" si="28"/>
        <v>6.25E-2</v>
      </c>
      <c r="H224" s="1">
        <v>3.8883435752886126</v>
      </c>
      <c r="I224" s="11">
        <f t="shared" si="29"/>
        <v>5</v>
      </c>
      <c r="J224">
        <v>340.31964127600298</v>
      </c>
      <c r="K224">
        <v>499.88854997947698</v>
      </c>
      <c r="L224">
        <v>509.95402388364499</v>
      </c>
      <c r="M224">
        <v>260.67246820482501</v>
      </c>
      <c r="N224">
        <v>410.55494285678401</v>
      </c>
      <c r="O224">
        <v>589.87538673952895</v>
      </c>
      <c r="P224">
        <v>444.70553707994901</v>
      </c>
      <c r="Q224">
        <v>585.82350132328997</v>
      </c>
      <c r="R224">
        <v>534.92583940007796</v>
      </c>
      <c r="S224">
        <v>521.81457434311096</v>
      </c>
      <c r="T224">
        <v>675.74458075939106</v>
      </c>
      <c r="U224">
        <v>491.655721069187</v>
      </c>
      <c r="V224">
        <v>662.42460454312902</v>
      </c>
      <c r="W224">
        <v>321.39075873484899</v>
      </c>
      <c r="X224">
        <v>579.52098211570899</v>
      </c>
      <c r="Y224">
        <v>593.95316225771398</v>
      </c>
      <c r="Z224">
        <v>261.79221858486198</v>
      </c>
      <c r="AA224">
        <v>7.0753560610581596</v>
      </c>
      <c r="AB224">
        <v>134.53580275997001</v>
      </c>
      <c r="AC224">
        <v>711.764866319107</v>
      </c>
      <c r="AD224">
        <v>710.76890920525102</v>
      </c>
      <c r="AE224">
        <v>691.671741022687</v>
      </c>
      <c r="AF224">
        <v>470.000703733394</v>
      </c>
      <c r="AG224">
        <v>340.34911497663899</v>
      </c>
      <c r="AH224">
        <v>60.638683140008901</v>
      </c>
      <c r="AI224">
        <v>89.304338179901904</v>
      </c>
      <c r="AJ224">
        <v>41.3022750768367</v>
      </c>
      <c r="AK224">
        <v>455.67544714903897</v>
      </c>
      <c r="AL224">
        <v>168.591074539174</v>
      </c>
      <c r="AM224">
        <v>604.03128398949002</v>
      </c>
      <c r="AN224">
        <v>135.011672050215</v>
      </c>
      <c r="AO224">
        <v>130.397327611008</v>
      </c>
      <c r="AP224">
        <v>134.21418326066299</v>
      </c>
      <c r="AQ224">
        <v>45.995784968041299</v>
      </c>
      <c r="AR224">
        <v>88.406974340955998</v>
      </c>
      <c r="AS224">
        <v>157.14495270559499</v>
      </c>
      <c r="AT224">
        <v>128.95149096823101</v>
      </c>
      <c r="AU224">
        <v>221.77767173966299</v>
      </c>
      <c r="AV224">
        <v>34.8229764810321</v>
      </c>
      <c r="AW224">
        <v>424.77174128521898</v>
      </c>
      <c r="AX224">
        <v>121.821653995068</v>
      </c>
      <c r="AY224">
        <v>132.90365966238099</v>
      </c>
      <c r="AZ224">
        <v>338.02422614846</v>
      </c>
      <c r="BA224">
        <v>126.69070741981299</v>
      </c>
      <c r="BB224">
        <v>270.20224991995002</v>
      </c>
      <c r="BC224">
        <v>296.25310745542203</v>
      </c>
      <c r="BD224">
        <v>174.92509698253301</v>
      </c>
      <c r="BE224">
        <v>402.314057654686</v>
      </c>
      <c r="BF224">
        <v>726.94993416874001</v>
      </c>
      <c r="BG224">
        <v>747.19975847000796</v>
      </c>
      <c r="BH224">
        <v>496.13601571789502</v>
      </c>
      <c r="BI224">
        <v>840.23765185892501</v>
      </c>
      <c r="BJ224">
        <v>736.81557318524597</v>
      </c>
      <c r="BK224">
        <v>406.62528184752199</v>
      </c>
      <c r="BL224">
        <v>923.82259341354199</v>
      </c>
      <c r="BM224">
        <v>638.16282237773601</v>
      </c>
      <c r="BN224">
        <v>502.18590234975102</v>
      </c>
      <c r="BO224">
        <v>856.78878558898805</v>
      </c>
      <c r="BP224">
        <v>699.15611017461504</v>
      </c>
      <c r="BQ224">
        <v>722.57380050461302</v>
      </c>
      <c r="BR224">
        <v>540.88115852394003</v>
      </c>
      <c r="BS224">
        <v>688.88066981860004</v>
      </c>
      <c r="BT224">
        <v>463.03014079858002</v>
      </c>
      <c r="BU224">
        <v>511.75244546560702</v>
      </c>
      <c r="BV224">
        <v>91.9598480336536</v>
      </c>
      <c r="BW224">
        <v>87.929340438367603</v>
      </c>
      <c r="BX224">
        <v>165.14009742406299</v>
      </c>
      <c r="BY224">
        <v>42.120522264632001</v>
      </c>
      <c r="BZ224">
        <v>112.423148140668</v>
      </c>
      <c r="CA224">
        <v>102.38174590957099</v>
      </c>
      <c r="CB224">
        <v>36.624777032180702</v>
      </c>
      <c r="CC224">
        <v>33.829212683954601</v>
      </c>
      <c r="CD224">
        <v>39.9150372183502</v>
      </c>
      <c r="CE224">
        <v>0</v>
      </c>
      <c r="CF224">
        <v>21.6298953594636</v>
      </c>
      <c r="CG224">
        <v>87.6893539869411</v>
      </c>
      <c r="CH224">
        <v>22.143975599614802</v>
      </c>
      <c r="CI224">
        <v>103.76148414971399</v>
      </c>
      <c r="CJ224">
        <v>198.18244599193201</v>
      </c>
      <c r="CK224">
        <v>17.9866831565793</v>
      </c>
    </row>
    <row r="225" spans="1:89" x14ac:dyDescent="0.25">
      <c r="A225" t="s">
        <v>498</v>
      </c>
      <c r="B225">
        <v>721.51315299999999</v>
      </c>
      <c r="C225" s="9">
        <f t="shared" si="24"/>
        <v>0</v>
      </c>
      <c r="D225" s="9">
        <f t="shared" si="25"/>
        <v>6.25E-2</v>
      </c>
      <c r="E225" s="9">
        <f t="shared" si="26"/>
        <v>6.25E-2</v>
      </c>
      <c r="F225" s="9">
        <f t="shared" si="27"/>
        <v>6.25E-2</v>
      </c>
      <c r="G225" s="9">
        <f t="shared" si="28"/>
        <v>0</v>
      </c>
      <c r="H225" s="1">
        <v>6.2166993922432381</v>
      </c>
      <c r="I225" s="11">
        <f t="shared" si="29"/>
        <v>5</v>
      </c>
      <c r="J225">
        <v>20.211767299204901</v>
      </c>
      <c r="K225">
        <v>57.689973732736298</v>
      </c>
      <c r="L225">
        <v>27.995057855035199</v>
      </c>
      <c r="M225">
        <v>12.1328421419345</v>
      </c>
      <c r="N225">
        <v>41.763645533483903</v>
      </c>
      <c r="O225">
        <v>30.161886027833798</v>
      </c>
      <c r="P225">
        <v>57.3447077491724</v>
      </c>
      <c r="Q225">
        <v>42.990166646272698</v>
      </c>
      <c r="R225">
        <v>32.684077117522001</v>
      </c>
      <c r="S225">
        <v>28.555079442690001</v>
      </c>
      <c r="T225">
        <v>41.2484309124386</v>
      </c>
      <c r="U225">
        <v>44.509217318023801</v>
      </c>
      <c r="V225">
        <v>20.288566981571702</v>
      </c>
      <c r="W225">
        <v>19.1410200244562</v>
      </c>
      <c r="X225">
        <v>18.6240778906424</v>
      </c>
      <c r="Y225">
        <v>27.240392587342502</v>
      </c>
      <c r="Z225">
        <v>15.084522277683501</v>
      </c>
      <c r="AA225">
        <v>4.6823635690565499</v>
      </c>
      <c r="AB225">
        <v>41.604281510085201</v>
      </c>
      <c r="AC225">
        <v>50.3899107187965</v>
      </c>
      <c r="AD225">
        <v>166.87830678280801</v>
      </c>
      <c r="AE225">
        <v>67.041907480834695</v>
      </c>
      <c r="AF225">
        <v>31.542172190928099</v>
      </c>
      <c r="AG225">
        <v>19.665393221220501</v>
      </c>
      <c r="AH225">
        <v>16.089325566362302</v>
      </c>
      <c r="AI225">
        <v>15.1822153392104</v>
      </c>
      <c r="AJ225">
        <v>20.739211837700299</v>
      </c>
      <c r="AK225">
        <v>26.731717544612199</v>
      </c>
      <c r="AL225">
        <v>30.156415831355901</v>
      </c>
      <c r="AM225">
        <v>54.356821428513499</v>
      </c>
      <c r="AN225">
        <v>0</v>
      </c>
      <c r="AO225">
        <v>44.6493627544872</v>
      </c>
      <c r="AP225">
        <v>47.565052298488197</v>
      </c>
      <c r="AQ225">
        <v>37.144854041239199</v>
      </c>
      <c r="AR225">
        <v>10.642052855930199</v>
      </c>
      <c r="AS225">
        <v>26.0606957312398</v>
      </c>
      <c r="AT225">
        <v>0</v>
      </c>
      <c r="AU225">
        <v>31.9590223317241</v>
      </c>
      <c r="AV225">
        <v>21.072694547561699</v>
      </c>
      <c r="AW225">
        <v>39.091611984306397</v>
      </c>
      <c r="AX225">
        <v>52.8657203757354</v>
      </c>
      <c r="AY225">
        <v>32.297331361167899</v>
      </c>
      <c r="AZ225">
        <v>28.093535854948598</v>
      </c>
      <c r="BA225">
        <v>19.758155789970299</v>
      </c>
      <c r="BB225">
        <v>5.8844863536745997</v>
      </c>
      <c r="BC225">
        <v>31.848776039099899</v>
      </c>
      <c r="BD225">
        <v>13.6963487421759</v>
      </c>
      <c r="BE225">
        <v>59.463467174545201</v>
      </c>
      <c r="BF225">
        <v>73.172719507289898</v>
      </c>
      <c r="BG225">
        <v>51.974031015267997</v>
      </c>
      <c r="BH225">
        <v>30.762504892128401</v>
      </c>
      <c r="BI225">
        <v>106.81191597845</v>
      </c>
      <c r="BJ225">
        <v>86.329728398175305</v>
      </c>
      <c r="BK225">
        <v>0</v>
      </c>
      <c r="BL225">
        <v>36.235731431479799</v>
      </c>
      <c r="BM225">
        <v>81.272702165959601</v>
      </c>
      <c r="BN225">
        <v>34.892584989545398</v>
      </c>
      <c r="BO225">
        <v>93.434183608459705</v>
      </c>
      <c r="BP225">
        <v>73.318988681633897</v>
      </c>
      <c r="BQ225">
        <v>32.022906383372003</v>
      </c>
      <c r="BR225">
        <v>37.584026734424803</v>
      </c>
      <c r="BS225">
        <v>73.187258784717599</v>
      </c>
      <c r="BT225">
        <v>18.130138457892901</v>
      </c>
      <c r="BU225">
        <v>39.536415634884698</v>
      </c>
      <c r="BV225">
        <v>24.713051184986298</v>
      </c>
      <c r="BW225">
        <v>39.111633221537097</v>
      </c>
      <c r="BX225">
        <v>33.2902548712702</v>
      </c>
      <c r="BY225">
        <v>37.005988840669502</v>
      </c>
      <c r="BZ225">
        <v>49.622383033085001</v>
      </c>
      <c r="CA225">
        <v>47.027125017145302</v>
      </c>
      <c r="CB225">
        <v>29.971764189721</v>
      </c>
      <c r="CC225">
        <v>20.401255686682099</v>
      </c>
      <c r="CD225">
        <v>39.822386772924098</v>
      </c>
      <c r="CE225">
        <v>17.779254620436902</v>
      </c>
      <c r="CF225">
        <v>13.894944670283101</v>
      </c>
      <c r="CG225">
        <v>27.983274190091599</v>
      </c>
      <c r="CH225">
        <v>13.295240700576</v>
      </c>
      <c r="CI225">
        <v>18.262632235578799</v>
      </c>
      <c r="CJ225">
        <v>33.326017850522703</v>
      </c>
      <c r="CK225">
        <v>9.6767787885231797</v>
      </c>
    </row>
    <row r="226" spans="1:89" x14ac:dyDescent="0.25">
      <c r="A226" t="s">
        <v>499</v>
      </c>
      <c r="B226">
        <v>741.57575299999996</v>
      </c>
      <c r="C226" s="9">
        <f t="shared" si="24"/>
        <v>0</v>
      </c>
      <c r="D226" s="9">
        <f t="shared" si="25"/>
        <v>0</v>
      </c>
      <c r="E226" s="9">
        <f t="shared" si="26"/>
        <v>0</v>
      </c>
      <c r="F226" s="9">
        <f t="shared" si="27"/>
        <v>0</v>
      </c>
      <c r="G226" s="9">
        <f t="shared" si="28"/>
        <v>0</v>
      </c>
      <c r="H226" s="1">
        <v>5.8270206351044314</v>
      </c>
      <c r="I226" s="11">
        <f t="shared" si="29"/>
        <v>5</v>
      </c>
      <c r="J226">
        <v>90.087704294914104</v>
      </c>
      <c r="K226">
        <v>269.14909256717698</v>
      </c>
      <c r="L226">
        <v>182.62032896750699</v>
      </c>
      <c r="M226">
        <v>79.870963558500193</v>
      </c>
      <c r="N226">
        <v>110.797465318089</v>
      </c>
      <c r="O226">
        <v>344.40935320596998</v>
      </c>
      <c r="P226">
        <v>172.60421593520701</v>
      </c>
      <c r="Q226">
        <v>236.65006740129499</v>
      </c>
      <c r="R226">
        <v>181.93127461421099</v>
      </c>
      <c r="S226">
        <v>267.63056603269303</v>
      </c>
      <c r="T226">
        <v>281.73014733909099</v>
      </c>
      <c r="U226">
        <v>281.57010153338803</v>
      </c>
      <c r="V226">
        <v>287.04147182922497</v>
      </c>
      <c r="W226">
        <v>68.178384636479905</v>
      </c>
      <c r="X226">
        <v>285.84087294301997</v>
      </c>
      <c r="Y226">
        <v>259.60706538805101</v>
      </c>
      <c r="Z226">
        <v>76.459332910093906</v>
      </c>
      <c r="AA226">
        <v>3.3830129933911701</v>
      </c>
      <c r="AB226">
        <v>54.790729066583197</v>
      </c>
      <c r="AC226">
        <v>366.98718440626902</v>
      </c>
      <c r="AD226">
        <v>475.325142133084</v>
      </c>
      <c r="AE226">
        <v>423.75057512472</v>
      </c>
      <c r="AF226">
        <v>145.682659050685</v>
      </c>
      <c r="AG226">
        <v>105.641028907153</v>
      </c>
      <c r="AH226">
        <v>7.9201624670694004</v>
      </c>
      <c r="AI226">
        <v>61.167283558441198</v>
      </c>
      <c r="AJ226">
        <v>27.041295458371302</v>
      </c>
      <c r="AK226">
        <v>220.41686572236301</v>
      </c>
      <c r="AL226">
        <v>61.553835179089297</v>
      </c>
      <c r="AM226">
        <v>208.986672857972</v>
      </c>
      <c r="AN226">
        <v>38.545409927882503</v>
      </c>
      <c r="AO226">
        <v>123.62721598992</v>
      </c>
      <c r="AP226">
        <v>50.822397917160202</v>
      </c>
      <c r="AQ226">
        <v>63.854717596578901</v>
      </c>
      <c r="AR226">
        <v>43.284755388908302</v>
      </c>
      <c r="AS226">
        <v>106.259382574249</v>
      </c>
      <c r="AT226">
        <v>81.808131299568601</v>
      </c>
      <c r="AU226">
        <v>149.10073681481799</v>
      </c>
      <c r="AV226">
        <v>28.2764266050015</v>
      </c>
      <c r="AW226">
        <v>220.12365627735099</v>
      </c>
      <c r="AX226">
        <v>109.64859546699</v>
      </c>
      <c r="AY226">
        <v>48.384342613219602</v>
      </c>
      <c r="AZ226">
        <v>203.102518575132</v>
      </c>
      <c r="BA226">
        <v>111.857599945476</v>
      </c>
      <c r="BB226">
        <v>184.079278990527</v>
      </c>
      <c r="BC226">
        <v>126.81320008749999</v>
      </c>
      <c r="BD226">
        <v>33.378395018342601</v>
      </c>
      <c r="BE226">
        <v>242.29501137144101</v>
      </c>
      <c r="BF226">
        <v>340.34519396755098</v>
      </c>
      <c r="BG226">
        <v>345.76363924690099</v>
      </c>
      <c r="BH226">
        <v>104.721131249422</v>
      </c>
      <c r="BI226">
        <v>379.679842973223</v>
      </c>
      <c r="BJ226">
        <v>367.89347928583101</v>
      </c>
      <c r="BK226">
        <v>101.686876805361</v>
      </c>
      <c r="BL226">
        <v>381.29055380113198</v>
      </c>
      <c r="BM226">
        <v>308.91879096220703</v>
      </c>
      <c r="BN226">
        <v>172.01823776658699</v>
      </c>
      <c r="BO226">
        <v>341.92050471712298</v>
      </c>
      <c r="BP226">
        <v>204.46992675233801</v>
      </c>
      <c r="BQ226">
        <v>227.29329800235001</v>
      </c>
      <c r="BR226">
        <v>195.39315292402401</v>
      </c>
      <c r="BS226">
        <v>253.06130990315799</v>
      </c>
      <c r="BT226">
        <v>81.594321559874004</v>
      </c>
      <c r="BU226">
        <v>160.301812651522</v>
      </c>
      <c r="BV226">
        <v>39.210451378561402</v>
      </c>
      <c r="BW226">
        <v>40.251790161067703</v>
      </c>
      <c r="BX226">
        <v>94.118182614197593</v>
      </c>
      <c r="BY226">
        <v>30.625677015291799</v>
      </c>
      <c r="BZ226">
        <v>83.890865968605894</v>
      </c>
      <c r="CA226">
        <v>29.227675106561399</v>
      </c>
      <c r="CB226">
        <v>44.298308144793097</v>
      </c>
      <c r="CC226">
        <v>40.274891000598203</v>
      </c>
      <c r="CD226">
        <v>55.222046177341703</v>
      </c>
      <c r="CE226">
        <v>7.2922569097474597</v>
      </c>
      <c r="CF226">
        <v>41.136395505304897</v>
      </c>
      <c r="CG226">
        <v>60.322576471577101</v>
      </c>
      <c r="CH226">
        <v>10.0276490265414</v>
      </c>
      <c r="CI226">
        <v>51.259733111569702</v>
      </c>
      <c r="CJ226">
        <v>147.28617172825599</v>
      </c>
      <c r="CK226">
        <v>23.345881648697301</v>
      </c>
    </row>
    <row r="227" spans="1:89" x14ac:dyDescent="0.25">
      <c r="A227" t="s">
        <v>500</v>
      </c>
      <c r="B227">
        <v>739.56015300000001</v>
      </c>
      <c r="C227" s="9">
        <f t="shared" si="24"/>
        <v>0</v>
      </c>
      <c r="D227" s="9">
        <f t="shared" si="25"/>
        <v>6.25E-2</v>
      </c>
      <c r="E227" s="9">
        <f t="shared" si="26"/>
        <v>0</v>
      </c>
      <c r="F227" s="9">
        <f t="shared" si="27"/>
        <v>0</v>
      </c>
      <c r="G227" s="9">
        <f t="shared" si="28"/>
        <v>6.25E-2</v>
      </c>
      <c r="H227" s="1">
        <v>6.740111576454713</v>
      </c>
      <c r="I227" s="11">
        <f t="shared" si="29"/>
        <v>5</v>
      </c>
      <c r="J227">
        <v>24.128045847758202</v>
      </c>
      <c r="K227">
        <v>110.90570134468599</v>
      </c>
      <c r="L227">
        <v>55.101060062048802</v>
      </c>
      <c r="M227">
        <v>53.171728295754399</v>
      </c>
      <c r="N227">
        <v>65.858221680079097</v>
      </c>
      <c r="O227">
        <v>134.32055493315201</v>
      </c>
      <c r="P227">
        <v>85.838169298694197</v>
      </c>
      <c r="Q227">
        <v>158.52321294151201</v>
      </c>
      <c r="R227">
        <v>88.627058705416005</v>
      </c>
      <c r="S227">
        <v>84.683769588635897</v>
      </c>
      <c r="T227">
        <v>59.8018988443106</v>
      </c>
      <c r="U227">
        <v>68.272524009210898</v>
      </c>
      <c r="V227">
        <v>91.191988999918706</v>
      </c>
      <c r="W227">
        <v>49.7036433123208</v>
      </c>
      <c r="X227">
        <v>57.147163858089797</v>
      </c>
      <c r="Y227">
        <v>72.384606800700695</v>
      </c>
      <c r="Z227">
        <v>21.311089891017701</v>
      </c>
      <c r="AA227">
        <v>0</v>
      </c>
      <c r="AB227">
        <v>45.437775176427103</v>
      </c>
      <c r="AC227">
        <v>40.3705178194054</v>
      </c>
      <c r="AD227">
        <v>72.9511861437569</v>
      </c>
      <c r="AE227">
        <v>45.133337061424498</v>
      </c>
      <c r="AF227">
        <v>17.497476265269398</v>
      </c>
      <c r="AG227">
        <v>31.7472478327776</v>
      </c>
      <c r="AH227">
        <v>50.248252897843301</v>
      </c>
      <c r="AI227">
        <v>36.729014399357197</v>
      </c>
      <c r="AJ227">
        <v>25.348159037570099</v>
      </c>
      <c r="AK227">
        <v>28.874318359510902</v>
      </c>
      <c r="AL227">
        <v>28.7079940731169</v>
      </c>
      <c r="AM227">
        <v>59.914302476778097</v>
      </c>
      <c r="AN227">
        <v>21.225596194220099</v>
      </c>
      <c r="AO227">
        <v>72.709367831877302</v>
      </c>
      <c r="AP227">
        <v>25.7700543562263</v>
      </c>
      <c r="AQ227">
        <v>26.041744200712198</v>
      </c>
      <c r="AR227">
        <v>31.3443098723173</v>
      </c>
      <c r="AS227">
        <v>4.9138801008422703</v>
      </c>
      <c r="AT227">
        <v>42.239764363806799</v>
      </c>
      <c r="AU227">
        <v>26.131109272135301</v>
      </c>
      <c r="AV227">
        <v>21.406165553177299</v>
      </c>
      <c r="AW227">
        <v>20.6636623086581</v>
      </c>
      <c r="AX227">
        <v>13.6759441465348</v>
      </c>
      <c r="AY227">
        <v>20.263151882873</v>
      </c>
      <c r="AZ227">
        <v>26.858637316825</v>
      </c>
      <c r="BA227">
        <v>6.6624202284702001</v>
      </c>
      <c r="BB227">
        <v>6.7720940168513799</v>
      </c>
      <c r="BC227">
        <v>16.849570523091099</v>
      </c>
      <c r="BD227">
        <v>16.7890177749793</v>
      </c>
      <c r="BE227">
        <v>5.8538389667966602</v>
      </c>
      <c r="BF227">
        <v>105.783764291419</v>
      </c>
      <c r="BG227">
        <v>32.280552912789702</v>
      </c>
      <c r="BH227">
        <v>102.49142853051301</v>
      </c>
      <c r="BI227">
        <v>188.22837273215001</v>
      </c>
      <c r="BJ227">
        <v>116.84894452084301</v>
      </c>
      <c r="BK227">
        <v>36.156533801265503</v>
      </c>
      <c r="BL227">
        <v>174.14301903627</v>
      </c>
      <c r="BM227">
        <v>71.268182632620096</v>
      </c>
      <c r="BN227">
        <v>43.234118902271703</v>
      </c>
      <c r="BO227">
        <v>47.556531718502903</v>
      </c>
      <c r="BP227">
        <v>96.811613234387494</v>
      </c>
      <c r="BQ227">
        <v>127.834770646772</v>
      </c>
      <c r="BR227">
        <v>64.647588412292507</v>
      </c>
      <c r="BS227">
        <v>78.083853378483994</v>
      </c>
      <c r="BT227">
        <v>52.882566547425199</v>
      </c>
      <c r="BU227">
        <v>71.467650854274893</v>
      </c>
      <c r="BV227">
        <v>59.439614865342698</v>
      </c>
      <c r="BW227">
        <v>41.258692611082402</v>
      </c>
      <c r="BX227">
        <v>49.764656314270297</v>
      </c>
      <c r="BY227">
        <v>16.690762911636099</v>
      </c>
      <c r="BZ227">
        <v>27.780946992765202</v>
      </c>
      <c r="CA227">
        <v>32.013884025709501</v>
      </c>
      <c r="CB227">
        <v>48.091138587611198</v>
      </c>
      <c r="CC227">
        <v>23.5825468419307</v>
      </c>
      <c r="CD227">
        <v>55.942125038185601</v>
      </c>
      <c r="CE227">
        <v>20.6420032694028</v>
      </c>
      <c r="CF227">
        <v>19.1865610114912</v>
      </c>
      <c r="CG227">
        <v>65.512758173405302</v>
      </c>
      <c r="CH227">
        <v>13.505752834028501</v>
      </c>
      <c r="CI227">
        <v>12.139923808465699</v>
      </c>
      <c r="CJ227">
        <v>32.081927961459897</v>
      </c>
      <c r="CK227">
        <v>0</v>
      </c>
    </row>
    <row r="228" spans="1:89" x14ac:dyDescent="0.25">
      <c r="A228" t="s">
        <v>501</v>
      </c>
      <c r="B228">
        <v>757.60705299999995</v>
      </c>
      <c r="C228" s="9">
        <f t="shared" si="24"/>
        <v>0</v>
      </c>
      <c r="D228" s="9">
        <f t="shared" si="25"/>
        <v>0</v>
      </c>
      <c r="E228" s="9">
        <f t="shared" si="26"/>
        <v>0</v>
      </c>
      <c r="F228" s="9">
        <f t="shared" si="27"/>
        <v>0</v>
      </c>
      <c r="G228" s="9">
        <f t="shared" si="28"/>
        <v>0</v>
      </c>
      <c r="H228" s="1">
        <v>4.9813726812913561</v>
      </c>
      <c r="I228" s="11">
        <f t="shared" si="29"/>
        <v>5</v>
      </c>
      <c r="J228">
        <v>2284.9903216580801</v>
      </c>
      <c r="K228">
        <v>4024.81248404185</v>
      </c>
      <c r="L228">
        <v>3186.1350419299401</v>
      </c>
      <c r="M228">
        <v>2126.9577836281701</v>
      </c>
      <c r="N228">
        <v>2660.05647018224</v>
      </c>
      <c r="O228">
        <v>4176.8530225329596</v>
      </c>
      <c r="P228">
        <v>3151.90546782095</v>
      </c>
      <c r="Q228">
        <v>3519.5766722458802</v>
      </c>
      <c r="R228">
        <v>3635.41373918103</v>
      </c>
      <c r="S228">
        <v>3449.6439012140399</v>
      </c>
      <c r="T228">
        <v>4187.6458281288797</v>
      </c>
      <c r="U228">
        <v>3432.9112158767002</v>
      </c>
      <c r="V228">
        <v>3510.3390752973601</v>
      </c>
      <c r="W228">
        <v>2562.9291254035802</v>
      </c>
      <c r="X228">
        <v>4019.7564655133101</v>
      </c>
      <c r="Y228">
        <v>4089.3876982226002</v>
      </c>
      <c r="Z228">
        <v>2292.0863839479198</v>
      </c>
      <c r="AA228">
        <v>18.175977824034401</v>
      </c>
      <c r="AB228">
        <v>3253.3949354331999</v>
      </c>
      <c r="AC228">
        <v>5322.0024095353801</v>
      </c>
      <c r="AD228">
        <v>6027.8895393774101</v>
      </c>
      <c r="AE228">
        <v>5679.2223027483997</v>
      </c>
      <c r="AF228">
        <v>3566.1779670851201</v>
      </c>
      <c r="AG228">
        <v>3461.4477764907701</v>
      </c>
      <c r="AH228">
        <v>1436.40432856333</v>
      </c>
      <c r="AI228">
        <v>1752.6748284763401</v>
      </c>
      <c r="AJ228">
        <v>1145.77247165984</v>
      </c>
      <c r="AK228">
        <v>4477.6824013833202</v>
      </c>
      <c r="AL228">
        <v>2195.7498815027302</v>
      </c>
      <c r="AM228">
        <v>4212.4023183340196</v>
      </c>
      <c r="AN228">
        <v>1736.9446618776301</v>
      </c>
      <c r="AO228">
        <v>2357.5766037417202</v>
      </c>
      <c r="AP228">
        <v>2748.5004320542298</v>
      </c>
      <c r="AQ228">
        <v>2452.1880416887302</v>
      </c>
      <c r="AR228">
        <v>2849.73984801799</v>
      </c>
      <c r="AS228">
        <v>3039.03366643453</v>
      </c>
      <c r="AT228">
        <v>3024.3562393880902</v>
      </c>
      <c r="AU228">
        <v>3567.6764722965099</v>
      </c>
      <c r="AV228">
        <v>1713.6861716539299</v>
      </c>
      <c r="AW228">
        <v>4743.0990155535101</v>
      </c>
      <c r="AX228">
        <v>3031.4662520422899</v>
      </c>
      <c r="AY228">
        <v>2016.24865816434</v>
      </c>
      <c r="AZ228">
        <v>3799.0886223293001</v>
      </c>
      <c r="BA228">
        <v>2456.4635987451002</v>
      </c>
      <c r="BB228">
        <v>3414.33090351071</v>
      </c>
      <c r="BC228">
        <v>4069.7261777233002</v>
      </c>
      <c r="BD228">
        <v>2359.2768065441701</v>
      </c>
      <c r="BE228">
        <v>4156.85995067968</v>
      </c>
      <c r="BF228">
        <v>3457.4728069182402</v>
      </c>
      <c r="BG228">
        <v>3458.8794672833201</v>
      </c>
      <c r="BH228">
        <v>2649.41942750618</v>
      </c>
      <c r="BI228">
        <v>4080.80830924359</v>
      </c>
      <c r="BJ228">
        <v>3577.1929814134501</v>
      </c>
      <c r="BK228">
        <v>2222.5187439421902</v>
      </c>
      <c r="BL228">
        <v>4052.5063500987999</v>
      </c>
      <c r="BM228">
        <v>3084.61136992314</v>
      </c>
      <c r="BN228">
        <v>2812.5113757516401</v>
      </c>
      <c r="BO228">
        <v>3884.1792306590501</v>
      </c>
      <c r="BP228">
        <v>3052.6241998007799</v>
      </c>
      <c r="BQ228">
        <v>3385.9491301421999</v>
      </c>
      <c r="BR228">
        <v>2915.8375241915801</v>
      </c>
      <c r="BS228">
        <v>3430.40330713188</v>
      </c>
      <c r="BT228">
        <v>2538.5343237429602</v>
      </c>
      <c r="BU228">
        <v>2442.1491934590799</v>
      </c>
      <c r="BV228">
        <v>759.177495861436</v>
      </c>
      <c r="BW228">
        <v>2021.9957519464599</v>
      </c>
      <c r="BX228">
        <v>2824.10114708838</v>
      </c>
      <c r="BY228">
        <v>1438.1342797381701</v>
      </c>
      <c r="BZ228">
        <v>2392.8777718920701</v>
      </c>
      <c r="CA228">
        <v>1638.0114774956901</v>
      </c>
      <c r="CB228">
        <v>872.38679242440196</v>
      </c>
      <c r="CC228">
        <v>568.159626906634</v>
      </c>
      <c r="CD228">
        <v>673.23125001067899</v>
      </c>
      <c r="CE228">
        <v>664.05536122143201</v>
      </c>
      <c r="CF228">
        <v>635.35477080391399</v>
      </c>
      <c r="CG228">
        <v>1271.3990007192799</v>
      </c>
      <c r="CH228">
        <v>489.33492855034098</v>
      </c>
      <c r="CI228">
        <v>1530.6538992389801</v>
      </c>
      <c r="CJ228">
        <v>3735.9936266958298</v>
      </c>
      <c r="CK228">
        <v>863.50550178185199</v>
      </c>
    </row>
    <row r="229" spans="1:89" x14ac:dyDescent="0.25">
      <c r="A229" t="s">
        <v>502</v>
      </c>
      <c r="B229">
        <v>753.57575299999996</v>
      </c>
      <c r="C229" s="9">
        <f t="shared" si="24"/>
        <v>0</v>
      </c>
      <c r="D229" s="9">
        <f t="shared" si="25"/>
        <v>0</v>
      </c>
      <c r="E229" s="9">
        <f t="shared" si="26"/>
        <v>0</v>
      </c>
      <c r="F229" s="9">
        <f t="shared" si="27"/>
        <v>0</v>
      </c>
      <c r="G229" s="9">
        <f t="shared" si="28"/>
        <v>0</v>
      </c>
      <c r="H229" s="1">
        <v>5.2618224543902379</v>
      </c>
      <c r="I229" s="11">
        <f t="shared" si="29"/>
        <v>5</v>
      </c>
      <c r="J229">
        <v>829.15648597959603</v>
      </c>
      <c r="K229">
        <v>1248.79833751411</v>
      </c>
      <c r="L229">
        <v>1078.56672353062</v>
      </c>
      <c r="M229">
        <v>718.23582423660798</v>
      </c>
      <c r="N229">
        <v>948.88923198531802</v>
      </c>
      <c r="O229">
        <v>1404.4479472780999</v>
      </c>
      <c r="P229">
        <v>1071.5502104699101</v>
      </c>
      <c r="Q229">
        <v>1295.1694690877</v>
      </c>
      <c r="R229">
        <v>1145.65012955712</v>
      </c>
      <c r="S229">
        <v>1333.9767436571799</v>
      </c>
      <c r="T229">
        <v>1374.6634872212101</v>
      </c>
      <c r="U229">
        <v>1190.1965285318799</v>
      </c>
      <c r="V229">
        <v>1355.8723670296699</v>
      </c>
      <c r="W229">
        <v>835.37019927329595</v>
      </c>
      <c r="X229">
        <v>1405.2757278440299</v>
      </c>
      <c r="Y229">
        <v>1423.7064161124899</v>
      </c>
      <c r="Z229">
        <v>721.681738869063</v>
      </c>
      <c r="AA229">
        <v>6.8733103208618997</v>
      </c>
      <c r="AB229">
        <v>655.098513412579</v>
      </c>
      <c r="AC229">
        <v>1499.0819428043901</v>
      </c>
      <c r="AD229">
        <v>1833.49342340967</v>
      </c>
      <c r="AE229">
        <v>1605.27240277087</v>
      </c>
      <c r="AF229">
        <v>967.47913761213294</v>
      </c>
      <c r="AG229">
        <v>808.53158439263802</v>
      </c>
      <c r="AH229">
        <v>286.05999353390598</v>
      </c>
      <c r="AI229">
        <v>407.15269131753303</v>
      </c>
      <c r="AJ229">
        <v>237.25552534507599</v>
      </c>
      <c r="AK229">
        <v>1105.64311195197</v>
      </c>
      <c r="AL229">
        <v>565.91491504329997</v>
      </c>
      <c r="AM229">
        <v>1250.37961064361</v>
      </c>
      <c r="AN229">
        <v>405.87018919212898</v>
      </c>
      <c r="AO229">
        <v>560.37826308301396</v>
      </c>
      <c r="AP229">
        <v>534.01415751816796</v>
      </c>
      <c r="AQ229">
        <v>359.33544975957699</v>
      </c>
      <c r="AR229">
        <v>596.71666236500801</v>
      </c>
      <c r="AS229">
        <v>729.45953131706096</v>
      </c>
      <c r="AT229">
        <v>815.62014115822797</v>
      </c>
      <c r="AU229">
        <v>957.06355799101595</v>
      </c>
      <c r="AV229">
        <v>328.98425696599901</v>
      </c>
      <c r="AW229">
        <v>1068.01179503504</v>
      </c>
      <c r="AX229">
        <v>648.51560550636896</v>
      </c>
      <c r="AY229">
        <v>382.501373114111</v>
      </c>
      <c r="AZ229">
        <v>1015.98919337876</v>
      </c>
      <c r="BA229">
        <v>666.12161584245098</v>
      </c>
      <c r="BB229">
        <v>1027.35992210464</v>
      </c>
      <c r="BC229">
        <v>876.05586922475698</v>
      </c>
      <c r="BD229">
        <v>504.72986608600701</v>
      </c>
      <c r="BE229">
        <v>1147.6664725818</v>
      </c>
      <c r="BF229">
        <v>1482.7083104828901</v>
      </c>
      <c r="BG229">
        <v>1499.6874855923099</v>
      </c>
      <c r="BH229">
        <v>1155.7630126670999</v>
      </c>
      <c r="BI229">
        <v>1713.3227202596399</v>
      </c>
      <c r="BJ229">
        <v>1426.9728078718299</v>
      </c>
      <c r="BK229">
        <v>954.21389256379996</v>
      </c>
      <c r="BL229">
        <v>1620.3045301565801</v>
      </c>
      <c r="BM229">
        <v>1267.94035045903</v>
      </c>
      <c r="BN229">
        <v>1199.7268498144599</v>
      </c>
      <c r="BO229">
        <v>1709.48558950403</v>
      </c>
      <c r="BP229">
        <v>1349.81864036447</v>
      </c>
      <c r="BQ229">
        <v>1458.5384671473601</v>
      </c>
      <c r="BR229">
        <v>1165.1255287075001</v>
      </c>
      <c r="BS229">
        <v>1355.7161139037901</v>
      </c>
      <c r="BT229">
        <v>1028.1677887834801</v>
      </c>
      <c r="BU229">
        <v>1013.2420944361201</v>
      </c>
      <c r="BV229">
        <v>195.55031995819601</v>
      </c>
      <c r="BW229">
        <v>367.83850019295897</v>
      </c>
      <c r="BX229">
        <v>659.74187503308599</v>
      </c>
      <c r="BY229">
        <v>197.45414024279199</v>
      </c>
      <c r="BZ229">
        <v>533.95026631479402</v>
      </c>
      <c r="CA229">
        <v>338.793233425599</v>
      </c>
      <c r="CB229">
        <v>156.97062906441101</v>
      </c>
      <c r="CC229">
        <v>50.047782381148302</v>
      </c>
      <c r="CD229">
        <v>72.643118404670204</v>
      </c>
      <c r="CE229">
        <v>91.290215402840602</v>
      </c>
      <c r="CF229">
        <v>74.593406942124602</v>
      </c>
      <c r="CG229">
        <v>184.97761243151299</v>
      </c>
      <c r="CH229">
        <v>27.363213872713501</v>
      </c>
      <c r="CI229">
        <v>199.19391407305599</v>
      </c>
      <c r="CJ229">
        <v>705.01197311433805</v>
      </c>
      <c r="CK229">
        <v>30.643772490953801</v>
      </c>
    </row>
    <row r="230" spans="1:89" x14ac:dyDescent="0.25">
      <c r="A230" t="s">
        <v>503</v>
      </c>
      <c r="B230">
        <v>751.56015300000001</v>
      </c>
      <c r="C230" s="9">
        <f t="shared" si="24"/>
        <v>0</v>
      </c>
      <c r="D230" s="9">
        <f t="shared" si="25"/>
        <v>0</v>
      </c>
      <c r="E230" s="9">
        <f t="shared" si="26"/>
        <v>0</v>
      </c>
      <c r="F230" s="9">
        <f t="shared" si="27"/>
        <v>0</v>
      </c>
      <c r="G230" s="9">
        <f t="shared" si="28"/>
        <v>0</v>
      </c>
      <c r="H230" s="1">
        <v>4.5699124532336581</v>
      </c>
      <c r="I230" s="11">
        <f t="shared" si="29"/>
        <v>5</v>
      </c>
      <c r="J230">
        <v>107.091556501694</v>
      </c>
      <c r="K230">
        <v>202.573303649716</v>
      </c>
      <c r="L230">
        <v>174.71578401934099</v>
      </c>
      <c r="M230">
        <v>102.818256177237</v>
      </c>
      <c r="N230">
        <v>144.30692828656601</v>
      </c>
      <c r="O230">
        <v>319.76261844179197</v>
      </c>
      <c r="P230">
        <v>148.14083640675099</v>
      </c>
      <c r="Q230">
        <v>281.262145122032</v>
      </c>
      <c r="R230">
        <v>203.27550198217301</v>
      </c>
      <c r="S230">
        <v>293.74829357372698</v>
      </c>
      <c r="T230">
        <v>234.19177687442999</v>
      </c>
      <c r="U230">
        <v>221.00879104048499</v>
      </c>
      <c r="V230">
        <v>325.72884160691899</v>
      </c>
      <c r="W230">
        <v>115.525909759122</v>
      </c>
      <c r="X230">
        <v>329.53611595864601</v>
      </c>
      <c r="Y230">
        <v>266.06592109135102</v>
      </c>
      <c r="Z230">
        <v>79.4083049579598</v>
      </c>
      <c r="AA230">
        <v>2.50403169144032</v>
      </c>
      <c r="AB230">
        <v>68.267120391106502</v>
      </c>
      <c r="AC230">
        <v>282.977296161222</v>
      </c>
      <c r="AD230">
        <v>484.52131446459998</v>
      </c>
      <c r="AE230">
        <v>348.68951099172398</v>
      </c>
      <c r="AF230">
        <v>178.54438400532999</v>
      </c>
      <c r="AG230">
        <v>85.564430772736102</v>
      </c>
      <c r="AH230">
        <v>36.077777395876197</v>
      </c>
      <c r="AI230">
        <v>66.865442059465593</v>
      </c>
      <c r="AJ230">
        <v>57.572321610449201</v>
      </c>
      <c r="AK230">
        <v>197.93316674374699</v>
      </c>
      <c r="AL230">
        <v>64.665397800938393</v>
      </c>
      <c r="AM230">
        <v>294.18817435252498</v>
      </c>
      <c r="AN230">
        <v>43.788418837610898</v>
      </c>
      <c r="AO230">
        <v>82.606611813646495</v>
      </c>
      <c r="AP230">
        <v>45.540691113913503</v>
      </c>
      <c r="AQ230">
        <v>37.5743261503928</v>
      </c>
      <c r="AR230">
        <v>55.688538194105199</v>
      </c>
      <c r="AS230">
        <v>64.306427828549701</v>
      </c>
      <c r="AT230">
        <v>74.246607289484501</v>
      </c>
      <c r="AU230">
        <v>137.98191498278601</v>
      </c>
      <c r="AV230">
        <v>56.041045848750599</v>
      </c>
      <c r="AW230">
        <v>175.48158647519901</v>
      </c>
      <c r="AX230">
        <v>129.60064640316099</v>
      </c>
      <c r="AY230">
        <v>40.766051063627302</v>
      </c>
      <c r="AZ230">
        <v>124.621505698275</v>
      </c>
      <c r="BA230">
        <v>84.683036621511405</v>
      </c>
      <c r="BB230">
        <v>174.099494357049</v>
      </c>
      <c r="BC230">
        <v>130.22827650533901</v>
      </c>
      <c r="BD230">
        <v>71.982545853169597</v>
      </c>
      <c r="BE230">
        <v>186.97866093217601</v>
      </c>
      <c r="BF230">
        <v>372.26579546223002</v>
      </c>
      <c r="BG230">
        <v>330.86858791835101</v>
      </c>
      <c r="BH230">
        <v>202.948048487032</v>
      </c>
      <c r="BI230">
        <v>502.40528439146198</v>
      </c>
      <c r="BJ230">
        <v>345.02963696097601</v>
      </c>
      <c r="BK230">
        <v>134.12450474540699</v>
      </c>
      <c r="BL230">
        <v>463.22831172502902</v>
      </c>
      <c r="BM230">
        <v>299.43300934294899</v>
      </c>
      <c r="BN230">
        <v>258.04220063992398</v>
      </c>
      <c r="BO230">
        <v>415.01278130483303</v>
      </c>
      <c r="BP230">
        <v>272.12059562430102</v>
      </c>
      <c r="BQ230">
        <v>333.03478017223102</v>
      </c>
      <c r="BR230">
        <v>245.81685265396001</v>
      </c>
      <c r="BS230">
        <v>293.03520614617702</v>
      </c>
      <c r="BT230">
        <v>125.60706804455</v>
      </c>
      <c r="BU230">
        <v>265.57772732100801</v>
      </c>
      <c r="BV230">
        <v>68.762022647573204</v>
      </c>
      <c r="BW230">
        <v>43.434297838348698</v>
      </c>
      <c r="BX230">
        <v>109.230909931089</v>
      </c>
      <c r="BY230">
        <v>63.2604164780047</v>
      </c>
      <c r="BZ230">
        <v>100.784363101012</v>
      </c>
      <c r="CA230">
        <v>63.7257300548345</v>
      </c>
      <c r="CB230">
        <v>41.790667280350299</v>
      </c>
      <c r="CC230">
        <v>43.858825587095602</v>
      </c>
      <c r="CD230">
        <v>52.774801593256399</v>
      </c>
      <c r="CE230">
        <v>11.012275873228599</v>
      </c>
      <c r="CF230">
        <v>50.9633333234964</v>
      </c>
      <c r="CG230">
        <v>57.715977226514497</v>
      </c>
      <c r="CH230">
        <v>10.462650407353999</v>
      </c>
      <c r="CI230">
        <v>68.847490606294699</v>
      </c>
      <c r="CJ230">
        <v>81.516916829471697</v>
      </c>
      <c r="CK230">
        <v>9.5721563294876493</v>
      </c>
    </row>
    <row r="231" spans="1:89" x14ac:dyDescent="0.25">
      <c r="A231" t="s">
        <v>504</v>
      </c>
      <c r="B231">
        <v>749.54445299999998</v>
      </c>
      <c r="C231" s="9">
        <f t="shared" si="24"/>
        <v>0.1875</v>
      </c>
      <c r="D231" s="9">
        <f t="shared" si="25"/>
        <v>0.1875</v>
      </c>
      <c r="E231" s="9">
        <f t="shared" si="26"/>
        <v>0</v>
      </c>
      <c r="F231" s="9">
        <f t="shared" si="27"/>
        <v>0</v>
      </c>
      <c r="G231" s="9">
        <f t="shared" si="28"/>
        <v>0</v>
      </c>
      <c r="H231" s="1">
        <v>6.7343711318632042</v>
      </c>
      <c r="I231" s="11">
        <f t="shared" si="29"/>
        <v>5</v>
      </c>
      <c r="J231">
        <v>0</v>
      </c>
      <c r="K231">
        <v>9.2787298158157707</v>
      </c>
      <c r="L231">
        <v>34.344031711384297</v>
      </c>
      <c r="M231">
        <v>11.5654115380266</v>
      </c>
      <c r="N231">
        <v>0</v>
      </c>
      <c r="O231">
        <v>9.41504403047783</v>
      </c>
      <c r="P231">
        <v>26.077887406201398</v>
      </c>
      <c r="Q231">
        <v>25.4776126279233</v>
      </c>
      <c r="R231">
        <v>0</v>
      </c>
      <c r="S231">
        <v>17.376416518883499</v>
      </c>
      <c r="T231">
        <v>25.989853948305701</v>
      </c>
      <c r="U231">
        <v>5.5593556248864502</v>
      </c>
      <c r="V231">
        <v>11.2091210141083</v>
      </c>
      <c r="W231">
        <v>7.2193915788517398</v>
      </c>
      <c r="X231">
        <v>7.4269764035247103</v>
      </c>
      <c r="Y231">
        <v>15.540364597519099</v>
      </c>
      <c r="Z231">
        <v>0</v>
      </c>
      <c r="AA231">
        <v>0</v>
      </c>
      <c r="AB231">
        <v>45.425915151921998</v>
      </c>
      <c r="AC231">
        <v>49.423662092561898</v>
      </c>
      <c r="AD231">
        <v>60.991855144303102</v>
      </c>
      <c r="AE231">
        <v>44.184765781126103</v>
      </c>
      <c r="AF231">
        <v>20.281987431900799</v>
      </c>
      <c r="AG231">
        <v>11.915338208377801</v>
      </c>
      <c r="AH231">
        <v>13.9298889141182</v>
      </c>
      <c r="AI231">
        <v>41.524381419424301</v>
      </c>
      <c r="AJ231">
        <v>34.259274812530599</v>
      </c>
      <c r="AK231">
        <v>56.233372807416302</v>
      </c>
      <c r="AL231">
        <v>15.2757049025761</v>
      </c>
      <c r="AM231">
        <v>30.978783326309699</v>
      </c>
      <c r="AN231">
        <v>0</v>
      </c>
      <c r="AO231">
        <v>63.171270219521297</v>
      </c>
      <c r="AP231">
        <v>46.5126787403713</v>
      </c>
      <c r="AQ231">
        <v>51.954428522449703</v>
      </c>
      <c r="AR231">
        <v>32.185654957248403</v>
      </c>
      <c r="AS231">
        <v>14.3690635627167</v>
      </c>
      <c r="AT231">
        <v>15.2062043842571</v>
      </c>
      <c r="AU231">
        <v>24.6715110469727</v>
      </c>
      <c r="AV231">
        <v>10.9703561424746</v>
      </c>
      <c r="AW231">
        <v>8.6958312988281197</v>
      </c>
      <c r="AX231">
        <v>85.983248321767505</v>
      </c>
      <c r="AY231">
        <v>14.2076000461504</v>
      </c>
      <c r="AZ231">
        <v>6.81475333280342</v>
      </c>
      <c r="BA231">
        <v>12.5355648947557</v>
      </c>
      <c r="BB231">
        <v>6.6191917242005802</v>
      </c>
      <c r="BC231">
        <v>30.8288479327422</v>
      </c>
      <c r="BD231">
        <v>12.171365299801</v>
      </c>
      <c r="BE231">
        <v>38.6755291430932</v>
      </c>
      <c r="BF231">
        <v>29.313891133164301</v>
      </c>
      <c r="BG231">
        <v>28.500381665463401</v>
      </c>
      <c r="BH231">
        <v>7.68458663585574</v>
      </c>
      <c r="BI231">
        <v>54.904336226092198</v>
      </c>
      <c r="BJ231">
        <v>21.067738478487101</v>
      </c>
      <c r="BK231">
        <v>6.9008498080941099</v>
      </c>
      <c r="BL231">
        <v>68.107638704109505</v>
      </c>
      <c r="BM231">
        <v>32.6707280980064</v>
      </c>
      <c r="BN231">
        <v>26.078984447800799</v>
      </c>
      <c r="BO231">
        <v>32.519916542451902</v>
      </c>
      <c r="BP231">
        <v>40.248896089079203</v>
      </c>
      <c r="BQ231">
        <v>8.5770135923873507</v>
      </c>
      <c r="BR231">
        <v>13.831060365189</v>
      </c>
      <c r="BS231">
        <v>31.997052757524699</v>
      </c>
      <c r="BT231">
        <v>15.3855712638721</v>
      </c>
      <c r="BU231">
        <v>21.918809364445501</v>
      </c>
      <c r="BV231">
        <v>43.9499559534311</v>
      </c>
      <c r="BW231">
        <v>70.911575866731894</v>
      </c>
      <c r="BX231">
        <v>55.249081402915103</v>
      </c>
      <c r="BY231">
        <v>78.277857250116398</v>
      </c>
      <c r="BZ231">
        <v>66.297202092235807</v>
      </c>
      <c r="CA231">
        <v>27.090240887715701</v>
      </c>
      <c r="CB231">
        <v>43.8711778659953</v>
      </c>
      <c r="CC231">
        <v>47.375477493455499</v>
      </c>
      <c r="CD231">
        <v>37.240318038253001</v>
      </c>
      <c r="CE231">
        <v>31.442946311494001</v>
      </c>
      <c r="CF231">
        <v>53.331817574758901</v>
      </c>
      <c r="CG231">
        <v>63.617554666879101</v>
      </c>
      <c r="CH231">
        <v>34.816122593168501</v>
      </c>
      <c r="CI231">
        <v>83.348120136122603</v>
      </c>
      <c r="CJ231">
        <v>23.975039927556601</v>
      </c>
      <c r="CK231">
        <v>12.650591524827499</v>
      </c>
    </row>
    <row r="232" spans="1:89" x14ac:dyDescent="0.25">
      <c r="A232" t="s">
        <v>505</v>
      </c>
      <c r="B232">
        <v>747.52885300000003</v>
      </c>
      <c r="C232" s="9">
        <f t="shared" si="24"/>
        <v>0.25</v>
      </c>
      <c r="D232" s="9">
        <f t="shared" si="25"/>
        <v>0.125</v>
      </c>
      <c r="E232" s="9">
        <f t="shared" si="26"/>
        <v>0.25</v>
      </c>
      <c r="F232" s="9">
        <f t="shared" si="27"/>
        <v>0.125</v>
      </c>
      <c r="G232" s="9">
        <f t="shared" si="28"/>
        <v>0.125</v>
      </c>
      <c r="H232" s="1">
        <v>6.849883711805445</v>
      </c>
      <c r="I232" s="11">
        <f t="shared" si="29"/>
        <v>5</v>
      </c>
      <c r="J232">
        <v>6.8329758754996401</v>
      </c>
      <c r="K232">
        <v>26.030819112512699</v>
      </c>
      <c r="L232">
        <v>0</v>
      </c>
      <c r="M232">
        <v>13.5658495618021</v>
      </c>
      <c r="N232">
        <v>8.0140778297601702</v>
      </c>
      <c r="O232">
        <v>7.0183446130087201</v>
      </c>
      <c r="P232">
        <v>0</v>
      </c>
      <c r="Q232">
        <v>23.5660775825292</v>
      </c>
      <c r="R232">
        <v>9.73105071311773</v>
      </c>
      <c r="S232">
        <v>16.158774990355901</v>
      </c>
      <c r="T232">
        <v>13.639763530901901</v>
      </c>
      <c r="U232">
        <v>0</v>
      </c>
      <c r="V232">
        <v>5.8994934651268602</v>
      </c>
      <c r="W232">
        <v>0</v>
      </c>
      <c r="X232">
        <v>16.8105996503451</v>
      </c>
      <c r="Y232">
        <v>16.899576592655599</v>
      </c>
      <c r="Z232">
        <v>0</v>
      </c>
      <c r="AA232">
        <v>5.2356042196584296</v>
      </c>
      <c r="AB232">
        <v>9.0487124420875702</v>
      </c>
      <c r="AC232">
        <v>18.424353037318301</v>
      </c>
      <c r="AD232">
        <v>13.560673463072</v>
      </c>
      <c r="AE232">
        <v>7.331298828125</v>
      </c>
      <c r="AF232">
        <v>21.582559330429898</v>
      </c>
      <c r="AG232">
        <v>17.6746860512933</v>
      </c>
      <c r="AH232">
        <v>15.987573671730001</v>
      </c>
      <c r="AI232">
        <v>6.33567587633702</v>
      </c>
      <c r="AJ232">
        <v>17.630169352353601</v>
      </c>
      <c r="AK232">
        <v>7.2754488213117696</v>
      </c>
      <c r="AL232">
        <v>22.670855581738198</v>
      </c>
      <c r="AM232">
        <v>14.945322928463099</v>
      </c>
      <c r="AN232">
        <v>0</v>
      </c>
      <c r="AO232">
        <v>17.672008010178399</v>
      </c>
      <c r="AP232">
        <v>5.8648273556731496</v>
      </c>
      <c r="AQ232">
        <v>10.0741275352741</v>
      </c>
      <c r="AR232">
        <v>0</v>
      </c>
      <c r="AS232">
        <v>0</v>
      </c>
      <c r="AT232">
        <v>0</v>
      </c>
      <c r="AU232">
        <v>5.98902556969042</v>
      </c>
      <c r="AV232">
        <v>9.8662801338335093</v>
      </c>
      <c r="AW232">
        <v>25.678802350231098</v>
      </c>
      <c r="AX232">
        <v>19.4957901478721</v>
      </c>
      <c r="AY232">
        <v>6.1546126964480399</v>
      </c>
      <c r="AZ232">
        <v>20.932852980729699</v>
      </c>
      <c r="BA232">
        <v>5.4856947078261298</v>
      </c>
      <c r="BB232">
        <v>0</v>
      </c>
      <c r="BC232">
        <v>7.7033113753725697</v>
      </c>
      <c r="BD232">
        <v>3.0609844119049798</v>
      </c>
      <c r="BE232">
        <v>16.998270556088201</v>
      </c>
      <c r="BF232">
        <v>35.891674541309698</v>
      </c>
      <c r="BG232">
        <v>0</v>
      </c>
      <c r="BH232">
        <v>19.997038360891501</v>
      </c>
      <c r="BI232">
        <v>22.322926746116501</v>
      </c>
      <c r="BJ232">
        <v>20.160944750256402</v>
      </c>
      <c r="BK232">
        <v>14.621627971385101</v>
      </c>
      <c r="BL232">
        <v>0</v>
      </c>
      <c r="BM232">
        <v>30.072022910854599</v>
      </c>
      <c r="BN232">
        <v>13.4033107691588</v>
      </c>
      <c r="BO232">
        <v>38.997935775647697</v>
      </c>
      <c r="BP232">
        <v>30.7850317239613</v>
      </c>
      <c r="BQ232">
        <v>22.437485814812501</v>
      </c>
      <c r="BR232">
        <v>22.068579567650801</v>
      </c>
      <c r="BS232">
        <v>7.9316888853560998</v>
      </c>
      <c r="BT232">
        <v>21.827687092341598</v>
      </c>
      <c r="BU232">
        <v>17.924052681691201</v>
      </c>
      <c r="BV232">
        <v>17.070531677294699</v>
      </c>
      <c r="BW232">
        <v>19.126969830804299</v>
      </c>
      <c r="BX232">
        <v>10.865409709294701</v>
      </c>
      <c r="BY232">
        <v>38.096483023903602</v>
      </c>
      <c r="BZ232">
        <v>19.379335181308999</v>
      </c>
      <c r="CA232">
        <v>8.11691497093023</v>
      </c>
      <c r="CB232">
        <v>13.848594127742301</v>
      </c>
      <c r="CC232">
        <v>4.3358019590927404</v>
      </c>
      <c r="CD232">
        <v>6.7154439143871398</v>
      </c>
      <c r="CE232">
        <v>10.3516403861288</v>
      </c>
      <c r="CF232">
        <v>0</v>
      </c>
      <c r="CG232">
        <v>17.1534542713162</v>
      </c>
      <c r="CH232">
        <v>10.934155362411</v>
      </c>
      <c r="CI232">
        <v>18.224331129612299</v>
      </c>
      <c r="CJ232">
        <v>16.636700612305599</v>
      </c>
      <c r="CK232">
        <v>0</v>
      </c>
    </row>
    <row r="233" spans="1:89" x14ac:dyDescent="0.25">
      <c r="A233" t="s">
        <v>506</v>
      </c>
      <c r="B233">
        <v>769.60705299999995</v>
      </c>
      <c r="C233" s="9">
        <f t="shared" si="24"/>
        <v>0</v>
      </c>
      <c r="D233" s="9">
        <f t="shared" si="25"/>
        <v>6.25E-2</v>
      </c>
      <c r="E233" s="9">
        <f t="shared" si="26"/>
        <v>0</v>
      </c>
      <c r="F233" s="9">
        <f t="shared" si="27"/>
        <v>0</v>
      </c>
      <c r="G233" s="9">
        <f t="shared" si="28"/>
        <v>0.3125</v>
      </c>
      <c r="H233" s="1">
        <v>6.0614690951010495</v>
      </c>
      <c r="I233" s="11">
        <f t="shared" si="29"/>
        <v>5</v>
      </c>
      <c r="J233">
        <v>173.698274537505</v>
      </c>
      <c r="K233">
        <v>435.28116807490397</v>
      </c>
      <c r="L233">
        <v>280.61539437628198</v>
      </c>
      <c r="M233">
        <v>155.657341778469</v>
      </c>
      <c r="N233">
        <v>205.20438374678599</v>
      </c>
      <c r="O233">
        <v>380.00073809144101</v>
      </c>
      <c r="P233">
        <v>292.596573856487</v>
      </c>
      <c r="Q233">
        <v>417.175074878104</v>
      </c>
      <c r="R233">
        <v>367.76431223833401</v>
      </c>
      <c r="S233">
        <v>320.46206557285802</v>
      </c>
      <c r="T233">
        <v>506.78457389306601</v>
      </c>
      <c r="U233">
        <v>396.70719849858301</v>
      </c>
      <c r="V233">
        <v>308.830904905507</v>
      </c>
      <c r="W233">
        <v>168.254371700283</v>
      </c>
      <c r="X233">
        <v>454.78892237211397</v>
      </c>
      <c r="Y233">
        <v>444.69305039813003</v>
      </c>
      <c r="Z233">
        <v>92.715351893192803</v>
      </c>
      <c r="AA233">
        <v>0</v>
      </c>
      <c r="AB233">
        <v>98.3352423298508</v>
      </c>
      <c r="AC233">
        <v>519.79220270485905</v>
      </c>
      <c r="AD233">
        <v>656.88894929185301</v>
      </c>
      <c r="AE233">
        <v>569.06545306960402</v>
      </c>
      <c r="AF233">
        <v>204.26767456988401</v>
      </c>
      <c r="AG233">
        <v>189.65907113187399</v>
      </c>
      <c r="AH233">
        <v>18.535562487972001</v>
      </c>
      <c r="AI233">
        <v>50.948701920839802</v>
      </c>
      <c r="AJ233">
        <v>12.716916106468</v>
      </c>
      <c r="AK233">
        <v>382.34567396474102</v>
      </c>
      <c r="AL233">
        <v>165.445302724187</v>
      </c>
      <c r="AM233">
        <v>308.99271046496102</v>
      </c>
      <c r="AN233">
        <v>40.714289693491303</v>
      </c>
      <c r="AO233">
        <v>90.342536507859506</v>
      </c>
      <c r="AP233">
        <v>106.80962329411</v>
      </c>
      <c r="AQ233">
        <v>41.062880679298999</v>
      </c>
      <c r="AR233">
        <v>112.550900207731</v>
      </c>
      <c r="AS233">
        <v>188.577826417106</v>
      </c>
      <c r="AT233">
        <v>187.46208996150699</v>
      </c>
      <c r="AU233">
        <v>299.76495989272502</v>
      </c>
      <c r="AV233">
        <v>73.527295976194793</v>
      </c>
      <c r="AW233">
        <v>338.95551592658501</v>
      </c>
      <c r="AX233">
        <v>140.888149490393</v>
      </c>
      <c r="AY233">
        <v>51.320328638638202</v>
      </c>
      <c r="AZ233">
        <v>321.45805308934803</v>
      </c>
      <c r="BA233">
        <v>143.624882359541</v>
      </c>
      <c r="BB233">
        <v>302.45536114526902</v>
      </c>
      <c r="BC233">
        <v>327.07211227491598</v>
      </c>
      <c r="BD233">
        <v>144.43912718742399</v>
      </c>
      <c r="BE233">
        <v>404.62973569823498</v>
      </c>
      <c r="BF233">
        <v>380.66166736790899</v>
      </c>
      <c r="BG233">
        <v>421.09428343811101</v>
      </c>
      <c r="BH233">
        <v>245.37182634084201</v>
      </c>
      <c r="BI233">
        <v>524.05675769978598</v>
      </c>
      <c r="BJ233">
        <v>393.47322054656399</v>
      </c>
      <c r="BK233">
        <v>150.56423740052699</v>
      </c>
      <c r="BL233">
        <v>438.81422199488702</v>
      </c>
      <c r="BM233">
        <v>257.03071141497497</v>
      </c>
      <c r="BN233">
        <v>364.90384982024301</v>
      </c>
      <c r="BO233">
        <v>447.95066539225098</v>
      </c>
      <c r="BP233">
        <v>340.00428773093802</v>
      </c>
      <c r="BQ233">
        <v>364.92566826983602</v>
      </c>
      <c r="BR233">
        <v>291.635018025362</v>
      </c>
      <c r="BS233">
        <v>436.223819029352</v>
      </c>
      <c r="BT233">
        <v>223.60528008318099</v>
      </c>
      <c r="BU233">
        <v>261.37668018179102</v>
      </c>
      <c r="BV233">
        <v>19.3000589439993</v>
      </c>
      <c r="BW233">
        <v>28.0905394169929</v>
      </c>
      <c r="BX233">
        <v>89.910886231172</v>
      </c>
      <c r="BY233">
        <v>9.1908136412154793</v>
      </c>
      <c r="BZ233">
        <v>121.848557039873</v>
      </c>
      <c r="CA233">
        <v>38.314675106795903</v>
      </c>
      <c r="CB233">
        <v>0</v>
      </c>
      <c r="CC233">
        <v>0</v>
      </c>
      <c r="CD233">
        <v>0</v>
      </c>
      <c r="CE233">
        <v>6.6399251490112299</v>
      </c>
      <c r="CF233">
        <v>0</v>
      </c>
      <c r="CG233">
        <v>7.5412200218023298</v>
      </c>
      <c r="CH233">
        <v>0</v>
      </c>
      <c r="CI233">
        <v>26.303514973994801</v>
      </c>
      <c r="CJ233">
        <v>229.569029867924</v>
      </c>
      <c r="CK233">
        <v>15.250865936581601</v>
      </c>
    </row>
    <row r="234" spans="1:89" x14ac:dyDescent="0.25">
      <c r="A234" t="s">
        <v>507</v>
      </c>
      <c r="B234">
        <v>765.57575299999996</v>
      </c>
      <c r="C234" s="9">
        <f t="shared" si="24"/>
        <v>0.3125</v>
      </c>
      <c r="D234" s="9">
        <f t="shared" si="25"/>
        <v>0.1875</v>
      </c>
      <c r="E234" s="9">
        <f t="shared" si="26"/>
        <v>0.25</v>
      </c>
      <c r="F234" s="9">
        <f t="shared" si="27"/>
        <v>0</v>
      </c>
      <c r="G234" s="9">
        <f t="shared" si="28"/>
        <v>0.1875</v>
      </c>
      <c r="H234" s="1">
        <v>8.1753596797034156</v>
      </c>
      <c r="I234" s="11">
        <f t="shared" si="29"/>
        <v>5</v>
      </c>
      <c r="J234">
        <v>0</v>
      </c>
      <c r="K234">
        <v>17.4185507131177</v>
      </c>
      <c r="L234">
        <v>7.6938568824945497</v>
      </c>
      <c r="M234">
        <v>0</v>
      </c>
      <c r="N234">
        <v>0</v>
      </c>
      <c r="O234">
        <v>10.7744552257449</v>
      </c>
      <c r="P234">
        <v>37.207113254100598</v>
      </c>
      <c r="Q234">
        <v>8.4743673635083603</v>
      </c>
      <c r="R234">
        <v>16.897344655869801</v>
      </c>
      <c r="S234">
        <v>13.119837755878001</v>
      </c>
      <c r="T234">
        <v>11.8401854467897</v>
      </c>
      <c r="U234">
        <v>0</v>
      </c>
      <c r="V234">
        <v>0</v>
      </c>
      <c r="W234">
        <v>16.5063211545699</v>
      </c>
      <c r="X234">
        <v>9.1901628361191907</v>
      </c>
      <c r="Y234">
        <v>20.9498106283969</v>
      </c>
      <c r="Z234">
        <v>4.8829868992196603</v>
      </c>
      <c r="AA234">
        <v>0</v>
      </c>
      <c r="AB234">
        <v>9.0376479405152796</v>
      </c>
      <c r="AC234">
        <v>0</v>
      </c>
      <c r="AD234">
        <v>0</v>
      </c>
      <c r="AE234">
        <v>14.2729335451533</v>
      </c>
      <c r="AF234">
        <v>8.5654321943532601</v>
      </c>
      <c r="AG234">
        <v>28.307617083958601</v>
      </c>
      <c r="AH234">
        <v>22.6337815144276</v>
      </c>
      <c r="AI234">
        <v>21.225747594814401</v>
      </c>
      <c r="AJ234">
        <v>11.579951684028201</v>
      </c>
      <c r="AK234">
        <v>8.4527807901071892</v>
      </c>
      <c r="AL234">
        <v>7.7156734022983304</v>
      </c>
      <c r="AM234">
        <v>26.470601458096901</v>
      </c>
      <c r="AN234">
        <v>17.267360429427299</v>
      </c>
      <c r="AO234">
        <v>19.967481172272901</v>
      </c>
      <c r="AP234">
        <v>41.065772049645801</v>
      </c>
      <c r="AQ234">
        <v>16.871147360593799</v>
      </c>
      <c r="AR234">
        <v>7.62862946266352</v>
      </c>
      <c r="AS234">
        <v>5.3453493340070901</v>
      </c>
      <c r="AT234">
        <v>0</v>
      </c>
      <c r="AU234">
        <v>7.0644630609556698</v>
      </c>
      <c r="AV234">
        <v>6.2447147812954196</v>
      </c>
      <c r="AW234">
        <v>19.4922824251673</v>
      </c>
      <c r="AX234">
        <v>34.018270025677197</v>
      </c>
      <c r="AY234">
        <v>7.7434763353924403</v>
      </c>
      <c r="AZ234">
        <v>0</v>
      </c>
      <c r="BA234">
        <v>0</v>
      </c>
      <c r="BB234">
        <v>6.1644930656842698</v>
      </c>
      <c r="BC234">
        <v>10.820637446797299</v>
      </c>
      <c r="BD234">
        <v>14.2100974757576</v>
      </c>
      <c r="BE234">
        <v>0</v>
      </c>
      <c r="BF234">
        <v>14.826224767006901</v>
      </c>
      <c r="BG234">
        <v>18.202219190194601</v>
      </c>
      <c r="BH234">
        <v>18.134537395570099</v>
      </c>
      <c r="BI234">
        <v>30.6407474774397</v>
      </c>
      <c r="BJ234">
        <v>14.6840110650637</v>
      </c>
      <c r="BK234">
        <v>9.2638925951580706</v>
      </c>
      <c r="BL234">
        <v>24.622357221033099</v>
      </c>
      <c r="BM234">
        <v>6.5608910848928099</v>
      </c>
      <c r="BN234">
        <v>28.485429313381498</v>
      </c>
      <c r="BO234">
        <v>6.3533481331758699</v>
      </c>
      <c r="BP234">
        <v>35.770363708499502</v>
      </c>
      <c r="BQ234">
        <v>45.389953367205599</v>
      </c>
      <c r="BR234">
        <v>12.0804925529286</v>
      </c>
      <c r="BS234">
        <v>12.7180983666556</v>
      </c>
      <c r="BT234">
        <v>14.1975789887506</v>
      </c>
      <c r="BU234">
        <v>4.8734687982603599</v>
      </c>
      <c r="BV234">
        <v>20.396377755707299</v>
      </c>
      <c r="BW234">
        <v>22.0973317335025</v>
      </c>
      <c r="BX234">
        <v>16.651620666704702</v>
      </c>
      <c r="BY234">
        <v>16.363920064177201</v>
      </c>
      <c r="BZ234">
        <v>20.2091591114823</v>
      </c>
      <c r="CA234">
        <v>20.904184526733001</v>
      </c>
      <c r="CB234">
        <v>24.4032463396751</v>
      </c>
      <c r="CC234">
        <v>0</v>
      </c>
      <c r="CD234">
        <v>21.0405767462765</v>
      </c>
      <c r="CE234">
        <v>17.444944869640299</v>
      </c>
      <c r="CF234">
        <v>26.238367177829598</v>
      </c>
      <c r="CG234">
        <v>31.524310894190201</v>
      </c>
      <c r="CH234">
        <v>0</v>
      </c>
      <c r="CI234">
        <v>30.731287124720701</v>
      </c>
      <c r="CJ234">
        <v>0</v>
      </c>
      <c r="CK234">
        <v>9.9755319994549403</v>
      </c>
    </row>
    <row r="235" spans="1:89" x14ac:dyDescent="0.25">
      <c r="A235" t="s">
        <v>508</v>
      </c>
      <c r="B235">
        <v>761.54445299999998</v>
      </c>
      <c r="C235" s="9">
        <f t="shared" si="24"/>
        <v>0.9375</v>
      </c>
      <c r="D235" s="9">
        <f t="shared" si="25"/>
        <v>0.375</v>
      </c>
      <c r="E235" s="9">
        <f t="shared" si="26"/>
        <v>0.25</v>
      </c>
      <c r="F235" s="9">
        <f t="shared" si="27"/>
        <v>0.5625</v>
      </c>
      <c r="G235" s="9">
        <f t="shared" si="28"/>
        <v>0.125</v>
      </c>
      <c r="H235" s="1">
        <v>7.3391071473348841</v>
      </c>
      <c r="I235" s="11">
        <f t="shared" si="29"/>
        <v>4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7.0861007335574104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3.4532002293786301</v>
      </c>
      <c r="AB235">
        <v>25.649906227759601</v>
      </c>
      <c r="AC235">
        <v>0</v>
      </c>
      <c r="AD235">
        <v>0</v>
      </c>
      <c r="AE235">
        <v>0</v>
      </c>
      <c r="AF235">
        <v>8.2724950036337201</v>
      </c>
      <c r="AG235">
        <v>10.3253670625908</v>
      </c>
      <c r="AH235">
        <v>8.3875550413119395</v>
      </c>
      <c r="AI235">
        <v>18.2797186529478</v>
      </c>
      <c r="AJ235">
        <v>17.985256637437601</v>
      </c>
      <c r="AK235">
        <v>6.95337271394685</v>
      </c>
      <c r="AL235">
        <v>0</v>
      </c>
      <c r="AM235">
        <v>21.169345433476</v>
      </c>
      <c r="AN235">
        <v>0</v>
      </c>
      <c r="AO235">
        <v>7.1047985691051503</v>
      </c>
      <c r="AP235">
        <v>5.5687578777934199</v>
      </c>
      <c r="AQ235">
        <v>29.605970222498399</v>
      </c>
      <c r="AR235">
        <v>18.036893155941499</v>
      </c>
      <c r="AS235">
        <v>7.6855802314226001</v>
      </c>
      <c r="AT235">
        <v>0</v>
      </c>
      <c r="AU235">
        <v>6.0154153985451</v>
      </c>
      <c r="AV235">
        <v>2.4611489794233599</v>
      </c>
      <c r="AW235">
        <v>7.86677766603683</v>
      </c>
      <c r="AX235">
        <v>6.6134723401809596</v>
      </c>
      <c r="AY235">
        <v>12.6896616401665</v>
      </c>
      <c r="AZ235">
        <v>11.9182798658541</v>
      </c>
      <c r="BA235">
        <v>0</v>
      </c>
      <c r="BB235">
        <v>0</v>
      </c>
      <c r="BC235">
        <v>5.1653289442144201</v>
      </c>
      <c r="BD235">
        <v>20.553549246583401</v>
      </c>
      <c r="BE235">
        <v>0</v>
      </c>
      <c r="BF235">
        <v>0</v>
      </c>
      <c r="BG235">
        <v>18.531371599130502</v>
      </c>
      <c r="BH235">
        <v>0</v>
      </c>
      <c r="BI235">
        <v>0</v>
      </c>
      <c r="BJ235">
        <v>0</v>
      </c>
      <c r="BK235">
        <v>0</v>
      </c>
      <c r="BL235">
        <v>6.1788152650345198</v>
      </c>
      <c r="BM235">
        <v>5.8248755876408103</v>
      </c>
      <c r="BN235">
        <v>0</v>
      </c>
      <c r="BO235">
        <v>8.8738609136537097</v>
      </c>
      <c r="BP235">
        <v>6.7900383527888799</v>
      </c>
      <c r="BQ235">
        <v>0</v>
      </c>
      <c r="BR235">
        <v>7.5299455509629398</v>
      </c>
      <c r="BS235">
        <v>0</v>
      </c>
      <c r="BT235">
        <v>0</v>
      </c>
      <c r="BU235">
        <v>8.3346554661989494</v>
      </c>
      <c r="BV235">
        <v>15.616289329178899</v>
      </c>
      <c r="BW235">
        <v>16.276797212769601</v>
      </c>
      <c r="BX235">
        <v>12.0339167223358</v>
      </c>
      <c r="BY235">
        <v>8.2790261590010203</v>
      </c>
      <c r="BZ235">
        <v>10.888663395383301</v>
      </c>
      <c r="CA235">
        <v>10.7242872641371</v>
      </c>
      <c r="CB235">
        <v>31.459357356022799</v>
      </c>
      <c r="CC235">
        <v>16.3748662442563</v>
      </c>
      <c r="CD235">
        <v>16.273209018227899</v>
      </c>
      <c r="CE235">
        <v>20.973588185118501</v>
      </c>
      <c r="CF235">
        <v>0</v>
      </c>
      <c r="CG235">
        <v>10.109838074274499</v>
      </c>
      <c r="CH235">
        <v>0</v>
      </c>
      <c r="CI235">
        <v>8.7032521995199392</v>
      </c>
      <c r="CJ235">
        <v>17.128069492683899</v>
      </c>
      <c r="CK235">
        <v>14.7944992484432</v>
      </c>
    </row>
    <row r="236" spans="1:89" x14ac:dyDescent="0.25">
      <c r="A236" t="s">
        <v>509</v>
      </c>
      <c r="B236">
        <v>785.63835300000005</v>
      </c>
      <c r="C236" s="9">
        <f t="shared" si="24"/>
        <v>0</v>
      </c>
      <c r="D236" s="9">
        <f t="shared" si="25"/>
        <v>0</v>
      </c>
      <c r="E236" s="9">
        <f t="shared" si="26"/>
        <v>0</v>
      </c>
      <c r="F236" s="9">
        <f t="shared" si="27"/>
        <v>0</v>
      </c>
      <c r="G236" s="9">
        <f t="shared" si="28"/>
        <v>0</v>
      </c>
      <c r="H236" s="1">
        <v>4.9953009358034421</v>
      </c>
      <c r="I236" s="11">
        <f t="shared" si="29"/>
        <v>5</v>
      </c>
      <c r="J236">
        <v>3431.8427007978298</v>
      </c>
      <c r="K236">
        <v>5914.95962665555</v>
      </c>
      <c r="L236">
        <v>4170.1982287249602</v>
      </c>
      <c r="M236">
        <v>3140.5717396958098</v>
      </c>
      <c r="N236">
        <v>3454.6968612578398</v>
      </c>
      <c r="O236">
        <v>5620.4580054387698</v>
      </c>
      <c r="P236">
        <v>3905.8339789270399</v>
      </c>
      <c r="Q236">
        <v>5077.5555886951697</v>
      </c>
      <c r="R236">
        <v>5298.9295119246099</v>
      </c>
      <c r="S236">
        <v>4932.1108074317299</v>
      </c>
      <c r="T236">
        <v>6167.2984746394504</v>
      </c>
      <c r="U236">
        <v>5245.2471063290404</v>
      </c>
      <c r="V236">
        <v>4333.0394662306398</v>
      </c>
      <c r="W236">
        <v>3293.8408415615199</v>
      </c>
      <c r="X236">
        <v>5942.03923142845</v>
      </c>
      <c r="Y236">
        <v>6285.2527654552296</v>
      </c>
      <c r="Z236">
        <v>2820.4074134064899</v>
      </c>
      <c r="AA236">
        <v>39.905130984016097</v>
      </c>
      <c r="AB236">
        <v>4160.8280556591699</v>
      </c>
      <c r="AC236">
        <v>7227.8128757963404</v>
      </c>
      <c r="AD236">
        <v>8610.2470726278898</v>
      </c>
      <c r="AE236">
        <v>7659.9845551529197</v>
      </c>
      <c r="AF236">
        <v>4641.7918593546501</v>
      </c>
      <c r="AG236">
        <v>4264.1895905310403</v>
      </c>
      <c r="AH236">
        <v>1868.98417579644</v>
      </c>
      <c r="AI236">
        <v>2475.2039587458698</v>
      </c>
      <c r="AJ236">
        <v>1256.21284071729</v>
      </c>
      <c r="AK236">
        <v>5988.4828097528298</v>
      </c>
      <c r="AL236">
        <v>2850.56119372177</v>
      </c>
      <c r="AM236">
        <v>5425.4862126091502</v>
      </c>
      <c r="AN236">
        <v>2274.4773823159899</v>
      </c>
      <c r="AO236">
        <v>2819.58584854734</v>
      </c>
      <c r="AP236">
        <v>3438.8109852480502</v>
      </c>
      <c r="AQ236">
        <v>3082.2629380380999</v>
      </c>
      <c r="AR236">
        <v>3762.1061745082102</v>
      </c>
      <c r="AS236">
        <v>4106.1852472548599</v>
      </c>
      <c r="AT236">
        <v>3934.6367321555599</v>
      </c>
      <c r="AU236">
        <v>4698.0721369672301</v>
      </c>
      <c r="AV236">
        <v>2504.7378189146398</v>
      </c>
      <c r="AW236">
        <v>6124.1447527293003</v>
      </c>
      <c r="AX236">
        <v>4020.6876135706998</v>
      </c>
      <c r="AY236">
        <v>2726.1563258569299</v>
      </c>
      <c r="AZ236">
        <v>4981.7048060533398</v>
      </c>
      <c r="BA236">
        <v>3560.9166603062599</v>
      </c>
      <c r="BB236">
        <v>4856.2519348023498</v>
      </c>
      <c r="BC236">
        <v>5309.2969420787103</v>
      </c>
      <c r="BD236">
        <v>3036.68230305824</v>
      </c>
      <c r="BE236">
        <v>5566.5802091464602</v>
      </c>
      <c r="BF236">
        <v>4405.8455607231299</v>
      </c>
      <c r="BG236">
        <v>4537.8680320503599</v>
      </c>
      <c r="BH236">
        <v>3347.58792736945</v>
      </c>
      <c r="BI236">
        <v>5095.4799706570302</v>
      </c>
      <c r="BJ236">
        <v>4650.1294056311399</v>
      </c>
      <c r="BK236">
        <v>2685.5783219554701</v>
      </c>
      <c r="BL236">
        <v>5117.2117045969499</v>
      </c>
      <c r="BM236">
        <v>3756.4294946537402</v>
      </c>
      <c r="BN236">
        <v>3657.7534748522698</v>
      </c>
      <c r="BO236">
        <v>4751.5491253946002</v>
      </c>
      <c r="BP236">
        <v>3770.36394285898</v>
      </c>
      <c r="BQ236">
        <v>4572.2877698990696</v>
      </c>
      <c r="BR236">
        <v>3900.8378489510701</v>
      </c>
      <c r="BS236">
        <v>4281.4426486325701</v>
      </c>
      <c r="BT236">
        <v>2978.4736386986101</v>
      </c>
      <c r="BU236">
        <v>3074.3345760164402</v>
      </c>
      <c r="BV236">
        <v>865.91734816609505</v>
      </c>
      <c r="BW236">
        <v>2677.73109633787</v>
      </c>
      <c r="BX236">
        <v>3374.8182805643901</v>
      </c>
      <c r="BY236">
        <v>1720.75046387098</v>
      </c>
      <c r="BZ236">
        <v>2971.7783999241101</v>
      </c>
      <c r="CA236">
        <v>2007.59183973431</v>
      </c>
      <c r="CB236">
        <v>1084.0172584295101</v>
      </c>
      <c r="CC236">
        <v>875.79966997954295</v>
      </c>
      <c r="CD236">
        <v>893.319968803645</v>
      </c>
      <c r="CE236">
        <v>917.74938414790199</v>
      </c>
      <c r="CF236">
        <v>915.89826812275498</v>
      </c>
      <c r="CG236">
        <v>1673.9811692349899</v>
      </c>
      <c r="CH236">
        <v>691.85926222910302</v>
      </c>
      <c r="CI236">
        <v>1760.79626554796</v>
      </c>
      <c r="CJ236">
        <v>5100.4089768583199</v>
      </c>
      <c r="CK236">
        <v>1244.33223985209</v>
      </c>
    </row>
    <row r="237" spans="1:89" x14ac:dyDescent="0.25">
      <c r="A237" t="s">
        <v>510</v>
      </c>
      <c r="B237">
        <v>787.635403</v>
      </c>
      <c r="C237" s="9">
        <f t="shared" si="24"/>
        <v>0</v>
      </c>
      <c r="D237" s="9">
        <f t="shared" si="25"/>
        <v>0</v>
      </c>
      <c r="E237" s="9">
        <f t="shared" si="26"/>
        <v>0</v>
      </c>
      <c r="F237" s="9">
        <f t="shared" si="27"/>
        <v>0</v>
      </c>
      <c r="G237" s="9">
        <f t="shared" si="28"/>
        <v>0</v>
      </c>
      <c r="H237" s="1">
        <v>4.8636081940987719</v>
      </c>
      <c r="I237" s="11">
        <f t="shared" si="29"/>
        <v>5</v>
      </c>
      <c r="J237">
        <v>863.41894224599696</v>
      </c>
      <c r="K237">
        <v>1607.1628454054</v>
      </c>
      <c r="L237">
        <v>1117.3255618936801</v>
      </c>
      <c r="M237">
        <v>766.81936013376298</v>
      </c>
      <c r="N237">
        <v>929.62413940319198</v>
      </c>
      <c r="O237">
        <v>1647.45134964878</v>
      </c>
      <c r="P237">
        <v>1089.1448470486</v>
      </c>
      <c r="Q237">
        <v>1382.9372019324001</v>
      </c>
      <c r="R237">
        <v>1437.2397106783201</v>
      </c>
      <c r="S237">
        <v>1312.5921041147001</v>
      </c>
      <c r="T237">
        <v>1746.99270288445</v>
      </c>
      <c r="U237">
        <v>1463.1433269474001</v>
      </c>
      <c r="V237">
        <v>1088.8009650301599</v>
      </c>
      <c r="W237">
        <v>772.44285559908894</v>
      </c>
      <c r="X237">
        <v>1581.9130604986101</v>
      </c>
      <c r="Y237">
        <v>1719.96558210271</v>
      </c>
      <c r="Z237">
        <v>720.86590971796704</v>
      </c>
      <c r="AA237">
        <v>4.3369605485783103</v>
      </c>
      <c r="AB237">
        <v>1102.2091228172801</v>
      </c>
      <c r="AC237">
        <v>1931.31224205883</v>
      </c>
      <c r="AD237">
        <v>2411.8837386273399</v>
      </c>
      <c r="AE237">
        <v>2233.3267361387402</v>
      </c>
      <c r="AF237">
        <v>1221.33387824602</v>
      </c>
      <c r="AG237">
        <v>1143.45752027462</v>
      </c>
      <c r="AH237">
        <v>421.23875347389998</v>
      </c>
      <c r="AI237">
        <v>637.21542413117197</v>
      </c>
      <c r="AJ237">
        <v>269.84183987813998</v>
      </c>
      <c r="AK237">
        <v>1619.7872557135699</v>
      </c>
      <c r="AL237">
        <v>739.19893867587302</v>
      </c>
      <c r="AM237">
        <v>1488.0135683056001</v>
      </c>
      <c r="AN237">
        <v>619.97556107931302</v>
      </c>
      <c r="AO237">
        <v>847.85201713959304</v>
      </c>
      <c r="AP237">
        <v>898.52132642218203</v>
      </c>
      <c r="AQ237">
        <v>822.970112464311</v>
      </c>
      <c r="AR237">
        <v>947.61367343177096</v>
      </c>
      <c r="AS237">
        <v>1084.21976636767</v>
      </c>
      <c r="AT237">
        <v>1010.23806209494</v>
      </c>
      <c r="AU237">
        <v>1286.4774042860299</v>
      </c>
      <c r="AV237">
        <v>610.32097471786403</v>
      </c>
      <c r="AW237">
        <v>1665.7617032640701</v>
      </c>
      <c r="AX237">
        <v>1027.99478943083</v>
      </c>
      <c r="AY237">
        <v>705.01137880417798</v>
      </c>
      <c r="AZ237">
        <v>1333.94496388777</v>
      </c>
      <c r="BA237">
        <v>968.02844550496604</v>
      </c>
      <c r="BB237">
        <v>1248.26665574304</v>
      </c>
      <c r="BC237">
        <v>1481.6094239598201</v>
      </c>
      <c r="BD237">
        <v>749.22738067653802</v>
      </c>
      <c r="BE237">
        <v>1623.7275437185001</v>
      </c>
      <c r="BF237">
        <v>1186.51903253211</v>
      </c>
      <c r="BG237">
        <v>1146.91516827906</v>
      </c>
      <c r="BH237">
        <v>833.34073597020597</v>
      </c>
      <c r="BI237">
        <v>1356.5618455589099</v>
      </c>
      <c r="BJ237">
        <v>1239.3305304752701</v>
      </c>
      <c r="BK237">
        <v>720.87708788074599</v>
      </c>
      <c r="BL237">
        <v>1333.06112798903</v>
      </c>
      <c r="BM237">
        <v>1060.99923280905</v>
      </c>
      <c r="BN237">
        <v>958.91519523293505</v>
      </c>
      <c r="BO237">
        <v>1284.7164934290699</v>
      </c>
      <c r="BP237">
        <v>1030.4063001202801</v>
      </c>
      <c r="BQ237">
        <v>1193.7082596738701</v>
      </c>
      <c r="BR237">
        <v>998.35568664650498</v>
      </c>
      <c r="BS237">
        <v>1114.16061300714</v>
      </c>
      <c r="BT237">
        <v>836.26466266688999</v>
      </c>
      <c r="BU237">
        <v>819.99942669232496</v>
      </c>
      <c r="BV237">
        <v>296.65227737993501</v>
      </c>
      <c r="BW237">
        <v>691.73432795703195</v>
      </c>
      <c r="BX237">
        <v>920.75150942283994</v>
      </c>
      <c r="BY237">
        <v>415.09173802209199</v>
      </c>
      <c r="BZ237">
        <v>781.76869432574597</v>
      </c>
      <c r="CA237">
        <v>555.14908633559298</v>
      </c>
      <c r="CB237">
        <v>199.33631566598399</v>
      </c>
      <c r="CC237">
        <v>250.967478815449</v>
      </c>
      <c r="CD237">
        <v>185.10124255371099</v>
      </c>
      <c r="CE237">
        <v>316.00772329087903</v>
      </c>
      <c r="CF237">
        <v>244.65473503822901</v>
      </c>
      <c r="CG237">
        <v>392.39341367954199</v>
      </c>
      <c r="CH237">
        <v>176.763154440992</v>
      </c>
      <c r="CI237">
        <v>464.60038272058898</v>
      </c>
      <c r="CJ237">
        <v>1456.3277377638101</v>
      </c>
      <c r="CK237">
        <v>260.940428218752</v>
      </c>
    </row>
    <row r="238" spans="1:89" x14ac:dyDescent="0.25">
      <c r="A238" t="s">
        <v>511</v>
      </c>
      <c r="B238">
        <v>783.62275299999999</v>
      </c>
      <c r="C238" s="9">
        <f t="shared" si="24"/>
        <v>0</v>
      </c>
      <c r="D238" s="9">
        <f t="shared" si="25"/>
        <v>0</v>
      </c>
      <c r="E238" s="9">
        <f t="shared" si="26"/>
        <v>0</v>
      </c>
      <c r="F238" s="9">
        <f t="shared" si="27"/>
        <v>0</v>
      </c>
      <c r="G238" s="9">
        <f t="shared" si="28"/>
        <v>0</v>
      </c>
      <c r="H238" s="1">
        <v>4.6029801791857752</v>
      </c>
      <c r="I238" s="11">
        <f t="shared" si="29"/>
        <v>5</v>
      </c>
      <c r="J238">
        <v>3314.3178641168902</v>
      </c>
      <c r="K238">
        <v>5343.0635101673097</v>
      </c>
      <c r="L238">
        <v>4244.4135922087798</v>
      </c>
      <c r="M238">
        <v>2841.4055926569799</v>
      </c>
      <c r="N238">
        <v>3528.6523730644299</v>
      </c>
      <c r="O238">
        <v>5459.4783107202802</v>
      </c>
      <c r="P238">
        <v>3789.1489484927401</v>
      </c>
      <c r="Q238">
        <v>5357.5150645337999</v>
      </c>
      <c r="R238">
        <v>4696.2939029362597</v>
      </c>
      <c r="S238">
        <v>5091.8361293164598</v>
      </c>
      <c r="T238">
        <v>5776.8392349298001</v>
      </c>
      <c r="U238">
        <v>4900.1952583912798</v>
      </c>
      <c r="V238">
        <v>4708.3632601028103</v>
      </c>
      <c r="W238">
        <v>3158.1496653960498</v>
      </c>
      <c r="X238">
        <v>5640.3302026034698</v>
      </c>
      <c r="Y238">
        <v>5839.9960519859496</v>
      </c>
      <c r="Z238">
        <v>2749.5762430423201</v>
      </c>
      <c r="AA238">
        <v>35.2860662353877</v>
      </c>
      <c r="AB238">
        <v>2916.9426227858298</v>
      </c>
      <c r="AC238">
        <v>6531.5123348699499</v>
      </c>
      <c r="AD238">
        <v>7971.5817015427301</v>
      </c>
      <c r="AE238">
        <v>7009.8994787288502</v>
      </c>
      <c r="AF238">
        <v>4011.9599071177199</v>
      </c>
      <c r="AG238">
        <v>3745.6064627149199</v>
      </c>
      <c r="AH238">
        <v>1456.6420868294999</v>
      </c>
      <c r="AI238">
        <v>1937.2819205892899</v>
      </c>
      <c r="AJ238">
        <v>1203.7460693447599</v>
      </c>
      <c r="AK238">
        <v>4591.1489878205903</v>
      </c>
      <c r="AL238">
        <v>2791.5500253611799</v>
      </c>
      <c r="AM238">
        <v>4864.7968914399198</v>
      </c>
      <c r="AN238">
        <v>1965.47366275237</v>
      </c>
      <c r="AO238">
        <v>2518.8163567498</v>
      </c>
      <c r="AP238">
        <v>2754.3026028333002</v>
      </c>
      <c r="AQ238">
        <v>2358.5040242453701</v>
      </c>
      <c r="AR238">
        <v>2839.1937166634102</v>
      </c>
      <c r="AS238">
        <v>3474.6129579518101</v>
      </c>
      <c r="AT238">
        <v>3585.0912664126399</v>
      </c>
      <c r="AU238">
        <v>4326.3247333088002</v>
      </c>
      <c r="AV238">
        <v>1730.0882274825201</v>
      </c>
      <c r="AW238">
        <v>5064.9403597594501</v>
      </c>
      <c r="AX238">
        <v>3099.6097012529099</v>
      </c>
      <c r="AY238">
        <v>2052.9494142544399</v>
      </c>
      <c r="AZ238">
        <v>4544.2715699589398</v>
      </c>
      <c r="BA238">
        <v>2983.44811365946</v>
      </c>
      <c r="BB238">
        <v>4302.0039163703204</v>
      </c>
      <c r="BC238">
        <v>4144.85313951445</v>
      </c>
      <c r="BD238">
        <v>2521.6470720191501</v>
      </c>
      <c r="BE238">
        <v>4731.8257439163599</v>
      </c>
      <c r="BF238">
        <v>5053.3124895646597</v>
      </c>
      <c r="BG238">
        <v>5050.4282836256198</v>
      </c>
      <c r="BH238">
        <v>4011.0607347601299</v>
      </c>
      <c r="BI238">
        <v>5927.5965256998998</v>
      </c>
      <c r="BJ238">
        <v>5515.0041517240497</v>
      </c>
      <c r="BK238">
        <v>3288.9399807423601</v>
      </c>
      <c r="BL238">
        <v>5845.6651184611401</v>
      </c>
      <c r="BM238">
        <v>4459.1608222118302</v>
      </c>
      <c r="BN238">
        <v>4202.2477026664901</v>
      </c>
      <c r="BO238">
        <v>5594.08107069985</v>
      </c>
      <c r="BP238">
        <v>4434.7800225545498</v>
      </c>
      <c r="BQ238">
        <v>4771.3782029071399</v>
      </c>
      <c r="BR238">
        <v>4279.7631575638698</v>
      </c>
      <c r="BS238">
        <v>5083.9044029749602</v>
      </c>
      <c r="BT238">
        <v>3694.1059629718602</v>
      </c>
      <c r="BU238">
        <v>3531.6330411901299</v>
      </c>
      <c r="BV238">
        <v>861.35909307380405</v>
      </c>
      <c r="BW238">
        <v>2108.7299706887902</v>
      </c>
      <c r="BX238">
        <v>2922.8240331401898</v>
      </c>
      <c r="BY238">
        <v>1478.2772700200701</v>
      </c>
      <c r="BZ238">
        <v>2474.1221080875798</v>
      </c>
      <c r="CA238">
        <v>1709.75490774075</v>
      </c>
      <c r="CB238">
        <v>1002.40148353703</v>
      </c>
      <c r="CC238">
        <v>658.99882012196497</v>
      </c>
      <c r="CD238">
        <v>684.79820015295604</v>
      </c>
      <c r="CE238">
        <v>662.82547643811097</v>
      </c>
      <c r="CF238">
        <v>638.82218792174899</v>
      </c>
      <c r="CG238">
        <v>1327.3266928282101</v>
      </c>
      <c r="CH238">
        <v>481.03221486448001</v>
      </c>
      <c r="CI238">
        <v>1402.30494413669</v>
      </c>
      <c r="CJ238">
        <v>3709.36109354164</v>
      </c>
      <c r="CK238">
        <v>922.400996552783</v>
      </c>
    </row>
    <row r="239" spans="1:89" x14ac:dyDescent="0.25">
      <c r="A239" t="s">
        <v>512</v>
      </c>
      <c r="B239">
        <v>781.60705299999995</v>
      </c>
      <c r="C239" s="9">
        <f t="shared" si="24"/>
        <v>0</v>
      </c>
      <c r="D239" s="9">
        <f t="shared" si="25"/>
        <v>0</v>
      </c>
      <c r="E239" s="9">
        <f t="shared" si="26"/>
        <v>0</v>
      </c>
      <c r="F239" s="9">
        <f t="shared" si="27"/>
        <v>0</v>
      </c>
      <c r="G239" s="9">
        <f t="shared" si="28"/>
        <v>0</v>
      </c>
      <c r="H239" s="1">
        <v>5.0338593861757355</v>
      </c>
      <c r="I239" s="11">
        <f t="shared" si="29"/>
        <v>5</v>
      </c>
      <c r="J239">
        <v>1161.49152536422</v>
      </c>
      <c r="K239">
        <v>1897.8640777114999</v>
      </c>
      <c r="L239">
        <v>1547.95886033685</v>
      </c>
      <c r="M239">
        <v>981.38113556444102</v>
      </c>
      <c r="N239">
        <v>1304.8331445589599</v>
      </c>
      <c r="O239">
        <v>2045.5930069846199</v>
      </c>
      <c r="P239">
        <v>1382.14592683603</v>
      </c>
      <c r="Q239">
        <v>1857.4948869996299</v>
      </c>
      <c r="R239">
        <v>1628.2497389436801</v>
      </c>
      <c r="S239">
        <v>1833.7924991360801</v>
      </c>
      <c r="T239">
        <v>2075.03514511602</v>
      </c>
      <c r="U239">
        <v>1826.5943068970801</v>
      </c>
      <c r="V239">
        <v>1799.36825199226</v>
      </c>
      <c r="W239">
        <v>1205.88930898228</v>
      </c>
      <c r="X239">
        <v>2013.2437221192199</v>
      </c>
      <c r="Y239">
        <v>2164.02627140706</v>
      </c>
      <c r="Z239">
        <v>973.23303489850696</v>
      </c>
      <c r="AA239">
        <v>15.157081516624601</v>
      </c>
      <c r="AB239">
        <v>1011.33484065229</v>
      </c>
      <c r="AC239">
        <v>2263.4291206299799</v>
      </c>
      <c r="AD239">
        <v>2770.50905271687</v>
      </c>
      <c r="AE239">
        <v>2369.5098953339998</v>
      </c>
      <c r="AF239">
        <v>1324.0568969334599</v>
      </c>
      <c r="AG239">
        <v>1233.40630702515</v>
      </c>
      <c r="AH239">
        <v>383.72588558644901</v>
      </c>
      <c r="AI239">
        <v>589.46152581034301</v>
      </c>
      <c r="AJ239">
        <v>296.325513510002</v>
      </c>
      <c r="AK239">
        <v>1583.9824867799</v>
      </c>
      <c r="AL239">
        <v>917.38627171815403</v>
      </c>
      <c r="AM239">
        <v>1735.46100982659</v>
      </c>
      <c r="AN239">
        <v>676.750086570343</v>
      </c>
      <c r="AO239">
        <v>838.80902756688499</v>
      </c>
      <c r="AP239">
        <v>867.03941039131905</v>
      </c>
      <c r="AQ239">
        <v>618.76189290323805</v>
      </c>
      <c r="AR239">
        <v>865.07518604421705</v>
      </c>
      <c r="AS239">
        <v>1225.9045713944599</v>
      </c>
      <c r="AT239">
        <v>1225.5754898830601</v>
      </c>
      <c r="AU239">
        <v>1361.81301926576</v>
      </c>
      <c r="AV239">
        <v>564.52298591491103</v>
      </c>
      <c r="AW239">
        <v>1515.8827107877401</v>
      </c>
      <c r="AX239">
        <v>898.82468425476202</v>
      </c>
      <c r="AY239">
        <v>604.13655761609095</v>
      </c>
      <c r="AZ239">
        <v>1497.6154918892701</v>
      </c>
      <c r="BA239">
        <v>997.94184051971104</v>
      </c>
      <c r="BB239">
        <v>1462.88363672679</v>
      </c>
      <c r="BC239">
        <v>1262.1751028353201</v>
      </c>
      <c r="BD239">
        <v>762.9034761058</v>
      </c>
      <c r="BE239">
        <v>1606.2189693082801</v>
      </c>
      <c r="BF239">
        <v>2030.47620704821</v>
      </c>
      <c r="BG239">
        <v>1967.1711801597501</v>
      </c>
      <c r="BH239">
        <v>1617.15186263747</v>
      </c>
      <c r="BI239">
        <v>2360.4565772497199</v>
      </c>
      <c r="BJ239">
        <v>2177.6387623979099</v>
      </c>
      <c r="BK239">
        <v>1256.3250527318901</v>
      </c>
      <c r="BL239">
        <v>2208.8342710104798</v>
      </c>
      <c r="BM239">
        <v>1680.6998263194</v>
      </c>
      <c r="BN239">
        <v>1551.91587455526</v>
      </c>
      <c r="BO239">
        <v>2222.3384204649701</v>
      </c>
      <c r="BP239">
        <v>1742.19252942346</v>
      </c>
      <c r="BQ239">
        <v>1850.74801232555</v>
      </c>
      <c r="BR239">
        <v>1659.0090581586301</v>
      </c>
      <c r="BS239">
        <v>1979.13231400769</v>
      </c>
      <c r="BT239">
        <v>1450.1356966918099</v>
      </c>
      <c r="BU239">
        <v>1354.00984350621</v>
      </c>
      <c r="BV239">
        <v>181.25117299631799</v>
      </c>
      <c r="BW239">
        <v>613.52457996460203</v>
      </c>
      <c r="BX239">
        <v>942.30227129992204</v>
      </c>
      <c r="BY239">
        <v>358.65977801482001</v>
      </c>
      <c r="BZ239">
        <v>799.39538816207903</v>
      </c>
      <c r="CA239">
        <v>597.69072029322797</v>
      </c>
      <c r="CB239">
        <v>189.226308192441</v>
      </c>
      <c r="CC239">
        <v>69.732542574872895</v>
      </c>
      <c r="CD239">
        <v>127.68798601684701</v>
      </c>
      <c r="CE239">
        <v>72.436866927288904</v>
      </c>
      <c r="CF239">
        <v>44.014094697892098</v>
      </c>
      <c r="CG239">
        <v>361.98919369357702</v>
      </c>
      <c r="CH239">
        <v>48.259980538559702</v>
      </c>
      <c r="CI239">
        <v>267.160770952294</v>
      </c>
      <c r="CJ239">
        <v>1131.0965562803799</v>
      </c>
      <c r="CK239">
        <v>121.46251381703</v>
      </c>
    </row>
    <row r="240" spans="1:89" x14ac:dyDescent="0.25">
      <c r="A240" t="s">
        <v>513</v>
      </c>
      <c r="B240">
        <v>779.591453</v>
      </c>
      <c r="C240" s="9">
        <f t="shared" si="24"/>
        <v>0</v>
      </c>
      <c r="D240" s="9">
        <f t="shared" si="25"/>
        <v>0.125</v>
      </c>
      <c r="E240" s="9">
        <f t="shared" si="26"/>
        <v>0</v>
      </c>
      <c r="F240" s="9">
        <f t="shared" si="27"/>
        <v>0</v>
      </c>
      <c r="G240" s="9">
        <f t="shared" si="28"/>
        <v>0.125</v>
      </c>
      <c r="H240" s="1">
        <v>6.1921592544550377</v>
      </c>
      <c r="I240" s="11">
        <f t="shared" si="29"/>
        <v>5</v>
      </c>
      <c r="J240">
        <v>208.33399462392799</v>
      </c>
      <c r="K240">
        <v>309.34594679324999</v>
      </c>
      <c r="L240">
        <v>223.859751560489</v>
      </c>
      <c r="M240">
        <v>118.69231885601</v>
      </c>
      <c r="N240">
        <v>190.79176968379801</v>
      </c>
      <c r="O240">
        <v>518.471858219257</v>
      </c>
      <c r="P240">
        <v>202.23971508830999</v>
      </c>
      <c r="Q240">
        <v>461.29628372143497</v>
      </c>
      <c r="R240">
        <v>232.953147676355</v>
      </c>
      <c r="S240">
        <v>331.41604621394299</v>
      </c>
      <c r="T240">
        <v>472.36869191051898</v>
      </c>
      <c r="U240">
        <v>325.282655359763</v>
      </c>
      <c r="V240">
        <v>293.07634772475501</v>
      </c>
      <c r="W240">
        <v>115.064083522906</v>
      </c>
      <c r="X240">
        <v>373.230526837475</v>
      </c>
      <c r="Y240">
        <v>366.52797188240999</v>
      </c>
      <c r="Z240">
        <v>89.887782654455194</v>
      </c>
      <c r="AA240">
        <v>0</v>
      </c>
      <c r="AB240">
        <v>59.031613189645597</v>
      </c>
      <c r="AC240">
        <v>436.80519807153701</v>
      </c>
      <c r="AD240">
        <v>527.064017449993</v>
      </c>
      <c r="AE240">
        <v>460.11170500613702</v>
      </c>
      <c r="AF240">
        <v>175.967356303397</v>
      </c>
      <c r="AG240">
        <v>182.174782090072</v>
      </c>
      <c r="AH240">
        <v>18.165655449593199</v>
      </c>
      <c r="AI240">
        <v>61.124811092537499</v>
      </c>
      <c r="AJ240">
        <v>0</v>
      </c>
      <c r="AK240">
        <v>208.27046797302199</v>
      </c>
      <c r="AL240">
        <v>80.954781713646597</v>
      </c>
      <c r="AM240">
        <v>248.910310115323</v>
      </c>
      <c r="AN240">
        <v>51.024560899218898</v>
      </c>
      <c r="AO240">
        <v>25.2546578611664</v>
      </c>
      <c r="AP240">
        <v>49.123810273079997</v>
      </c>
      <c r="AQ240">
        <v>28.312932623046802</v>
      </c>
      <c r="AR240">
        <v>58.166308382848797</v>
      </c>
      <c r="AS240">
        <v>71.639925601197604</v>
      </c>
      <c r="AT240">
        <v>116.98783971896999</v>
      </c>
      <c r="AU240">
        <v>157.77024090582901</v>
      </c>
      <c r="AV240">
        <v>28.885779816659099</v>
      </c>
      <c r="AW240">
        <v>251.33474314574099</v>
      </c>
      <c r="AX240">
        <v>101.741793515903</v>
      </c>
      <c r="AY240">
        <v>27.476643642416601</v>
      </c>
      <c r="AZ240">
        <v>241.60771467655999</v>
      </c>
      <c r="BA240">
        <v>97.968512835106594</v>
      </c>
      <c r="BB240">
        <v>157.740275253231</v>
      </c>
      <c r="BC240">
        <v>154.41348586765099</v>
      </c>
      <c r="BD240">
        <v>52.608662571823999</v>
      </c>
      <c r="BE240">
        <v>221.53724988595599</v>
      </c>
      <c r="BF240">
        <v>414.65623670989601</v>
      </c>
      <c r="BG240">
        <v>360.68227215022398</v>
      </c>
      <c r="BH240">
        <v>362.16012449824598</v>
      </c>
      <c r="BI240">
        <v>517.44316076011205</v>
      </c>
      <c r="BJ240">
        <v>400.68197085203599</v>
      </c>
      <c r="BK240">
        <v>176.72643620755699</v>
      </c>
      <c r="BL240">
        <v>451.00229180942199</v>
      </c>
      <c r="BM240">
        <v>333.74238658687199</v>
      </c>
      <c r="BN240">
        <v>334.49865083899903</v>
      </c>
      <c r="BO240">
        <v>457.03474806161699</v>
      </c>
      <c r="BP240">
        <v>268.931084237601</v>
      </c>
      <c r="BQ240">
        <v>333.78529586660898</v>
      </c>
      <c r="BR240">
        <v>334.10803032858598</v>
      </c>
      <c r="BS240">
        <v>405.65988433897797</v>
      </c>
      <c r="BT240">
        <v>208.48445133452799</v>
      </c>
      <c r="BU240">
        <v>253.482187991947</v>
      </c>
      <c r="BV240">
        <v>10.2422692206687</v>
      </c>
      <c r="BW240">
        <v>41.328903811020297</v>
      </c>
      <c r="BX240">
        <v>82.213341220990301</v>
      </c>
      <c r="BY240">
        <v>12.671466905465</v>
      </c>
      <c r="BZ240">
        <v>32.125919314483497</v>
      </c>
      <c r="CA240">
        <v>46.9143011169975</v>
      </c>
      <c r="CB240">
        <v>12.7112278237982</v>
      </c>
      <c r="CC240">
        <v>7.1589674838753599</v>
      </c>
      <c r="CD240">
        <v>12.131851160806301</v>
      </c>
      <c r="CE240">
        <v>8.5289448582848806</v>
      </c>
      <c r="CF240">
        <v>9.2044178232532801</v>
      </c>
      <c r="CG240">
        <v>0</v>
      </c>
      <c r="CH240">
        <v>8.4913421960843696</v>
      </c>
      <c r="CI240">
        <v>10.6417513115461</v>
      </c>
      <c r="CJ240">
        <v>127.848601570244</v>
      </c>
      <c r="CK240">
        <v>0</v>
      </c>
    </row>
    <row r="241" spans="1:89" x14ac:dyDescent="0.25">
      <c r="A241" t="s">
        <v>514</v>
      </c>
      <c r="B241">
        <v>775.56015300000001</v>
      </c>
      <c r="C241" s="9">
        <f t="shared" si="24"/>
        <v>0.3125</v>
      </c>
      <c r="D241" s="9">
        <f t="shared" si="25"/>
        <v>6.25E-2</v>
      </c>
      <c r="E241" s="9">
        <f t="shared" si="26"/>
        <v>0</v>
      </c>
      <c r="F241" s="9">
        <f t="shared" si="27"/>
        <v>0.125</v>
      </c>
      <c r="G241" s="9">
        <f t="shared" si="28"/>
        <v>0</v>
      </c>
      <c r="H241" s="1">
        <v>7.5999737986723037</v>
      </c>
      <c r="I241" s="11">
        <f t="shared" si="29"/>
        <v>5</v>
      </c>
      <c r="J241">
        <v>0</v>
      </c>
      <c r="K241">
        <v>25.741083143626501</v>
      </c>
      <c r="L241">
        <v>14.5523351709934</v>
      </c>
      <c r="M241">
        <v>0</v>
      </c>
      <c r="N241">
        <v>0</v>
      </c>
      <c r="O241">
        <v>16.538643198509501</v>
      </c>
      <c r="P241">
        <v>0</v>
      </c>
      <c r="Q241">
        <v>15.3847525593019</v>
      </c>
      <c r="R241">
        <v>5.7420178790425096</v>
      </c>
      <c r="S241">
        <v>20.667423576703602</v>
      </c>
      <c r="T241">
        <v>5.3540003576944004</v>
      </c>
      <c r="U241">
        <v>9.5839084359102493</v>
      </c>
      <c r="V241">
        <v>0</v>
      </c>
      <c r="W241">
        <v>6.7565719249636604</v>
      </c>
      <c r="X241">
        <v>13.865107046871801</v>
      </c>
      <c r="Y241">
        <v>7.5880396643350299</v>
      </c>
      <c r="Z241">
        <v>14.7602830395822</v>
      </c>
      <c r="AA241">
        <v>12.745009868433399</v>
      </c>
      <c r="AB241">
        <v>62.5473065355242</v>
      </c>
      <c r="AC241">
        <v>0</v>
      </c>
      <c r="AD241">
        <v>19.478370582582901</v>
      </c>
      <c r="AE241">
        <v>12.3631812625032</v>
      </c>
      <c r="AF241">
        <v>12.1439295122397</v>
      </c>
      <c r="AG241">
        <v>9.5591160973837201</v>
      </c>
      <c r="AH241">
        <v>21.606835550199499</v>
      </c>
      <c r="AI241">
        <v>54.992876669156701</v>
      </c>
      <c r="AJ241">
        <v>13.690538454872</v>
      </c>
      <c r="AK241">
        <v>18.453507676153102</v>
      </c>
      <c r="AL241">
        <v>13.594661660624499</v>
      </c>
      <c r="AM241">
        <v>14.7243482905654</v>
      </c>
      <c r="AN241">
        <v>9.9056325513263097</v>
      </c>
      <c r="AO241">
        <v>37.8217163784023</v>
      </c>
      <c r="AP241">
        <v>38.201130810157998</v>
      </c>
      <c r="AQ241">
        <v>44.078851324051698</v>
      </c>
      <c r="AR241">
        <v>7.9249821152797999</v>
      </c>
      <c r="AS241">
        <v>5.7462848349622098</v>
      </c>
      <c r="AT241">
        <v>19.7913937663421</v>
      </c>
      <c r="AU241">
        <v>6.19996749523074</v>
      </c>
      <c r="AV241">
        <v>31.614502231797601</v>
      </c>
      <c r="AW241">
        <v>20.877554271127298</v>
      </c>
      <c r="AX241">
        <v>50.183622326917501</v>
      </c>
      <c r="AY241">
        <v>24.937372384886402</v>
      </c>
      <c r="AZ241">
        <v>9.01689394300411</v>
      </c>
      <c r="BA241">
        <v>13.475914536945099</v>
      </c>
      <c r="BB241">
        <v>9.7201488351020302</v>
      </c>
      <c r="BC241">
        <v>6.4239310331122796</v>
      </c>
      <c r="BD241">
        <v>12.946424759964399</v>
      </c>
      <c r="BE241">
        <v>6.2578508244004398</v>
      </c>
      <c r="BF241">
        <v>21.905553478505801</v>
      </c>
      <c r="BG241">
        <v>19.421125871653999</v>
      </c>
      <c r="BH241">
        <v>16.226812573089301</v>
      </c>
      <c r="BI241">
        <v>7.3836684116097402</v>
      </c>
      <c r="BJ241">
        <v>21.360736157658099</v>
      </c>
      <c r="BK241">
        <v>7.5762330289457704</v>
      </c>
      <c r="BL241">
        <v>11.1885588889898</v>
      </c>
      <c r="BM241">
        <v>7.73886321311773</v>
      </c>
      <c r="BN241">
        <v>7.5461056731468004</v>
      </c>
      <c r="BO241">
        <v>14.977573140702299</v>
      </c>
      <c r="BP241">
        <v>0</v>
      </c>
      <c r="BQ241">
        <v>10.2252968190025</v>
      </c>
      <c r="BR241">
        <v>0</v>
      </c>
      <c r="BS241">
        <v>8.0846096304960007</v>
      </c>
      <c r="BT241">
        <v>8.3447130779887395</v>
      </c>
      <c r="BU241">
        <v>13.1733371855483</v>
      </c>
      <c r="BV241">
        <v>32.144860615157</v>
      </c>
      <c r="BW241">
        <v>42.087768795106903</v>
      </c>
      <c r="BX241">
        <v>63.430764182014499</v>
      </c>
      <c r="BY241">
        <v>49.933521007785501</v>
      </c>
      <c r="BZ241">
        <v>36.520166401999298</v>
      </c>
      <c r="CA241">
        <v>51.816929522563903</v>
      </c>
      <c r="CB241">
        <v>43.581093349455102</v>
      </c>
      <c r="CC241">
        <v>28.971053660947199</v>
      </c>
      <c r="CD241">
        <v>29.0982096192276</v>
      </c>
      <c r="CE241">
        <v>32.713058299792202</v>
      </c>
      <c r="CF241">
        <v>42.863116182167801</v>
      </c>
      <c r="CG241">
        <v>27.230616870525701</v>
      </c>
      <c r="CH241">
        <v>18.759196645032201</v>
      </c>
      <c r="CI241">
        <v>70.991718974723398</v>
      </c>
      <c r="CJ241">
        <v>17.1805791007774</v>
      </c>
      <c r="CK241">
        <v>10.506654251453501</v>
      </c>
    </row>
    <row r="242" spans="1:89" x14ac:dyDescent="0.25">
      <c r="A242" t="s">
        <v>515</v>
      </c>
      <c r="B242">
        <v>799.65405299999998</v>
      </c>
      <c r="C242" s="9">
        <f t="shared" si="24"/>
        <v>0</v>
      </c>
      <c r="D242" s="9">
        <f t="shared" si="25"/>
        <v>6.25E-2</v>
      </c>
      <c r="E242" s="9">
        <f t="shared" si="26"/>
        <v>0</v>
      </c>
      <c r="F242" s="9">
        <f t="shared" si="27"/>
        <v>0</v>
      </c>
      <c r="G242" s="9">
        <f t="shared" si="28"/>
        <v>0</v>
      </c>
      <c r="H242" s="1">
        <v>6.3021940314328608</v>
      </c>
      <c r="I242" s="11">
        <f t="shared" si="29"/>
        <v>5</v>
      </c>
      <c r="J242">
        <v>500.517240253306</v>
      </c>
      <c r="K242">
        <v>883.16029564301198</v>
      </c>
      <c r="L242">
        <v>617.48885346857298</v>
      </c>
      <c r="M242">
        <v>428.98191767529602</v>
      </c>
      <c r="N242">
        <v>528.10673459821305</v>
      </c>
      <c r="O242">
        <v>898.09788312238095</v>
      </c>
      <c r="P242">
        <v>541.25324619189303</v>
      </c>
      <c r="Q242">
        <v>829.973244767187</v>
      </c>
      <c r="R242">
        <v>786.78823953461006</v>
      </c>
      <c r="S242">
        <v>770.69661424161404</v>
      </c>
      <c r="T242">
        <v>964.96193399241599</v>
      </c>
      <c r="U242">
        <v>823.06636993942402</v>
      </c>
      <c r="V242">
        <v>713.41965840825299</v>
      </c>
      <c r="W242">
        <v>503.50303954769601</v>
      </c>
      <c r="X242">
        <v>916.38453494145404</v>
      </c>
      <c r="Y242">
        <v>1062.15163683675</v>
      </c>
      <c r="Z242">
        <v>399.82788047536002</v>
      </c>
      <c r="AA242">
        <v>0</v>
      </c>
      <c r="AB242">
        <v>532.62156787913602</v>
      </c>
      <c r="AC242">
        <v>1085.2541150152001</v>
      </c>
      <c r="AD242">
        <v>1410.8045359611999</v>
      </c>
      <c r="AE242">
        <v>1222.9098563871901</v>
      </c>
      <c r="AF242">
        <v>730.27789320582997</v>
      </c>
      <c r="AG242">
        <v>615.73381391124406</v>
      </c>
      <c r="AH242">
        <v>138.26681057887899</v>
      </c>
      <c r="AI242">
        <v>343.97984911246698</v>
      </c>
      <c r="AJ242">
        <v>96.6428881501175</v>
      </c>
      <c r="AK242">
        <v>851.00512943672595</v>
      </c>
      <c r="AL242">
        <v>358.68651152898298</v>
      </c>
      <c r="AM242">
        <v>795.63795829287596</v>
      </c>
      <c r="AN242">
        <v>187.076489378567</v>
      </c>
      <c r="AO242">
        <v>337.842645201685</v>
      </c>
      <c r="AP242">
        <v>504.87731151973099</v>
      </c>
      <c r="AQ242">
        <v>476.76294034802999</v>
      </c>
      <c r="AR242">
        <v>467.57984899299902</v>
      </c>
      <c r="AS242">
        <v>633.10007293399701</v>
      </c>
      <c r="AT242">
        <v>550.73863949956603</v>
      </c>
      <c r="AU242">
        <v>691.86076624271004</v>
      </c>
      <c r="AV242">
        <v>289.03574415159102</v>
      </c>
      <c r="AW242">
        <v>945.57462208942604</v>
      </c>
      <c r="AX242">
        <v>602.94774568131402</v>
      </c>
      <c r="AY242">
        <v>337.38772669183697</v>
      </c>
      <c r="AZ242">
        <v>637.15770505400701</v>
      </c>
      <c r="BA242">
        <v>517.92411553049806</v>
      </c>
      <c r="BB242">
        <v>747.32564989419598</v>
      </c>
      <c r="BC242">
        <v>785.86796059347898</v>
      </c>
      <c r="BD242">
        <v>392.27639267863998</v>
      </c>
      <c r="BE242">
        <v>785.52472265264805</v>
      </c>
      <c r="BF242">
        <v>637.63295945997299</v>
      </c>
      <c r="BG242">
        <v>649.40777741134605</v>
      </c>
      <c r="BH242">
        <v>521.221010497968</v>
      </c>
      <c r="BI242">
        <v>765.17653446629197</v>
      </c>
      <c r="BJ242">
        <v>764.211652072687</v>
      </c>
      <c r="BK242">
        <v>386.953434807919</v>
      </c>
      <c r="BL242">
        <v>757.14660957141405</v>
      </c>
      <c r="BM242">
        <v>665.01580757930901</v>
      </c>
      <c r="BN242">
        <v>490.372798907667</v>
      </c>
      <c r="BO242">
        <v>731.257935510572</v>
      </c>
      <c r="BP242">
        <v>569.58755071683095</v>
      </c>
      <c r="BQ242">
        <v>660.20982058187894</v>
      </c>
      <c r="BR242">
        <v>624.77069240228798</v>
      </c>
      <c r="BS242">
        <v>672.36706717808704</v>
      </c>
      <c r="BT242">
        <v>368.85333207600399</v>
      </c>
      <c r="BU242">
        <v>488.12445398246598</v>
      </c>
      <c r="BV242">
        <v>122.062249435025</v>
      </c>
      <c r="BW242">
        <v>299.46801604375003</v>
      </c>
      <c r="BX242">
        <v>436.895098520609</v>
      </c>
      <c r="BY242">
        <v>151.851312531318</v>
      </c>
      <c r="BZ242">
        <v>422.07425436778698</v>
      </c>
      <c r="CA242">
        <v>202.36477409981799</v>
      </c>
      <c r="CB242">
        <v>64.410314635685097</v>
      </c>
      <c r="CC242">
        <v>116.626985516345</v>
      </c>
      <c r="CD242">
        <v>94.205610944147793</v>
      </c>
      <c r="CE242">
        <v>50.0982609040556</v>
      </c>
      <c r="CF242">
        <v>137.13262978618599</v>
      </c>
      <c r="CG242">
        <v>93.202566891158398</v>
      </c>
      <c r="CH242">
        <v>31.413111006952601</v>
      </c>
      <c r="CI242">
        <v>157.993511517043</v>
      </c>
      <c r="CJ242">
        <v>784.84694757515695</v>
      </c>
      <c r="CK242">
        <v>29.740967788057802</v>
      </c>
    </row>
    <row r="243" spans="1:89" x14ac:dyDescent="0.25">
      <c r="A243" t="s">
        <v>516</v>
      </c>
      <c r="B243">
        <v>797.63835300000005</v>
      </c>
      <c r="C243" s="9">
        <f t="shared" si="24"/>
        <v>0</v>
      </c>
      <c r="D243" s="9">
        <f t="shared" si="25"/>
        <v>0</v>
      </c>
      <c r="E243" s="9">
        <f t="shared" si="26"/>
        <v>0</v>
      </c>
      <c r="F243" s="9">
        <f t="shared" si="27"/>
        <v>0</v>
      </c>
      <c r="G243" s="9">
        <f t="shared" si="28"/>
        <v>0.1875</v>
      </c>
      <c r="H243" s="1">
        <v>5.2007591966253965</v>
      </c>
      <c r="I243" s="11">
        <f t="shared" si="29"/>
        <v>5</v>
      </c>
      <c r="J243">
        <v>389.64620926574099</v>
      </c>
      <c r="K243">
        <v>668.56439319592903</v>
      </c>
      <c r="L243">
        <v>501.11004922339299</v>
      </c>
      <c r="M243">
        <v>306.61573780209301</v>
      </c>
      <c r="N243">
        <v>363.01093841206102</v>
      </c>
      <c r="O243">
        <v>650.40591813237404</v>
      </c>
      <c r="P243">
        <v>447.26144414445901</v>
      </c>
      <c r="Q243">
        <v>654.48471039689696</v>
      </c>
      <c r="R243">
        <v>568.12282658842298</v>
      </c>
      <c r="S243">
        <v>653.09114563659705</v>
      </c>
      <c r="T243">
        <v>760.75873924396603</v>
      </c>
      <c r="U243">
        <v>606.36589571370405</v>
      </c>
      <c r="V243">
        <v>538.88996032033697</v>
      </c>
      <c r="W243">
        <v>370.83727602522998</v>
      </c>
      <c r="X243">
        <v>711.96276347057596</v>
      </c>
      <c r="Y243">
        <v>802.68220088681596</v>
      </c>
      <c r="Z243">
        <v>253.198224618654</v>
      </c>
      <c r="AA243">
        <v>5.7837575349856802</v>
      </c>
      <c r="AB243">
        <v>317.14581208810699</v>
      </c>
      <c r="AC243">
        <v>838.57718025056204</v>
      </c>
      <c r="AD243">
        <v>990.99937656930399</v>
      </c>
      <c r="AE243">
        <v>834.76562232732203</v>
      </c>
      <c r="AF243">
        <v>478.614299120223</v>
      </c>
      <c r="AG243">
        <v>397.67782440957899</v>
      </c>
      <c r="AH243">
        <v>104.407520940601</v>
      </c>
      <c r="AI243">
        <v>165.23279170170699</v>
      </c>
      <c r="AJ243">
        <v>25.444913255743401</v>
      </c>
      <c r="AK243">
        <v>563.06744085518596</v>
      </c>
      <c r="AL243">
        <v>236.436695477667</v>
      </c>
      <c r="AM243">
        <v>589.97450600174602</v>
      </c>
      <c r="AN243">
        <v>123.99938348648401</v>
      </c>
      <c r="AO243">
        <v>162.38530148990199</v>
      </c>
      <c r="AP243">
        <v>241.57433236332199</v>
      </c>
      <c r="AQ243">
        <v>269.45157174816001</v>
      </c>
      <c r="AR243">
        <v>201.93217139976599</v>
      </c>
      <c r="AS243">
        <v>346.110610265454</v>
      </c>
      <c r="AT243">
        <v>343.263610799064</v>
      </c>
      <c r="AU243">
        <v>513.07086311168905</v>
      </c>
      <c r="AV243">
        <v>148.00070143741601</v>
      </c>
      <c r="AW243">
        <v>568.85837466588305</v>
      </c>
      <c r="AX243">
        <v>267.06289447307398</v>
      </c>
      <c r="AY243">
        <v>137.18655368580701</v>
      </c>
      <c r="AZ243">
        <v>567.357128239605</v>
      </c>
      <c r="BA243">
        <v>358.74633554738</v>
      </c>
      <c r="BB243">
        <v>538.33683098680001</v>
      </c>
      <c r="BC243">
        <v>521.49462770398804</v>
      </c>
      <c r="BD243">
        <v>246.900118178631</v>
      </c>
      <c r="BE243">
        <v>632.38795822971804</v>
      </c>
      <c r="BF243">
        <v>588.36516250250202</v>
      </c>
      <c r="BG243">
        <v>637.53552675231003</v>
      </c>
      <c r="BH243">
        <v>459.41749298999798</v>
      </c>
      <c r="BI243">
        <v>778.49105134081105</v>
      </c>
      <c r="BJ243">
        <v>703.09351034906194</v>
      </c>
      <c r="BK243">
        <v>303.557061668296</v>
      </c>
      <c r="BL243">
        <v>776.30306815342897</v>
      </c>
      <c r="BM243">
        <v>486.07349608380599</v>
      </c>
      <c r="BN243">
        <v>448.05844716151</v>
      </c>
      <c r="BO243">
        <v>666.03754963466304</v>
      </c>
      <c r="BP243">
        <v>518.76649720428998</v>
      </c>
      <c r="BQ243">
        <v>626.63909748473498</v>
      </c>
      <c r="BR243">
        <v>525.040478489316</v>
      </c>
      <c r="BS243">
        <v>577.84000987265802</v>
      </c>
      <c r="BT243">
        <v>406.16675180611497</v>
      </c>
      <c r="BU243">
        <v>405.93367375311601</v>
      </c>
      <c r="BV243">
        <v>31.120053398739</v>
      </c>
      <c r="BW243">
        <v>104.29650785603501</v>
      </c>
      <c r="BX243">
        <v>275.81033929267198</v>
      </c>
      <c r="BY243">
        <v>37.829142560848702</v>
      </c>
      <c r="BZ243">
        <v>190.67081649390201</v>
      </c>
      <c r="CA243">
        <v>41.3888045735115</v>
      </c>
      <c r="CB243">
        <v>7.0618378395257997</v>
      </c>
      <c r="CC243">
        <v>0</v>
      </c>
      <c r="CD243">
        <v>0</v>
      </c>
      <c r="CE243">
        <v>11.0272685206214</v>
      </c>
      <c r="CF243">
        <v>0</v>
      </c>
      <c r="CG243">
        <v>25.319468795646898</v>
      </c>
      <c r="CH243">
        <v>7.4996521675111802</v>
      </c>
      <c r="CI243">
        <v>48.204985869489803</v>
      </c>
      <c r="CJ243">
        <v>396.89259946282499</v>
      </c>
      <c r="CK243">
        <v>7.9639686761900403</v>
      </c>
    </row>
    <row r="244" spans="1:89" x14ac:dyDescent="0.25">
      <c r="A244" t="s">
        <v>517</v>
      </c>
      <c r="B244">
        <v>795.62275299999999</v>
      </c>
      <c r="C244" s="9">
        <f t="shared" si="24"/>
        <v>0</v>
      </c>
      <c r="D244" s="9">
        <f t="shared" si="25"/>
        <v>0.375</v>
      </c>
      <c r="E244" s="9">
        <f t="shared" si="26"/>
        <v>0.125</v>
      </c>
      <c r="F244" s="9">
        <f t="shared" si="27"/>
        <v>0</v>
      </c>
      <c r="G244" s="9">
        <f t="shared" si="28"/>
        <v>0.5</v>
      </c>
      <c r="H244" s="1">
        <v>3.7891971002623959</v>
      </c>
      <c r="I244" s="11">
        <f t="shared" si="29"/>
        <v>5</v>
      </c>
      <c r="J244">
        <v>33.895574814067501</v>
      </c>
      <c r="K244">
        <v>96.075649560570199</v>
      </c>
      <c r="L244">
        <v>80.257689415868299</v>
      </c>
      <c r="M244">
        <v>32.457887197419097</v>
      </c>
      <c r="N244">
        <v>36.059848355633797</v>
      </c>
      <c r="O244">
        <v>111.64915701463001</v>
      </c>
      <c r="P244">
        <v>55.675357531524199</v>
      </c>
      <c r="Q244">
        <v>130.42011219636399</v>
      </c>
      <c r="R244">
        <v>80.556475040886596</v>
      </c>
      <c r="S244">
        <v>113.785226887503</v>
      </c>
      <c r="T244">
        <v>148.201126142612</v>
      </c>
      <c r="U244">
        <v>89.853636446282493</v>
      </c>
      <c r="V244">
        <v>80.775025687536896</v>
      </c>
      <c r="W244">
        <v>30.097728849420299</v>
      </c>
      <c r="X244">
        <v>106.943400403251</v>
      </c>
      <c r="Y244">
        <v>145.71111295431601</v>
      </c>
      <c r="Z244">
        <v>25.156560217712901</v>
      </c>
      <c r="AA244">
        <v>0</v>
      </c>
      <c r="AB244">
        <v>14.8877529024232</v>
      </c>
      <c r="AC244">
        <v>116.075756946499</v>
      </c>
      <c r="AD244">
        <v>240.54527065807201</v>
      </c>
      <c r="AE244">
        <v>122.82264990714199</v>
      </c>
      <c r="AF244">
        <v>36.250190236338</v>
      </c>
      <c r="AG244">
        <v>27.578020260913299</v>
      </c>
      <c r="AH244">
        <v>0</v>
      </c>
      <c r="AI244">
        <v>0</v>
      </c>
      <c r="AJ244">
        <v>0</v>
      </c>
      <c r="AK244">
        <v>81.782532162792407</v>
      </c>
      <c r="AL244">
        <v>25.610296896305002</v>
      </c>
      <c r="AM244">
        <v>59.561658924119499</v>
      </c>
      <c r="AN244">
        <v>0</v>
      </c>
      <c r="AO244">
        <v>0</v>
      </c>
      <c r="AP244">
        <v>0</v>
      </c>
      <c r="AQ244">
        <v>0</v>
      </c>
      <c r="AR244">
        <v>12.0730750358557</v>
      </c>
      <c r="AS244">
        <v>14.0221387286519</v>
      </c>
      <c r="AT244">
        <v>31.5968866215287</v>
      </c>
      <c r="AU244">
        <v>32.482111234663897</v>
      </c>
      <c r="AV244">
        <v>14.575347839574301</v>
      </c>
      <c r="AW244">
        <v>63.432565748784697</v>
      </c>
      <c r="AX244">
        <v>14.4127099676563</v>
      </c>
      <c r="AY244">
        <v>16.4756051956136</v>
      </c>
      <c r="AZ244">
        <v>51.828283329258802</v>
      </c>
      <c r="BA244">
        <v>20.013086027847901</v>
      </c>
      <c r="BB244">
        <v>38.240118920874799</v>
      </c>
      <c r="BC244">
        <v>24.8204498596306</v>
      </c>
      <c r="BD244">
        <v>12.2720131026738</v>
      </c>
      <c r="BE244">
        <v>61.864134807456402</v>
      </c>
      <c r="BF244">
        <v>118.672686932978</v>
      </c>
      <c r="BG244">
        <v>86.186988175924498</v>
      </c>
      <c r="BH244">
        <v>93.592317300687597</v>
      </c>
      <c r="BI244">
        <v>104.39588561068599</v>
      </c>
      <c r="BJ244">
        <v>150.45872093958999</v>
      </c>
      <c r="BK244">
        <v>50.283472253120898</v>
      </c>
      <c r="BL244">
        <v>109.208396949006</v>
      </c>
      <c r="BM244">
        <v>128.94306363592301</v>
      </c>
      <c r="BN244">
        <v>95.677879510939704</v>
      </c>
      <c r="BO244">
        <v>97.789877821148593</v>
      </c>
      <c r="BP244">
        <v>60.064217230364598</v>
      </c>
      <c r="BQ244">
        <v>134.98729050456501</v>
      </c>
      <c r="BR244">
        <v>78.521424882461304</v>
      </c>
      <c r="BS244">
        <v>153.60501497516501</v>
      </c>
      <c r="BT244">
        <v>74.717927265938499</v>
      </c>
      <c r="BU244">
        <v>62.632560448203598</v>
      </c>
      <c r="BV244">
        <v>0</v>
      </c>
      <c r="BW244">
        <v>11.912420165263599</v>
      </c>
      <c r="BX244">
        <v>31.224224566960501</v>
      </c>
      <c r="BY244">
        <v>0</v>
      </c>
      <c r="BZ244">
        <v>15.849781839851699</v>
      </c>
      <c r="CA244">
        <v>16.786419471275799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6.0857338129087903</v>
      </c>
      <c r="CH244">
        <v>5.7571134345476001</v>
      </c>
      <c r="CI244">
        <v>0</v>
      </c>
      <c r="CJ244">
        <v>39.304291053367699</v>
      </c>
      <c r="CK244">
        <v>8.6808642010356092</v>
      </c>
    </row>
    <row r="245" spans="1:89" x14ac:dyDescent="0.25">
      <c r="A245" t="s">
        <v>518</v>
      </c>
      <c r="B245">
        <v>793.60705299999995</v>
      </c>
      <c r="C245" s="9">
        <f t="shared" si="24"/>
        <v>0</v>
      </c>
      <c r="D245" s="9">
        <f t="shared" si="25"/>
        <v>0.1875</v>
      </c>
      <c r="E245" s="9">
        <f t="shared" si="26"/>
        <v>0.25</v>
      </c>
      <c r="F245" s="9">
        <f t="shared" si="27"/>
        <v>0</v>
      </c>
      <c r="G245" s="9">
        <f t="shared" si="28"/>
        <v>0.625</v>
      </c>
      <c r="H245" s="1">
        <v>8.5614092152136347</v>
      </c>
      <c r="I245" s="11">
        <f t="shared" si="29"/>
        <v>5</v>
      </c>
      <c r="J245">
        <v>224.786517945524</v>
      </c>
      <c r="K245">
        <v>248.22622746596599</v>
      </c>
      <c r="L245">
        <v>311.95979244194001</v>
      </c>
      <c r="M245">
        <v>200.639152157057</v>
      </c>
      <c r="N245">
        <v>384.56382717860998</v>
      </c>
      <c r="O245">
        <v>392.79833439365802</v>
      </c>
      <c r="P245">
        <v>286.53688834152098</v>
      </c>
      <c r="Q245">
        <v>544.18077934682299</v>
      </c>
      <c r="R245">
        <v>224.43146317868701</v>
      </c>
      <c r="S245">
        <v>262.12543527426999</v>
      </c>
      <c r="T245">
        <v>262.00576115049</v>
      </c>
      <c r="U245">
        <v>287.91763268409699</v>
      </c>
      <c r="V245">
        <v>306.96646091937998</v>
      </c>
      <c r="W245">
        <v>259.21861742759597</v>
      </c>
      <c r="X245">
        <v>264.79053249228798</v>
      </c>
      <c r="Y245">
        <v>470.531324883092</v>
      </c>
      <c r="Z245">
        <v>9.5665425145348806</v>
      </c>
      <c r="AA245">
        <v>0</v>
      </c>
      <c r="AB245">
        <v>13.837280516834401</v>
      </c>
      <c r="AC245">
        <v>0</v>
      </c>
      <c r="AD245">
        <v>36.179643171447502</v>
      </c>
      <c r="AE245">
        <v>8.8454852436864098</v>
      </c>
      <c r="AF245">
        <v>13.0003732578053</v>
      </c>
      <c r="AG245">
        <v>6.95250918202552</v>
      </c>
      <c r="AH245">
        <v>5.2254741579987298</v>
      </c>
      <c r="AI245">
        <v>0</v>
      </c>
      <c r="AJ245">
        <v>12.769703804928699</v>
      </c>
      <c r="AK245">
        <v>8.5685886116914993</v>
      </c>
      <c r="AL245">
        <v>13.4413634556009</v>
      </c>
      <c r="AM245">
        <v>7.57284977460594</v>
      </c>
      <c r="AN245">
        <v>31.568991482960602</v>
      </c>
      <c r="AO245">
        <v>0.339374316972196</v>
      </c>
      <c r="AP245">
        <v>6.3491489983495297</v>
      </c>
      <c r="AQ245">
        <v>7.4177104151526203</v>
      </c>
      <c r="AR245">
        <v>6.1701397563135902</v>
      </c>
      <c r="AS245">
        <v>0</v>
      </c>
      <c r="AT245">
        <v>0</v>
      </c>
      <c r="AU245">
        <v>8.7730760873850802</v>
      </c>
      <c r="AV245">
        <v>14.162652115406701</v>
      </c>
      <c r="AW245">
        <v>5.64525196164153</v>
      </c>
      <c r="AX245">
        <v>0</v>
      </c>
      <c r="AY245">
        <v>0</v>
      </c>
      <c r="AZ245">
        <v>18.853532356533702</v>
      </c>
      <c r="BA245">
        <v>6.6136950115824904</v>
      </c>
      <c r="BB245">
        <v>18.299783538530999</v>
      </c>
      <c r="BC245">
        <v>6.6898924361827801</v>
      </c>
      <c r="BD245">
        <v>6.0409950433775403</v>
      </c>
      <c r="BE245">
        <v>13.3524696302143</v>
      </c>
      <c r="BF245">
        <v>281.77372621248702</v>
      </c>
      <c r="BG245">
        <v>366.704229308528</v>
      </c>
      <c r="BH245">
        <v>374.98779954071802</v>
      </c>
      <c r="BI245">
        <v>386.328197449242</v>
      </c>
      <c r="BJ245">
        <v>398.93204562722201</v>
      </c>
      <c r="BK245">
        <v>225.73842183786999</v>
      </c>
      <c r="BL245">
        <v>418.589155630162</v>
      </c>
      <c r="BM245">
        <v>244.03699302330301</v>
      </c>
      <c r="BN245">
        <v>231.97942913105399</v>
      </c>
      <c r="BO245">
        <v>373.53717257380703</v>
      </c>
      <c r="BP245">
        <v>270.273121508408</v>
      </c>
      <c r="BQ245">
        <v>415.830325620461</v>
      </c>
      <c r="BR245">
        <v>310.13295979786199</v>
      </c>
      <c r="BS245">
        <v>376.50356087708701</v>
      </c>
      <c r="BT245">
        <v>218.65389871582099</v>
      </c>
      <c r="BU245">
        <v>238.80666152507101</v>
      </c>
      <c r="BV245">
        <v>0</v>
      </c>
      <c r="BW245">
        <v>5.5822352919467697</v>
      </c>
      <c r="BX245">
        <v>0</v>
      </c>
      <c r="BY245">
        <v>0</v>
      </c>
      <c r="BZ245">
        <v>4.0824412908344002E-2</v>
      </c>
      <c r="CA245">
        <v>0</v>
      </c>
      <c r="CB245">
        <v>6.6263498705486903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5.0490751044694804</v>
      </c>
      <c r="CI245">
        <v>4.5751935107579897E-3</v>
      </c>
      <c r="CJ245">
        <v>0</v>
      </c>
      <c r="CK245">
        <v>7.3802547011264501</v>
      </c>
    </row>
    <row r="246" spans="1:89" x14ac:dyDescent="0.25">
      <c r="A246" t="s">
        <v>519</v>
      </c>
      <c r="B246">
        <v>791.591453</v>
      </c>
      <c r="C246" s="9">
        <f t="shared" si="24"/>
        <v>0.625</v>
      </c>
      <c r="D246" s="9">
        <f t="shared" si="25"/>
        <v>0.8125</v>
      </c>
      <c r="E246" s="9">
        <f t="shared" si="26"/>
        <v>0.5625</v>
      </c>
      <c r="F246" s="9">
        <f t="shared" si="27"/>
        <v>0.5</v>
      </c>
      <c r="G246" s="9">
        <f t="shared" si="28"/>
        <v>0.4375</v>
      </c>
      <c r="H246" s="1">
        <v>7.1746816430902891</v>
      </c>
      <c r="I246" s="11">
        <f t="shared" si="29"/>
        <v>4</v>
      </c>
      <c r="J246">
        <v>0</v>
      </c>
      <c r="K246">
        <v>9.2278226970113799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8.0913199491279109</v>
      </c>
      <c r="R246">
        <v>0</v>
      </c>
      <c r="S246">
        <v>0</v>
      </c>
      <c r="T246">
        <v>0</v>
      </c>
      <c r="U246">
        <v>0</v>
      </c>
      <c r="V246">
        <v>8.13058684593023</v>
      </c>
      <c r="W246">
        <v>6.9504217103470198</v>
      </c>
      <c r="X246">
        <v>5.6853623501090098</v>
      </c>
      <c r="Y246">
        <v>7.4983456633811798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6.1770849893259401</v>
      </c>
      <c r="AH246">
        <v>0</v>
      </c>
      <c r="AI246">
        <v>4.0359053500863</v>
      </c>
      <c r="AJ246">
        <v>16.879228370250701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4.4252805488054099</v>
      </c>
      <c r="AQ246">
        <v>0</v>
      </c>
      <c r="AR246">
        <v>0</v>
      </c>
      <c r="AS246">
        <v>4.64169559922329</v>
      </c>
      <c r="AT246">
        <v>0</v>
      </c>
      <c r="AU246">
        <v>14.568242808764801</v>
      </c>
      <c r="AV246">
        <v>0</v>
      </c>
      <c r="AW246">
        <v>0</v>
      </c>
      <c r="AX246">
        <v>7.7059297783430196</v>
      </c>
      <c r="AY246">
        <v>8.2661125715388799</v>
      </c>
      <c r="AZ246">
        <v>5.46930392952852</v>
      </c>
      <c r="BA246">
        <v>0</v>
      </c>
      <c r="BB246">
        <v>4.7753168150435998</v>
      </c>
      <c r="BC246">
        <v>0</v>
      </c>
      <c r="BD246">
        <v>0</v>
      </c>
      <c r="BE246">
        <v>0</v>
      </c>
      <c r="BF246">
        <v>0</v>
      </c>
      <c r="BG246">
        <v>7.0636816690134401</v>
      </c>
      <c r="BH246">
        <v>7.3501359806504398</v>
      </c>
      <c r="BI246">
        <v>0</v>
      </c>
      <c r="BJ246">
        <v>6.5238264216933102</v>
      </c>
      <c r="BK246">
        <v>0</v>
      </c>
      <c r="BL246">
        <v>6.0367772301962201</v>
      </c>
      <c r="BM246">
        <v>0</v>
      </c>
      <c r="BN246">
        <v>0</v>
      </c>
      <c r="BO246">
        <v>0</v>
      </c>
      <c r="BP246">
        <v>7.1436852743459296</v>
      </c>
      <c r="BQ246">
        <v>0</v>
      </c>
      <c r="BR246">
        <v>0</v>
      </c>
      <c r="BS246">
        <v>6.6847889035247103</v>
      </c>
      <c r="BT246">
        <v>8.5494938340297999</v>
      </c>
      <c r="BU246">
        <v>5.5663473439771103</v>
      </c>
      <c r="BV246">
        <v>0</v>
      </c>
      <c r="BW246">
        <v>0</v>
      </c>
      <c r="BX246">
        <v>0</v>
      </c>
      <c r="BY246">
        <v>0.15121428969446199</v>
      </c>
      <c r="BZ246">
        <v>7.2976812318314002</v>
      </c>
      <c r="CA246">
        <v>16.5900577853374</v>
      </c>
      <c r="CB246">
        <v>6.1040592637172999</v>
      </c>
      <c r="CC246">
        <v>0</v>
      </c>
      <c r="CD246">
        <v>8.0952545875726702</v>
      </c>
      <c r="CE246">
        <v>0</v>
      </c>
      <c r="CF246">
        <v>7.6584430073582803</v>
      </c>
      <c r="CG246">
        <v>0</v>
      </c>
      <c r="CH246">
        <v>5.4417547181595198</v>
      </c>
      <c r="CI246">
        <v>0</v>
      </c>
      <c r="CJ246">
        <v>4.7885188612827001</v>
      </c>
      <c r="CK246">
        <v>8.1909920101127707</v>
      </c>
    </row>
    <row r="247" spans="1:89" x14ac:dyDescent="0.25">
      <c r="A247" t="s">
        <v>520</v>
      </c>
      <c r="B247">
        <v>813.66965300000004</v>
      </c>
      <c r="C247" s="9">
        <f t="shared" ref="C247:C310" si="30">COUNTIF(J247:Y247,0)/16</f>
        <v>0</v>
      </c>
      <c r="D247" s="9">
        <f t="shared" ref="D247:D310" si="31">COUNTIF(Z247:AO247,0)/16</f>
        <v>0</v>
      </c>
      <c r="E247" s="9">
        <f t="shared" ref="E247:E310" si="32">COUNTIF(AP247:BE247,0)/16</f>
        <v>0</v>
      </c>
      <c r="F247" s="9">
        <f t="shared" ref="F247:F310" si="33">COUNTIF(BF247:BU247,0)/16</f>
        <v>0</v>
      </c>
      <c r="G247" s="9">
        <f t="shared" ref="G247:G310" si="34">COUNTIF(BV247:CK247,0)/16</f>
        <v>0</v>
      </c>
      <c r="H247" s="1">
        <v>6.2980104776918147</v>
      </c>
      <c r="I247" s="11">
        <f t="shared" ref="I247:I310" si="35">COUNTIF(C247:G247,"&lt;0.75")</f>
        <v>5</v>
      </c>
      <c r="J247">
        <v>3826.3519793507699</v>
      </c>
      <c r="K247">
        <v>7173.6192070626403</v>
      </c>
      <c r="L247">
        <v>4676.2968505162398</v>
      </c>
      <c r="M247">
        <v>3384.2528451263902</v>
      </c>
      <c r="N247">
        <v>3888.79583235059</v>
      </c>
      <c r="O247">
        <v>6627.2352216648496</v>
      </c>
      <c r="P247">
        <v>4600.9530184020796</v>
      </c>
      <c r="Q247">
        <v>6479.1126873655803</v>
      </c>
      <c r="R247">
        <v>6185.7295436555096</v>
      </c>
      <c r="S247">
        <v>5928.1699715888799</v>
      </c>
      <c r="T247">
        <v>7222.6534013808996</v>
      </c>
      <c r="U247">
        <v>6047.0302484707099</v>
      </c>
      <c r="V247">
        <v>4821.4971540145098</v>
      </c>
      <c r="W247">
        <v>3764.8203121670299</v>
      </c>
      <c r="X247">
        <v>7157.3570056396102</v>
      </c>
      <c r="Y247">
        <v>7909.7460737226402</v>
      </c>
      <c r="Z247">
        <v>2882.3361731906298</v>
      </c>
      <c r="AA247">
        <v>52.748381238695501</v>
      </c>
      <c r="AB247">
        <v>4820.74453352006</v>
      </c>
      <c r="AC247">
        <v>8108.2261306110304</v>
      </c>
      <c r="AD247">
        <v>10074.9375456286</v>
      </c>
      <c r="AE247">
        <v>8939.8614379633891</v>
      </c>
      <c r="AF247">
        <v>5359.5588521920699</v>
      </c>
      <c r="AG247">
        <v>4789.1083973774303</v>
      </c>
      <c r="AH247">
        <v>1916.92237070344</v>
      </c>
      <c r="AI247">
        <v>2798.9823083903598</v>
      </c>
      <c r="AJ247">
        <v>1249.5679598147799</v>
      </c>
      <c r="AK247">
        <v>6749.07276209065</v>
      </c>
      <c r="AL247">
        <v>3160.4716814117601</v>
      </c>
      <c r="AM247">
        <v>6105.6365089042201</v>
      </c>
      <c r="AN247">
        <v>2676.0499162461501</v>
      </c>
      <c r="AO247">
        <v>3135.2052311887001</v>
      </c>
      <c r="AP247">
        <v>3626.3963462176498</v>
      </c>
      <c r="AQ247">
        <v>3232.5857794049598</v>
      </c>
      <c r="AR247">
        <v>4010.6642283572501</v>
      </c>
      <c r="AS247">
        <v>4251.4072274638902</v>
      </c>
      <c r="AT247">
        <v>4077.9141448995101</v>
      </c>
      <c r="AU247">
        <v>4978.2665989331199</v>
      </c>
      <c r="AV247">
        <v>2668.00333257077</v>
      </c>
      <c r="AW247">
        <v>6405.1743525405</v>
      </c>
      <c r="AX247">
        <v>4090.7587530051101</v>
      </c>
      <c r="AY247">
        <v>2621.8617458886902</v>
      </c>
      <c r="AZ247">
        <v>5009.4588092151998</v>
      </c>
      <c r="BA247">
        <v>3724.62724473768</v>
      </c>
      <c r="BB247">
        <v>5222.4142898274004</v>
      </c>
      <c r="BC247">
        <v>5729.1362225303501</v>
      </c>
      <c r="BD247">
        <v>3044.0676229944902</v>
      </c>
      <c r="BE247">
        <v>6217.8469278667199</v>
      </c>
      <c r="BF247">
        <v>4998.2852034044599</v>
      </c>
      <c r="BG247">
        <v>4831.1241051629204</v>
      </c>
      <c r="BH247">
        <v>3912.8616591581499</v>
      </c>
      <c r="BI247">
        <v>5639.4450027522398</v>
      </c>
      <c r="BJ247">
        <v>5601.86785847594</v>
      </c>
      <c r="BK247">
        <v>3203.34785017285</v>
      </c>
      <c r="BL247">
        <v>5822.2654954444497</v>
      </c>
      <c r="BM247">
        <v>4451.5377255064705</v>
      </c>
      <c r="BN247">
        <v>4064.2766831662102</v>
      </c>
      <c r="BO247">
        <v>5351.4479369055298</v>
      </c>
      <c r="BP247">
        <v>4229.2890726903897</v>
      </c>
      <c r="BQ247">
        <v>5000.94975730633</v>
      </c>
      <c r="BR247">
        <v>4348.9265900932096</v>
      </c>
      <c r="BS247">
        <v>4895.9094304855398</v>
      </c>
      <c r="BT247">
        <v>3504.9992173731998</v>
      </c>
      <c r="BU247">
        <v>3594.2441000580102</v>
      </c>
      <c r="BV247">
        <v>837.31326176748405</v>
      </c>
      <c r="BW247">
        <v>2712.4832872187299</v>
      </c>
      <c r="BX247">
        <v>3644.1115157191698</v>
      </c>
      <c r="BY247">
        <v>1906.14783370037</v>
      </c>
      <c r="BZ247">
        <v>3282.3330742809799</v>
      </c>
      <c r="CA247">
        <v>2210.6440365918802</v>
      </c>
      <c r="CB247">
        <v>1057.7897830573399</v>
      </c>
      <c r="CC247">
        <v>916.62444499539697</v>
      </c>
      <c r="CD247">
        <v>885.83785047693596</v>
      </c>
      <c r="CE247">
        <v>956.33629295999697</v>
      </c>
      <c r="CF247">
        <v>960.94151806745299</v>
      </c>
      <c r="CG247">
        <v>1619.43569129195</v>
      </c>
      <c r="CH247">
        <v>778.42721096892603</v>
      </c>
      <c r="CI247">
        <v>1977.2679289698599</v>
      </c>
      <c r="CJ247">
        <v>5925.9678272641704</v>
      </c>
      <c r="CK247">
        <v>1452.5332464863</v>
      </c>
    </row>
    <row r="248" spans="1:89" x14ac:dyDescent="0.25">
      <c r="A248" t="s">
        <v>521</v>
      </c>
      <c r="B248">
        <v>815.66670299999998</v>
      </c>
      <c r="C248" s="9">
        <f t="shared" si="30"/>
        <v>0</v>
      </c>
      <c r="D248" s="9">
        <f t="shared" si="31"/>
        <v>0</v>
      </c>
      <c r="E248" s="9">
        <f t="shared" si="32"/>
        <v>0</v>
      </c>
      <c r="F248" s="9">
        <f t="shared" si="33"/>
        <v>0</v>
      </c>
      <c r="G248" s="9">
        <f t="shared" si="34"/>
        <v>0</v>
      </c>
      <c r="H248" s="1">
        <v>4.7332445787160928</v>
      </c>
      <c r="I248" s="11">
        <f t="shared" si="35"/>
        <v>5</v>
      </c>
      <c r="J248">
        <v>985.30195400484104</v>
      </c>
      <c r="K248">
        <v>1827.48073675564</v>
      </c>
      <c r="L248">
        <v>1175.3943280956901</v>
      </c>
      <c r="M248">
        <v>897.82014919883397</v>
      </c>
      <c r="N248">
        <v>1014.49134980335</v>
      </c>
      <c r="O248">
        <v>1624.48286405311</v>
      </c>
      <c r="P248">
        <v>1092.8648851119899</v>
      </c>
      <c r="Q248">
        <v>1677.89487619343</v>
      </c>
      <c r="R248">
        <v>1554.9535620788399</v>
      </c>
      <c r="S248">
        <v>1580.1124990297301</v>
      </c>
      <c r="T248">
        <v>1816.78819029141</v>
      </c>
      <c r="U248">
        <v>1429.3332703255101</v>
      </c>
      <c r="V248">
        <v>1200.62665499783</v>
      </c>
      <c r="W248">
        <v>888.73477784177999</v>
      </c>
      <c r="X248">
        <v>1824.9216609918701</v>
      </c>
      <c r="Y248">
        <v>1942.6193849588601</v>
      </c>
      <c r="Z248">
        <v>673.27361085067798</v>
      </c>
      <c r="AA248">
        <v>8.5909116982685294</v>
      </c>
      <c r="AB248">
        <v>1126.8597222316</v>
      </c>
      <c r="AC248">
        <v>2098.9714638721098</v>
      </c>
      <c r="AD248">
        <v>2595.0596117322202</v>
      </c>
      <c r="AE248">
        <v>2318.8878073619899</v>
      </c>
      <c r="AF248">
        <v>1261.5812388787499</v>
      </c>
      <c r="AG248">
        <v>1281.0478971467501</v>
      </c>
      <c r="AH248">
        <v>424.04048713937999</v>
      </c>
      <c r="AI248">
        <v>729.56903932740101</v>
      </c>
      <c r="AJ248">
        <v>146.04705305856501</v>
      </c>
      <c r="AK248">
        <v>1665.8424971161</v>
      </c>
      <c r="AL248">
        <v>755.046336429353</v>
      </c>
      <c r="AM248">
        <v>1466.6493882525101</v>
      </c>
      <c r="AN248">
        <v>619.327333784659</v>
      </c>
      <c r="AO248">
        <v>819.99406397919302</v>
      </c>
      <c r="AP248">
        <v>945.94238497440301</v>
      </c>
      <c r="AQ248">
        <v>833.40638688850299</v>
      </c>
      <c r="AR248">
        <v>1044.18071728211</v>
      </c>
      <c r="AS248">
        <v>1063.1694241658399</v>
      </c>
      <c r="AT248">
        <v>997.87544462461199</v>
      </c>
      <c r="AU248">
        <v>1267.49129529573</v>
      </c>
      <c r="AV248">
        <v>686.73469858668295</v>
      </c>
      <c r="AW248">
        <v>1680.3487879745901</v>
      </c>
      <c r="AX248">
        <v>948.58216775644803</v>
      </c>
      <c r="AY248">
        <v>684.71301790645805</v>
      </c>
      <c r="AZ248">
        <v>1349.38311691373</v>
      </c>
      <c r="BA248">
        <v>919.43455666771195</v>
      </c>
      <c r="BB248">
        <v>1396.2255150204601</v>
      </c>
      <c r="BC248">
        <v>1483.42178118374</v>
      </c>
      <c r="BD248">
        <v>809.70484920777994</v>
      </c>
      <c r="BE248">
        <v>1589.51107690713</v>
      </c>
      <c r="BF248">
        <v>1167.21729167896</v>
      </c>
      <c r="BG248">
        <v>1225.0573119241701</v>
      </c>
      <c r="BH248">
        <v>924.92995956399398</v>
      </c>
      <c r="BI248">
        <v>1475.80844317425</v>
      </c>
      <c r="BJ248">
        <v>1411.9232958618099</v>
      </c>
      <c r="BK248">
        <v>721.95631841189504</v>
      </c>
      <c r="BL248">
        <v>1555.6144462401901</v>
      </c>
      <c r="BM248">
        <v>1132.91437069637</v>
      </c>
      <c r="BN248">
        <v>1067.37906797708</v>
      </c>
      <c r="BO248">
        <v>1251.53720974723</v>
      </c>
      <c r="BP248">
        <v>970.98262568684402</v>
      </c>
      <c r="BQ248">
        <v>1287.18970248143</v>
      </c>
      <c r="BR248">
        <v>1163.06358422992</v>
      </c>
      <c r="BS248">
        <v>1160.3771653302699</v>
      </c>
      <c r="BT248">
        <v>791.82952056127294</v>
      </c>
      <c r="BU248">
        <v>914.57906469568195</v>
      </c>
      <c r="BV248">
        <v>132.481964434177</v>
      </c>
      <c r="BW248">
        <v>680.99729517854405</v>
      </c>
      <c r="BX248">
        <v>867.63963023070698</v>
      </c>
      <c r="BY248">
        <v>427.51068697993702</v>
      </c>
      <c r="BZ248">
        <v>864.66683221975495</v>
      </c>
      <c r="CA248">
        <v>416.21628809684398</v>
      </c>
      <c r="CB248">
        <v>181.919095646062</v>
      </c>
      <c r="CC248">
        <v>124.92317579545799</v>
      </c>
      <c r="CD248">
        <v>148.267523917136</v>
      </c>
      <c r="CE248">
        <v>79.889914191993597</v>
      </c>
      <c r="CF248">
        <v>117.381254258083</v>
      </c>
      <c r="CG248">
        <v>322.492403815719</v>
      </c>
      <c r="CH248">
        <v>134.09013445355299</v>
      </c>
      <c r="CI248">
        <v>337.28597409584199</v>
      </c>
      <c r="CJ248">
        <v>1515.9737141471301</v>
      </c>
      <c r="CK248">
        <v>288.82588553784302</v>
      </c>
    </row>
    <row r="249" spans="1:89" x14ac:dyDescent="0.25">
      <c r="A249" t="s">
        <v>522</v>
      </c>
      <c r="B249">
        <v>811.65405299999998</v>
      </c>
      <c r="C249" s="9">
        <f t="shared" si="30"/>
        <v>0</v>
      </c>
      <c r="D249" s="9">
        <f t="shared" si="31"/>
        <v>0</v>
      </c>
      <c r="E249" s="9">
        <f t="shared" si="32"/>
        <v>0</v>
      </c>
      <c r="F249" s="9">
        <f t="shared" si="33"/>
        <v>0</v>
      </c>
      <c r="G249" s="9">
        <f t="shared" si="34"/>
        <v>0</v>
      </c>
      <c r="H249" s="1">
        <v>5.8716518231002137</v>
      </c>
      <c r="I249" s="11">
        <f t="shared" si="35"/>
        <v>5</v>
      </c>
      <c r="J249">
        <v>4257.2259164400202</v>
      </c>
      <c r="K249">
        <v>7311.8320674959195</v>
      </c>
      <c r="L249">
        <v>5495.8759166352602</v>
      </c>
      <c r="M249">
        <v>3893.1376668206599</v>
      </c>
      <c r="N249">
        <v>4479.4861050918098</v>
      </c>
      <c r="O249">
        <v>7352.08483432907</v>
      </c>
      <c r="P249">
        <v>5076.2282424109499</v>
      </c>
      <c r="Q249">
        <v>7192.0390954143604</v>
      </c>
      <c r="R249">
        <v>6508.4430370466998</v>
      </c>
      <c r="S249">
        <v>6768.2051966172203</v>
      </c>
      <c r="T249">
        <v>8042.9952483584602</v>
      </c>
      <c r="U249">
        <v>6720.54628723515</v>
      </c>
      <c r="V249">
        <v>5989.3322937435396</v>
      </c>
      <c r="W249">
        <v>4271.17210834039</v>
      </c>
      <c r="X249">
        <v>7540.6200281678803</v>
      </c>
      <c r="Y249">
        <v>8328.3349196847303</v>
      </c>
      <c r="Z249">
        <v>3674.8163954796701</v>
      </c>
      <c r="AA249">
        <v>63.644683323160997</v>
      </c>
      <c r="AB249">
        <v>4106.6903413253503</v>
      </c>
      <c r="AC249">
        <v>8576.3868720229293</v>
      </c>
      <c r="AD249">
        <v>10778.595289967499</v>
      </c>
      <c r="AE249">
        <v>9310.92113156081</v>
      </c>
      <c r="AF249">
        <v>5456.6741612593596</v>
      </c>
      <c r="AG249">
        <v>5124.2591468824903</v>
      </c>
      <c r="AH249">
        <v>1968.8487120576101</v>
      </c>
      <c r="AI249">
        <v>2641.1112570171599</v>
      </c>
      <c r="AJ249">
        <v>1541.3279311706499</v>
      </c>
      <c r="AK249">
        <v>6595.6939755088897</v>
      </c>
      <c r="AL249">
        <v>3797.3245812351101</v>
      </c>
      <c r="AM249">
        <v>6682.6419248911097</v>
      </c>
      <c r="AN249">
        <v>2686.6869672861098</v>
      </c>
      <c r="AO249">
        <v>3414.4294827864801</v>
      </c>
      <c r="AP249">
        <v>3770.4215017718002</v>
      </c>
      <c r="AQ249">
        <v>3262.3247906709598</v>
      </c>
      <c r="AR249">
        <v>3961.2098900738001</v>
      </c>
      <c r="AS249">
        <v>5002.3671633594804</v>
      </c>
      <c r="AT249">
        <v>4893.7887989740302</v>
      </c>
      <c r="AU249">
        <v>6119.0274306371903</v>
      </c>
      <c r="AV249">
        <v>2706.62015300235</v>
      </c>
      <c r="AW249">
        <v>6829.55053580802</v>
      </c>
      <c r="AX249">
        <v>4352.0916779563404</v>
      </c>
      <c r="AY249">
        <v>2886.70764341835</v>
      </c>
      <c r="AZ249">
        <v>6229.3853165424698</v>
      </c>
      <c r="BA249">
        <v>4380.7717764666504</v>
      </c>
      <c r="BB249">
        <v>5982.35154424333</v>
      </c>
      <c r="BC249">
        <v>5885.4180861376999</v>
      </c>
      <c r="BD249">
        <v>3508.3049411644602</v>
      </c>
      <c r="BE249">
        <v>6784.6447657508897</v>
      </c>
      <c r="BF249">
        <v>6388.67758983369</v>
      </c>
      <c r="BG249">
        <v>6371.3216780269604</v>
      </c>
      <c r="BH249">
        <v>5373.8200014366203</v>
      </c>
      <c r="BI249">
        <v>7297.2768849914301</v>
      </c>
      <c r="BJ249">
        <v>7093.3656268101004</v>
      </c>
      <c r="BK249">
        <v>4145.9094835785299</v>
      </c>
      <c r="BL249">
        <v>7403.7884373736797</v>
      </c>
      <c r="BM249">
        <v>5722.1308264053196</v>
      </c>
      <c r="BN249">
        <v>5198.1868495123699</v>
      </c>
      <c r="BO249">
        <v>6774.9045595849702</v>
      </c>
      <c r="BP249">
        <v>5522.35356693842</v>
      </c>
      <c r="BQ249">
        <v>6335.5767619082999</v>
      </c>
      <c r="BR249">
        <v>5535.6659553171703</v>
      </c>
      <c r="BS249">
        <v>6626.1716418260703</v>
      </c>
      <c r="BT249">
        <v>4612.2690267339203</v>
      </c>
      <c r="BU249">
        <v>4432.1761194669798</v>
      </c>
      <c r="BV249">
        <v>1118.97275773966</v>
      </c>
      <c r="BW249">
        <v>2760.4308256962699</v>
      </c>
      <c r="BX249">
        <v>3799.2381764291199</v>
      </c>
      <c r="BY249">
        <v>1999.6698473388401</v>
      </c>
      <c r="BZ249">
        <v>3349.6738820834198</v>
      </c>
      <c r="CA249">
        <v>2355.7747746336399</v>
      </c>
      <c r="CB249">
        <v>1322.15542598352</v>
      </c>
      <c r="CC249">
        <v>930.74204318637601</v>
      </c>
      <c r="CD249">
        <v>952.04840625644795</v>
      </c>
      <c r="CE249">
        <v>1018.49613205464</v>
      </c>
      <c r="CF249">
        <v>918.42905590972305</v>
      </c>
      <c r="CG249">
        <v>1750.3940193737999</v>
      </c>
      <c r="CH249">
        <v>719.60506882956099</v>
      </c>
      <c r="CI249">
        <v>1970.7991022356</v>
      </c>
      <c r="CJ249">
        <v>5345.8291670260496</v>
      </c>
      <c r="CK249">
        <v>1409.78494743281</v>
      </c>
    </row>
    <row r="250" spans="1:89" x14ac:dyDescent="0.25">
      <c r="A250" t="s">
        <v>523</v>
      </c>
      <c r="B250">
        <v>807.62275299999999</v>
      </c>
      <c r="C250" s="9">
        <f t="shared" si="30"/>
        <v>0</v>
      </c>
      <c r="D250" s="9">
        <f t="shared" si="31"/>
        <v>6.25E-2</v>
      </c>
      <c r="E250" s="9">
        <f t="shared" si="32"/>
        <v>0</v>
      </c>
      <c r="F250" s="9">
        <f t="shared" si="33"/>
        <v>0</v>
      </c>
      <c r="G250" s="9">
        <f t="shared" si="34"/>
        <v>0</v>
      </c>
      <c r="H250" s="1">
        <v>4.7034586867012953</v>
      </c>
      <c r="I250" s="11">
        <f t="shared" si="35"/>
        <v>5</v>
      </c>
      <c r="J250">
        <v>517.48407609915103</v>
      </c>
      <c r="K250">
        <v>777.68429233840595</v>
      </c>
      <c r="L250">
        <v>679.41849257786498</v>
      </c>
      <c r="M250">
        <v>504.35607445331402</v>
      </c>
      <c r="N250">
        <v>655.61018038455597</v>
      </c>
      <c r="O250">
        <v>904.56007727367398</v>
      </c>
      <c r="P250">
        <v>701.49251360325502</v>
      </c>
      <c r="Q250">
        <v>1029.93232937622</v>
      </c>
      <c r="R250">
        <v>724.41591772595302</v>
      </c>
      <c r="S250">
        <v>736.40868265135805</v>
      </c>
      <c r="T250">
        <v>941.54746716361899</v>
      </c>
      <c r="U250">
        <v>786.07387563719999</v>
      </c>
      <c r="V250">
        <v>744.71702921246401</v>
      </c>
      <c r="W250">
        <v>533.42580580088099</v>
      </c>
      <c r="X250">
        <v>926.85594342409399</v>
      </c>
      <c r="Y250">
        <v>957.24143021129601</v>
      </c>
      <c r="Z250">
        <v>234.20328557227199</v>
      </c>
      <c r="AA250">
        <v>0</v>
      </c>
      <c r="AB250">
        <v>242.393392702694</v>
      </c>
      <c r="AC250">
        <v>884.51855747010495</v>
      </c>
      <c r="AD250">
        <v>1090.2413721790599</v>
      </c>
      <c r="AE250">
        <v>930.85826806488001</v>
      </c>
      <c r="AF250">
        <v>439.82865667246602</v>
      </c>
      <c r="AG250">
        <v>371.18450813173303</v>
      </c>
      <c r="AH250">
        <v>72.367238912333704</v>
      </c>
      <c r="AI250">
        <v>143.682427932715</v>
      </c>
      <c r="AJ250">
        <v>19.813830925723199</v>
      </c>
      <c r="AK250">
        <v>570.942506248266</v>
      </c>
      <c r="AL250">
        <v>311.11759704949299</v>
      </c>
      <c r="AM250">
        <v>586.72067902038202</v>
      </c>
      <c r="AN250">
        <v>110.474731450758</v>
      </c>
      <c r="AO250">
        <v>152.95544934583799</v>
      </c>
      <c r="AP250">
        <v>256.068554795566</v>
      </c>
      <c r="AQ250">
        <v>93.695578043650301</v>
      </c>
      <c r="AR250">
        <v>236.69019051199101</v>
      </c>
      <c r="AS250">
        <v>452.52363786108901</v>
      </c>
      <c r="AT250">
        <v>426.97851997522099</v>
      </c>
      <c r="AU250">
        <v>551.87219999832496</v>
      </c>
      <c r="AV250">
        <v>98.030428404923995</v>
      </c>
      <c r="AW250">
        <v>609.01166862246396</v>
      </c>
      <c r="AX250">
        <v>251.82446355212099</v>
      </c>
      <c r="AY250">
        <v>114.60571266531301</v>
      </c>
      <c r="AZ250">
        <v>597.70883998964302</v>
      </c>
      <c r="BA250">
        <v>331.05426448075002</v>
      </c>
      <c r="BB250">
        <v>571.37423351154405</v>
      </c>
      <c r="BC250">
        <v>474.45885333835503</v>
      </c>
      <c r="BD250">
        <v>233.99554744951101</v>
      </c>
      <c r="BE250">
        <v>661.14572175643002</v>
      </c>
      <c r="BF250">
        <v>803.17414790533405</v>
      </c>
      <c r="BG250">
        <v>842.84754954055995</v>
      </c>
      <c r="BH250">
        <v>723.70806894242901</v>
      </c>
      <c r="BI250">
        <v>991.59122074961397</v>
      </c>
      <c r="BJ250">
        <v>948.87662836870504</v>
      </c>
      <c r="BK250">
        <v>574.58651896163497</v>
      </c>
      <c r="BL250">
        <v>944.72323712007096</v>
      </c>
      <c r="BM250">
        <v>699.94379116583298</v>
      </c>
      <c r="BN250">
        <v>720.82442716418905</v>
      </c>
      <c r="BO250">
        <v>869.135048256564</v>
      </c>
      <c r="BP250">
        <v>703.89059893252102</v>
      </c>
      <c r="BQ250">
        <v>904.96625174630196</v>
      </c>
      <c r="BR250">
        <v>747.76701192262703</v>
      </c>
      <c r="BS250">
        <v>800.380981422133</v>
      </c>
      <c r="BT250">
        <v>576.10577736075504</v>
      </c>
      <c r="BU250">
        <v>588.43805729649398</v>
      </c>
      <c r="BV250">
        <v>16.8059181811679</v>
      </c>
      <c r="BW250">
        <v>116.53432215971</v>
      </c>
      <c r="BX250">
        <v>240.09907873250799</v>
      </c>
      <c r="BY250">
        <v>45.327253129531798</v>
      </c>
      <c r="BZ250">
        <v>259.137467228719</v>
      </c>
      <c r="CA250">
        <v>72.3808887242417</v>
      </c>
      <c r="CB250">
        <v>44.163226029210698</v>
      </c>
      <c r="CC250">
        <v>10.422112659041201</v>
      </c>
      <c r="CD250">
        <v>18.054184657568399</v>
      </c>
      <c r="CE250">
        <v>7.3806251703306698</v>
      </c>
      <c r="CF250">
        <v>20.304543809092401</v>
      </c>
      <c r="CG250">
        <v>39.258975904654903</v>
      </c>
      <c r="CH250">
        <v>13.4092355691685</v>
      </c>
      <c r="CI250">
        <v>40.400465619060398</v>
      </c>
      <c r="CJ250">
        <v>320.69936961387998</v>
      </c>
      <c r="CK250">
        <v>8.8459096509356794</v>
      </c>
    </row>
    <row r="251" spans="1:89" x14ac:dyDescent="0.25">
      <c r="A251" t="s">
        <v>524</v>
      </c>
      <c r="B251">
        <v>805.60705299999995</v>
      </c>
      <c r="C251" s="9">
        <f t="shared" si="30"/>
        <v>0</v>
      </c>
      <c r="D251" s="9">
        <f t="shared" si="31"/>
        <v>0.25</v>
      </c>
      <c r="E251" s="9">
        <f t="shared" si="32"/>
        <v>0.25</v>
      </c>
      <c r="F251" s="9">
        <f t="shared" si="33"/>
        <v>0</v>
      </c>
      <c r="G251" s="9">
        <f t="shared" si="34"/>
        <v>0.625</v>
      </c>
      <c r="H251" s="1">
        <v>4.9901982287181639</v>
      </c>
      <c r="I251" s="11">
        <f t="shared" si="35"/>
        <v>5</v>
      </c>
      <c r="J251">
        <v>9.3965326353561007</v>
      </c>
      <c r="K251">
        <v>99.950813948943306</v>
      </c>
      <c r="L251">
        <v>50.619507467130802</v>
      </c>
      <c r="M251">
        <v>25.121538485627699</v>
      </c>
      <c r="N251">
        <v>18.6658469220475</v>
      </c>
      <c r="O251">
        <v>34.795808983441297</v>
      </c>
      <c r="P251">
        <v>50.229633333751998</v>
      </c>
      <c r="Q251">
        <v>92.714619162081306</v>
      </c>
      <c r="R251">
        <v>30.6079747916408</v>
      </c>
      <c r="S251">
        <v>88.188456300736703</v>
      </c>
      <c r="T251">
        <v>98.524220640116098</v>
      </c>
      <c r="U251">
        <v>67.907390970064498</v>
      </c>
      <c r="V251">
        <v>38.690644173714901</v>
      </c>
      <c r="W251">
        <v>31.556370676540499</v>
      </c>
      <c r="X251">
        <v>79.377412328226498</v>
      </c>
      <c r="Y251">
        <v>103.38076185876599</v>
      </c>
      <c r="Z251">
        <v>11.0622033407522</v>
      </c>
      <c r="AA251">
        <v>5.9170189515812002</v>
      </c>
      <c r="AB251">
        <v>0</v>
      </c>
      <c r="AC251">
        <v>113.951073656896</v>
      </c>
      <c r="AD251">
        <v>161.91786146027999</v>
      </c>
      <c r="AE251">
        <v>106.36521558870299</v>
      </c>
      <c r="AF251">
        <v>8.4743900742641696</v>
      </c>
      <c r="AG251">
        <v>25.566510158810299</v>
      </c>
      <c r="AH251">
        <v>0</v>
      </c>
      <c r="AI251">
        <v>0</v>
      </c>
      <c r="AJ251">
        <v>0</v>
      </c>
      <c r="AK251">
        <v>5.9396103260129003</v>
      </c>
      <c r="AL251">
        <v>21.287335890066402</v>
      </c>
      <c r="AM251">
        <v>37.119206077380703</v>
      </c>
      <c r="AN251">
        <v>9.7563164289607602</v>
      </c>
      <c r="AO251">
        <v>14.6740190338024</v>
      </c>
      <c r="AP251">
        <v>0</v>
      </c>
      <c r="AQ251">
        <v>10.4179964287336</v>
      </c>
      <c r="AR251">
        <v>0</v>
      </c>
      <c r="AS251">
        <v>34.075003385658903</v>
      </c>
      <c r="AT251">
        <v>42.364556184489899</v>
      </c>
      <c r="AU251">
        <v>23.815284530990201</v>
      </c>
      <c r="AV251">
        <v>6.9967743629632997</v>
      </c>
      <c r="AW251">
        <v>40.360150388499498</v>
      </c>
      <c r="AX251">
        <v>0</v>
      </c>
      <c r="AY251">
        <v>0</v>
      </c>
      <c r="AZ251">
        <v>33.900573355585301</v>
      </c>
      <c r="BA251">
        <v>25.2007062846025</v>
      </c>
      <c r="BB251">
        <v>33.374743679030303</v>
      </c>
      <c r="BC251">
        <v>23.000389900706601</v>
      </c>
      <c r="BD251">
        <v>8.7447944211638102</v>
      </c>
      <c r="BE251">
        <v>68.848281470373394</v>
      </c>
      <c r="BF251">
        <v>55.836870823998098</v>
      </c>
      <c r="BG251">
        <v>47.0578562502739</v>
      </c>
      <c r="BH251">
        <v>68.172471252996701</v>
      </c>
      <c r="BI251">
        <v>90.981711320464598</v>
      </c>
      <c r="BJ251">
        <v>110.107164263594</v>
      </c>
      <c r="BK251">
        <v>13.831639968406099</v>
      </c>
      <c r="BL251">
        <v>46.345754013068699</v>
      </c>
      <c r="BM251">
        <v>61.7572092168026</v>
      </c>
      <c r="BN251">
        <v>21.881269594691599</v>
      </c>
      <c r="BO251">
        <v>64.489867288482699</v>
      </c>
      <c r="BP251">
        <v>45.646411179931</v>
      </c>
      <c r="BQ251">
        <v>86.288473696063406</v>
      </c>
      <c r="BR251">
        <v>48.4882064258247</v>
      </c>
      <c r="BS251">
        <v>63.882933635411398</v>
      </c>
      <c r="BT251">
        <v>59.397763706118702</v>
      </c>
      <c r="BU251">
        <v>23.926510173723798</v>
      </c>
      <c r="BV251">
        <v>0</v>
      </c>
      <c r="BW251">
        <v>7.5757190793059603</v>
      </c>
      <c r="BX251">
        <v>16.5175218450165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11.9415213653111</v>
      </c>
      <c r="CE251">
        <v>8.0701506858648298</v>
      </c>
      <c r="CF251">
        <v>48.767974958613202</v>
      </c>
      <c r="CG251">
        <v>0</v>
      </c>
      <c r="CH251">
        <v>6.2965896961300896</v>
      </c>
      <c r="CI251">
        <v>0</v>
      </c>
      <c r="CJ251">
        <v>0</v>
      </c>
      <c r="CK251">
        <v>0</v>
      </c>
    </row>
    <row r="252" spans="1:89" x14ac:dyDescent="0.25">
      <c r="A252" t="s">
        <v>525</v>
      </c>
      <c r="B252">
        <v>797.54445299999998</v>
      </c>
      <c r="C252" s="9">
        <f t="shared" si="30"/>
        <v>0</v>
      </c>
      <c r="D252" s="9">
        <f t="shared" si="31"/>
        <v>6.25E-2</v>
      </c>
      <c r="E252" s="9">
        <f t="shared" si="32"/>
        <v>0.375</v>
      </c>
      <c r="F252" s="9">
        <f t="shared" si="33"/>
        <v>0</v>
      </c>
      <c r="G252" s="9">
        <f t="shared" si="34"/>
        <v>0.125</v>
      </c>
      <c r="H252" s="1">
        <v>4.6131801210547936</v>
      </c>
      <c r="I252" s="11">
        <f t="shared" si="35"/>
        <v>5</v>
      </c>
      <c r="J252">
        <v>79.242701351702706</v>
      </c>
      <c r="K252">
        <v>197.90689519044901</v>
      </c>
      <c r="L252">
        <v>168.64006754800101</v>
      </c>
      <c r="M252">
        <v>103.721452053905</v>
      </c>
      <c r="N252">
        <v>178.93140956572199</v>
      </c>
      <c r="O252">
        <v>227.370651821688</v>
      </c>
      <c r="P252">
        <v>101.13322072211101</v>
      </c>
      <c r="Q252">
        <v>354.91236201699098</v>
      </c>
      <c r="R252">
        <v>114.09736719054</v>
      </c>
      <c r="S252">
        <v>157.962544195231</v>
      </c>
      <c r="T252">
        <v>163.742897365228</v>
      </c>
      <c r="U252">
        <v>118.670155283925</v>
      </c>
      <c r="V252">
        <v>183.94780398483499</v>
      </c>
      <c r="W252">
        <v>120.918451590732</v>
      </c>
      <c r="X252">
        <v>175.87934631323799</v>
      </c>
      <c r="Y252">
        <v>196.94090481515599</v>
      </c>
      <c r="Z252">
        <v>14.4279057887702</v>
      </c>
      <c r="AA252">
        <v>0</v>
      </c>
      <c r="AB252">
        <v>12.794092476808499</v>
      </c>
      <c r="AC252">
        <v>21.703621677468199</v>
      </c>
      <c r="AD252">
        <v>34.078502868227503</v>
      </c>
      <c r="AE252">
        <v>7.8805563283521103</v>
      </c>
      <c r="AF252">
        <v>7.8169371139171497</v>
      </c>
      <c r="AG252">
        <v>16.466089178517102</v>
      </c>
      <c r="AH252">
        <v>30.385132256227099</v>
      </c>
      <c r="AI252">
        <v>18.653176224169101</v>
      </c>
      <c r="AJ252">
        <v>26.3969261804498</v>
      </c>
      <c r="AK252">
        <v>12.715953151307501</v>
      </c>
      <c r="AL252">
        <v>30.227199435814899</v>
      </c>
      <c r="AM252">
        <v>22.218541860233501</v>
      </c>
      <c r="AN252">
        <v>18.147236728019699</v>
      </c>
      <c r="AO252">
        <v>25.629261166204</v>
      </c>
      <c r="AP252">
        <v>5.6202729366222899</v>
      </c>
      <c r="AQ252">
        <v>5.58448401162791</v>
      </c>
      <c r="AR252">
        <v>7.9969297896983997</v>
      </c>
      <c r="AS252">
        <v>0</v>
      </c>
      <c r="AT252">
        <v>14.498092965049899</v>
      </c>
      <c r="AU252">
        <v>6.8157944790152598</v>
      </c>
      <c r="AV252">
        <v>4.0032271551928602</v>
      </c>
      <c r="AW252">
        <v>7.3705139160156197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10.459885022382601</v>
      </c>
      <c r="BD252">
        <v>4.0700369568195001</v>
      </c>
      <c r="BE252">
        <v>7.04749031954033</v>
      </c>
      <c r="BF252">
        <v>189.69952823684301</v>
      </c>
      <c r="BG252">
        <v>213.01253075372199</v>
      </c>
      <c r="BH252">
        <v>197.433193294087</v>
      </c>
      <c r="BI252">
        <v>248.03986913006099</v>
      </c>
      <c r="BJ252">
        <v>277.43792169032997</v>
      </c>
      <c r="BK252">
        <v>49.837375771158101</v>
      </c>
      <c r="BL252">
        <v>328.70448362390601</v>
      </c>
      <c r="BM252">
        <v>132.61535783651601</v>
      </c>
      <c r="BN252">
        <v>214.32634915376701</v>
      </c>
      <c r="BO252">
        <v>183.57778248588599</v>
      </c>
      <c r="BP252">
        <v>114.30973061551001</v>
      </c>
      <c r="BQ252">
        <v>219.665211292339</v>
      </c>
      <c r="BR252">
        <v>174.40286063426299</v>
      </c>
      <c r="BS252">
        <v>169.66828479474</v>
      </c>
      <c r="BT252">
        <v>114.695072846138</v>
      </c>
      <c r="BU252">
        <v>64.413813497779003</v>
      </c>
      <c r="BV252">
        <v>12.4398602803725</v>
      </c>
      <c r="BW252">
        <v>11.1808165493859</v>
      </c>
      <c r="BX252">
        <v>4.7765197753906197</v>
      </c>
      <c r="BY252">
        <v>6.4579169694767398</v>
      </c>
      <c r="BZ252">
        <v>7.7903345752869901</v>
      </c>
      <c r="CA252">
        <v>12.345390578096501</v>
      </c>
      <c r="CB252">
        <v>8.3170073753179494</v>
      </c>
      <c r="CC252">
        <v>11.291388933048699</v>
      </c>
      <c r="CD252">
        <v>19.903604191705298</v>
      </c>
      <c r="CE252">
        <v>6.9917992880178099</v>
      </c>
      <c r="CF252">
        <v>0</v>
      </c>
      <c r="CG252">
        <v>18.156603143278701</v>
      </c>
      <c r="CH252">
        <v>17.528466940769199</v>
      </c>
      <c r="CI252">
        <v>7.9290849552598104</v>
      </c>
      <c r="CJ252">
        <v>9.1366419892318902</v>
      </c>
      <c r="CK252">
        <v>0</v>
      </c>
    </row>
    <row r="253" spans="1:89" x14ac:dyDescent="0.25">
      <c r="A253" t="s">
        <v>526</v>
      </c>
      <c r="B253">
        <v>827.68535299999996</v>
      </c>
      <c r="C253" s="9">
        <f t="shared" si="30"/>
        <v>0</v>
      </c>
      <c r="D253" s="9">
        <f t="shared" si="31"/>
        <v>0</v>
      </c>
      <c r="E253" s="9">
        <f t="shared" si="32"/>
        <v>0</v>
      </c>
      <c r="F253" s="9">
        <f t="shared" si="33"/>
        <v>0</v>
      </c>
      <c r="G253" s="9">
        <f t="shared" si="34"/>
        <v>0</v>
      </c>
      <c r="H253" s="1">
        <v>5.9618972139022759</v>
      </c>
      <c r="I253" s="11">
        <f t="shared" si="35"/>
        <v>5</v>
      </c>
      <c r="J253">
        <v>645.38137478684405</v>
      </c>
      <c r="K253">
        <v>1405.2717073706599</v>
      </c>
      <c r="L253">
        <v>950.99049164381597</v>
      </c>
      <c r="M253">
        <v>646.25687268307797</v>
      </c>
      <c r="N253">
        <v>774.18890925870801</v>
      </c>
      <c r="O253">
        <v>1229.6620403760401</v>
      </c>
      <c r="P253">
        <v>825.97238142095102</v>
      </c>
      <c r="Q253">
        <v>1325.6271641855501</v>
      </c>
      <c r="R253">
        <v>1076.74225483701</v>
      </c>
      <c r="S253">
        <v>1121.11595848254</v>
      </c>
      <c r="T253">
        <v>1473.94965158028</v>
      </c>
      <c r="U253">
        <v>1138.9039776658799</v>
      </c>
      <c r="V253">
        <v>1033.2031573080999</v>
      </c>
      <c r="W253">
        <v>732.21494580428805</v>
      </c>
      <c r="X253">
        <v>1386.05753078365</v>
      </c>
      <c r="Y253">
        <v>1688.22488024937</v>
      </c>
      <c r="Z253">
        <v>486.96231860124499</v>
      </c>
      <c r="AA253">
        <v>5.1338366131449904</v>
      </c>
      <c r="AB253">
        <v>875.30235892168002</v>
      </c>
      <c r="AC253">
        <v>1634.0582919271801</v>
      </c>
      <c r="AD253">
        <v>1964.45869482289</v>
      </c>
      <c r="AE253">
        <v>1664.8227981999901</v>
      </c>
      <c r="AF253">
        <v>971.254395535708</v>
      </c>
      <c r="AG253">
        <v>932.270982127769</v>
      </c>
      <c r="AH253">
        <v>248.40500481791199</v>
      </c>
      <c r="AI253">
        <v>493.71570785913201</v>
      </c>
      <c r="AJ253">
        <v>99.438269499695295</v>
      </c>
      <c r="AK253">
        <v>1326.60273278523</v>
      </c>
      <c r="AL253">
        <v>627.07227036913798</v>
      </c>
      <c r="AM253">
        <v>1162.87415650715</v>
      </c>
      <c r="AN253">
        <v>418.12832453784603</v>
      </c>
      <c r="AO253">
        <v>486.12247049576803</v>
      </c>
      <c r="AP253">
        <v>635.35177294487903</v>
      </c>
      <c r="AQ253">
        <v>642.01878157182</v>
      </c>
      <c r="AR253">
        <v>728.38571132830805</v>
      </c>
      <c r="AS253">
        <v>857.20007107656295</v>
      </c>
      <c r="AT253">
        <v>766.668920256006</v>
      </c>
      <c r="AU253">
        <v>989.65852322250601</v>
      </c>
      <c r="AV253">
        <v>496.37545067173198</v>
      </c>
      <c r="AW253">
        <v>1260.0498261877899</v>
      </c>
      <c r="AX253">
        <v>782.86422934372399</v>
      </c>
      <c r="AY253">
        <v>505.79737641242798</v>
      </c>
      <c r="AZ253">
        <v>949.85134999140598</v>
      </c>
      <c r="BA253">
        <v>716.67099177859598</v>
      </c>
      <c r="BB253">
        <v>997.95352154487</v>
      </c>
      <c r="BC253">
        <v>1116.02656789915</v>
      </c>
      <c r="BD253">
        <v>608.33619790698401</v>
      </c>
      <c r="BE253">
        <v>1161.68641601127</v>
      </c>
      <c r="BF253">
        <v>945.09895610427702</v>
      </c>
      <c r="BG253">
        <v>926.95431808690603</v>
      </c>
      <c r="BH253">
        <v>765.131404162482</v>
      </c>
      <c r="BI253">
        <v>1107.7564115799501</v>
      </c>
      <c r="BJ253">
        <v>1076.2041968435601</v>
      </c>
      <c r="BK253">
        <v>606.70227597367705</v>
      </c>
      <c r="BL253">
        <v>1134.44535044893</v>
      </c>
      <c r="BM253">
        <v>833.31674327395399</v>
      </c>
      <c r="BN253">
        <v>702.414332082957</v>
      </c>
      <c r="BO253">
        <v>976.97369965504799</v>
      </c>
      <c r="BP253">
        <v>835.81680859789299</v>
      </c>
      <c r="BQ253">
        <v>1005.65392758412</v>
      </c>
      <c r="BR253">
        <v>829.61676713406405</v>
      </c>
      <c r="BS253">
        <v>1007.95706492</v>
      </c>
      <c r="BT253">
        <v>667.99627747459397</v>
      </c>
      <c r="BU253">
        <v>654.46293813008401</v>
      </c>
      <c r="BV253">
        <v>24.390340290208599</v>
      </c>
      <c r="BW253">
        <v>487.74149369246101</v>
      </c>
      <c r="BX253">
        <v>597.84127800366196</v>
      </c>
      <c r="BY253">
        <v>286.52596845647003</v>
      </c>
      <c r="BZ253">
        <v>558.82964070921298</v>
      </c>
      <c r="CA253">
        <v>212.531534366703</v>
      </c>
      <c r="CB253">
        <v>68.818729589419107</v>
      </c>
      <c r="CC253">
        <v>35.4493150585851</v>
      </c>
      <c r="CD253">
        <v>51.517974532783001</v>
      </c>
      <c r="CE253">
        <v>25.373603334925999</v>
      </c>
      <c r="CF253">
        <v>75.781066544690304</v>
      </c>
      <c r="CG253">
        <v>239.99921570096799</v>
      </c>
      <c r="CH253">
        <v>52.451752147688602</v>
      </c>
      <c r="CI253">
        <v>236.310841410563</v>
      </c>
      <c r="CJ253">
        <v>1101.13360500823</v>
      </c>
      <c r="CK253">
        <v>105.800155157123</v>
      </c>
    </row>
    <row r="254" spans="1:89" x14ac:dyDescent="0.25">
      <c r="A254" t="s">
        <v>527</v>
      </c>
      <c r="B254">
        <v>825.66965300000004</v>
      </c>
      <c r="C254" s="9">
        <f t="shared" si="30"/>
        <v>0</v>
      </c>
      <c r="D254" s="9">
        <f t="shared" si="31"/>
        <v>0</v>
      </c>
      <c r="E254" s="9">
        <f t="shared" si="32"/>
        <v>0</v>
      </c>
      <c r="F254" s="9">
        <f t="shared" si="33"/>
        <v>0</v>
      </c>
      <c r="G254" s="9">
        <f t="shared" si="34"/>
        <v>0</v>
      </c>
      <c r="H254" s="1">
        <v>5.8476776788668117</v>
      </c>
      <c r="I254" s="11">
        <f t="shared" si="35"/>
        <v>5</v>
      </c>
      <c r="J254">
        <v>652.59708546767695</v>
      </c>
      <c r="K254">
        <v>1174.6585400179799</v>
      </c>
      <c r="L254">
        <v>757.955798893512</v>
      </c>
      <c r="M254">
        <v>591.95933913701901</v>
      </c>
      <c r="N254">
        <v>668.00557626340401</v>
      </c>
      <c r="O254">
        <v>1148.19772593639</v>
      </c>
      <c r="P254">
        <v>779.30677078721305</v>
      </c>
      <c r="Q254">
        <v>1201.32679688193</v>
      </c>
      <c r="R254">
        <v>1038.1756375996399</v>
      </c>
      <c r="S254">
        <v>1086.85133096253</v>
      </c>
      <c r="T254">
        <v>1243.5049139431501</v>
      </c>
      <c r="U254">
        <v>1069.2881167236501</v>
      </c>
      <c r="V254">
        <v>911.63341775402398</v>
      </c>
      <c r="W254">
        <v>509.77824997373</v>
      </c>
      <c r="X254">
        <v>1237.52334017007</v>
      </c>
      <c r="Y254">
        <v>1347.1827036708601</v>
      </c>
      <c r="Z254">
        <v>468.55947448937201</v>
      </c>
      <c r="AA254">
        <v>4.5442260032476396</v>
      </c>
      <c r="AB254">
        <v>652.98732107703199</v>
      </c>
      <c r="AC254">
        <v>1319.39379447856</v>
      </c>
      <c r="AD254">
        <v>1673.5218315475699</v>
      </c>
      <c r="AE254">
        <v>1499.74227742985</v>
      </c>
      <c r="AF254">
        <v>857.07916781581605</v>
      </c>
      <c r="AG254">
        <v>740.61082653788401</v>
      </c>
      <c r="AH254">
        <v>117.137373354587</v>
      </c>
      <c r="AI254">
        <v>359.30668674601498</v>
      </c>
      <c r="AJ254">
        <v>35.925727324043898</v>
      </c>
      <c r="AK254">
        <v>1029.39952387843</v>
      </c>
      <c r="AL254">
        <v>560.52907195506305</v>
      </c>
      <c r="AM254">
        <v>1063.73563656548</v>
      </c>
      <c r="AN254">
        <v>361.78938325297702</v>
      </c>
      <c r="AO254">
        <v>352.65932091918199</v>
      </c>
      <c r="AP254">
        <v>575.50487872302995</v>
      </c>
      <c r="AQ254">
        <v>473.88964111675102</v>
      </c>
      <c r="AR254">
        <v>582.99319463300901</v>
      </c>
      <c r="AS254">
        <v>844.08712281589101</v>
      </c>
      <c r="AT254">
        <v>744.66795660917501</v>
      </c>
      <c r="AU254">
        <v>994.84517973584605</v>
      </c>
      <c r="AV254">
        <v>369.46723294802501</v>
      </c>
      <c r="AW254">
        <v>1220.03618764915</v>
      </c>
      <c r="AX254">
        <v>641.33523821636004</v>
      </c>
      <c r="AY254">
        <v>390.812413851663</v>
      </c>
      <c r="AZ254">
        <v>1042.4405559455799</v>
      </c>
      <c r="BA254">
        <v>662.29547985716601</v>
      </c>
      <c r="BB254">
        <v>1005.5006204486</v>
      </c>
      <c r="BC254">
        <v>1032.3015425741601</v>
      </c>
      <c r="BD254">
        <v>500.89844300770397</v>
      </c>
      <c r="BE254">
        <v>1115.1932663304301</v>
      </c>
      <c r="BF254">
        <v>925.57396169578101</v>
      </c>
      <c r="BG254">
        <v>847.47110742862503</v>
      </c>
      <c r="BH254">
        <v>684.01051592900001</v>
      </c>
      <c r="BI254">
        <v>1111.1948864594599</v>
      </c>
      <c r="BJ254">
        <v>1118.07550195984</v>
      </c>
      <c r="BK254">
        <v>511.157567956572</v>
      </c>
      <c r="BL254">
        <v>1121.0368299362101</v>
      </c>
      <c r="BM254">
        <v>838.46240495593202</v>
      </c>
      <c r="BN254">
        <v>793.53473288137104</v>
      </c>
      <c r="BO254">
        <v>982.900589306955</v>
      </c>
      <c r="BP254">
        <v>852.92164892117501</v>
      </c>
      <c r="BQ254">
        <v>917.09753400511499</v>
      </c>
      <c r="BR254">
        <v>815.188394361159</v>
      </c>
      <c r="BS254">
        <v>1017.48233831215</v>
      </c>
      <c r="BT254">
        <v>567.35018925943803</v>
      </c>
      <c r="BU254">
        <v>689.12041000079296</v>
      </c>
      <c r="BV254">
        <v>69.464604346790097</v>
      </c>
      <c r="BW254">
        <v>341.836842201938</v>
      </c>
      <c r="BX254">
        <v>586.06352977057895</v>
      </c>
      <c r="BY254">
        <v>158.07488509304099</v>
      </c>
      <c r="BZ254">
        <v>458.12593743372298</v>
      </c>
      <c r="CA254">
        <v>192.919061484011</v>
      </c>
      <c r="CB254">
        <v>70.748600559752902</v>
      </c>
      <c r="CC254">
        <v>62.835483055537303</v>
      </c>
      <c r="CD254">
        <v>49.455563368688601</v>
      </c>
      <c r="CE254">
        <v>37.482540005042999</v>
      </c>
      <c r="CF254">
        <v>44.870489716732102</v>
      </c>
      <c r="CG254">
        <v>110.246704276402</v>
      </c>
      <c r="CH254">
        <v>23.260873355733501</v>
      </c>
      <c r="CI254">
        <v>211.34220014991499</v>
      </c>
      <c r="CJ254">
        <v>823.42578304569099</v>
      </c>
      <c r="CK254">
        <v>15.8258768884796</v>
      </c>
    </row>
    <row r="255" spans="1:89" x14ac:dyDescent="0.25">
      <c r="A255" t="s">
        <v>528</v>
      </c>
      <c r="B255">
        <v>845.71349999999995</v>
      </c>
      <c r="C255" s="9">
        <f t="shared" si="30"/>
        <v>0</v>
      </c>
      <c r="D255" s="9">
        <f t="shared" si="31"/>
        <v>0.25</v>
      </c>
      <c r="E255" s="9">
        <f t="shared" si="32"/>
        <v>0</v>
      </c>
      <c r="F255" s="9">
        <f t="shared" si="33"/>
        <v>0</v>
      </c>
      <c r="G255" s="9">
        <f t="shared" si="34"/>
        <v>0.5</v>
      </c>
      <c r="H255" s="1">
        <v>5.3226645611345891</v>
      </c>
      <c r="I255" s="11">
        <f t="shared" si="35"/>
        <v>5</v>
      </c>
      <c r="J255">
        <v>55.474237501609203</v>
      </c>
      <c r="K255">
        <v>251.65246866893401</v>
      </c>
      <c r="L255">
        <v>69.008857236071293</v>
      </c>
      <c r="M255">
        <v>87.129623748049397</v>
      </c>
      <c r="N255">
        <v>86.532758315926102</v>
      </c>
      <c r="O255">
        <v>225.21428783686699</v>
      </c>
      <c r="P255">
        <v>74.820555259485999</v>
      </c>
      <c r="Q255">
        <v>224.28329601174201</v>
      </c>
      <c r="R255">
        <v>225.88692580886399</v>
      </c>
      <c r="S255">
        <v>178.989149024547</v>
      </c>
      <c r="T255">
        <v>252.379936486726</v>
      </c>
      <c r="U255">
        <v>177.30059527749401</v>
      </c>
      <c r="V255">
        <v>78.949839247966807</v>
      </c>
      <c r="W255">
        <v>33.445024719258697</v>
      </c>
      <c r="X255">
        <v>237.304934068394</v>
      </c>
      <c r="Y255">
        <v>292.43313518425703</v>
      </c>
      <c r="Z255">
        <v>0</v>
      </c>
      <c r="AA255">
        <v>0</v>
      </c>
      <c r="AB255">
        <v>27.3437920397966</v>
      </c>
      <c r="AC255">
        <v>313.11951576342898</v>
      </c>
      <c r="AD255">
        <v>483.99338163302298</v>
      </c>
      <c r="AE255">
        <v>300.220191582094</v>
      </c>
      <c r="AF255">
        <v>157.693742174325</v>
      </c>
      <c r="AG255">
        <v>102.74344735643901</v>
      </c>
      <c r="AH255">
        <v>0</v>
      </c>
      <c r="AI255">
        <v>38.878328319993798</v>
      </c>
      <c r="AJ255">
        <v>31.322506071896601</v>
      </c>
      <c r="AK255">
        <v>209.23793045506699</v>
      </c>
      <c r="AL255">
        <v>50.444218106973302</v>
      </c>
      <c r="AM255">
        <v>93.372149656787798</v>
      </c>
      <c r="AN255">
        <v>31.121316951359798</v>
      </c>
      <c r="AO255">
        <v>0</v>
      </c>
      <c r="AP255">
        <v>23.2918090736346</v>
      </c>
      <c r="AQ255">
        <v>28.158368506996698</v>
      </c>
      <c r="AR255">
        <v>35.952354633801399</v>
      </c>
      <c r="AS255">
        <v>44.017024049742098</v>
      </c>
      <c r="AT255">
        <v>73.624072608685793</v>
      </c>
      <c r="AU255">
        <v>111.28220141857599</v>
      </c>
      <c r="AV255">
        <v>29.01948349193</v>
      </c>
      <c r="AW255">
        <v>216.43287739840699</v>
      </c>
      <c r="AX255">
        <v>52.896907848609501</v>
      </c>
      <c r="AY255">
        <v>10.703472758448401</v>
      </c>
      <c r="AZ255">
        <v>81.003656296188893</v>
      </c>
      <c r="BA255">
        <v>16.610721734896099</v>
      </c>
      <c r="BB255">
        <v>134.70335407148801</v>
      </c>
      <c r="BC255">
        <v>120.403274815451</v>
      </c>
      <c r="BD255">
        <v>21.2138952619257</v>
      </c>
      <c r="BE255">
        <v>160.726500793274</v>
      </c>
      <c r="BF255">
        <v>40.346408663856302</v>
      </c>
      <c r="BG255">
        <v>80.231615992063098</v>
      </c>
      <c r="BH255">
        <v>31.733184844734499</v>
      </c>
      <c r="BI255">
        <v>117.289182130841</v>
      </c>
      <c r="BJ255">
        <v>146.01869056151301</v>
      </c>
      <c r="BK255">
        <v>10.483273528343</v>
      </c>
      <c r="BL255">
        <v>153.91093389316299</v>
      </c>
      <c r="BM255">
        <v>41.295359502914302</v>
      </c>
      <c r="BN255">
        <v>60.442792967779702</v>
      </c>
      <c r="BO255">
        <v>119.86007777241799</v>
      </c>
      <c r="BP255">
        <v>23.3338959969143</v>
      </c>
      <c r="BQ255">
        <v>109.92747820528101</v>
      </c>
      <c r="BR255">
        <v>68.845447769825</v>
      </c>
      <c r="BS255">
        <v>121.619879085976</v>
      </c>
      <c r="BT255">
        <v>50.607600561002997</v>
      </c>
      <c r="BU255">
        <v>57.941275213636501</v>
      </c>
      <c r="BV255">
        <v>0</v>
      </c>
      <c r="BW255">
        <v>30.3187230364207</v>
      </c>
      <c r="BX255">
        <v>27.192385631870401</v>
      </c>
      <c r="BY255">
        <v>8.4441471543422999</v>
      </c>
      <c r="BZ255">
        <v>23.688489453873999</v>
      </c>
      <c r="CA255">
        <v>19.792536355839701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9.0395514909611201</v>
      </c>
      <c r="CH255">
        <v>10.5641889184442</v>
      </c>
      <c r="CI255">
        <v>0</v>
      </c>
      <c r="CJ255">
        <v>177.012124007529</v>
      </c>
      <c r="CK255">
        <v>0</v>
      </c>
    </row>
    <row r="256" spans="1:89" x14ac:dyDescent="0.25">
      <c r="A256" t="s">
        <v>529</v>
      </c>
      <c r="B256">
        <v>817.60705299999995</v>
      </c>
      <c r="C256" s="9">
        <f t="shared" si="30"/>
        <v>0.6875</v>
      </c>
      <c r="D256" s="9">
        <f t="shared" si="31"/>
        <v>0.875</v>
      </c>
      <c r="E256" s="9">
        <f t="shared" si="32"/>
        <v>0.875</v>
      </c>
      <c r="F256" s="9">
        <f t="shared" si="33"/>
        <v>0.8125</v>
      </c>
      <c r="G256" s="9">
        <f t="shared" si="34"/>
        <v>1</v>
      </c>
      <c r="H256" s="1">
        <v>7.4318063610319536</v>
      </c>
      <c r="I256" s="11">
        <f t="shared" si="35"/>
        <v>1</v>
      </c>
      <c r="J256">
        <v>0</v>
      </c>
      <c r="K256">
        <v>0</v>
      </c>
      <c r="L256">
        <v>7.8537115052689002</v>
      </c>
      <c r="M256">
        <v>0</v>
      </c>
      <c r="N256">
        <v>0</v>
      </c>
      <c r="O256">
        <v>0</v>
      </c>
      <c r="P256">
        <v>0</v>
      </c>
      <c r="Q256">
        <v>6.7545180209847402</v>
      </c>
      <c r="R256">
        <v>0</v>
      </c>
      <c r="S256">
        <v>0</v>
      </c>
      <c r="T256">
        <v>0</v>
      </c>
      <c r="U256">
        <v>7.8849082769349597</v>
      </c>
      <c r="V256">
        <v>0</v>
      </c>
      <c r="W256">
        <v>14.9757391548538</v>
      </c>
      <c r="X256">
        <v>0</v>
      </c>
      <c r="Y256">
        <v>12.6765940854663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0.32410938292442298</v>
      </c>
      <c r="AG256">
        <v>0</v>
      </c>
      <c r="AH256">
        <v>0</v>
      </c>
      <c r="AI256">
        <v>0</v>
      </c>
      <c r="AJ256">
        <v>14.294022252492001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6.5682891135992003</v>
      </c>
      <c r="AU256">
        <v>0</v>
      </c>
      <c r="AV256">
        <v>0</v>
      </c>
      <c r="AW256">
        <v>0</v>
      </c>
      <c r="AX256">
        <v>7.7268201251362596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4.9711138186001396</v>
      </c>
      <c r="BN256">
        <v>0</v>
      </c>
      <c r="BO256">
        <v>7.97934172874273</v>
      </c>
      <c r="BP256">
        <v>0</v>
      </c>
      <c r="BQ256">
        <v>0</v>
      </c>
      <c r="BR256">
        <v>0</v>
      </c>
      <c r="BS256">
        <v>0</v>
      </c>
      <c r="BT256">
        <v>7.3546312908793601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</row>
    <row r="257" spans="1:89" x14ac:dyDescent="0.25">
      <c r="A257" t="s">
        <v>530</v>
      </c>
      <c r="B257">
        <v>859.72919999999999</v>
      </c>
      <c r="C257" s="9">
        <f t="shared" si="30"/>
        <v>0.1875</v>
      </c>
      <c r="D257" s="9">
        <f t="shared" si="31"/>
        <v>0.375</v>
      </c>
      <c r="E257" s="9">
        <f t="shared" si="32"/>
        <v>0.4375</v>
      </c>
      <c r="F257" s="9">
        <f t="shared" si="33"/>
        <v>0.375</v>
      </c>
      <c r="G257" s="9">
        <f t="shared" si="34"/>
        <v>0.625</v>
      </c>
      <c r="H257" s="1">
        <v>8.060363344332611</v>
      </c>
      <c r="I257" s="11">
        <f t="shared" si="35"/>
        <v>5</v>
      </c>
      <c r="J257">
        <v>0</v>
      </c>
      <c r="K257">
        <v>8.7770819966268103</v>
      </c>
      <c r="L257">
        <v>4.2929502975108997</v>
      </c>
      <c r="M257">
        <v>4.4246503588742696</v>
      </c>
      <c r="N257">
        <v>0</v>
      </c>
      <c r="O257">
        <v>2.7920675943064102</v>
      </c>
      <c r="P257">
        <v>17.7603960496611</v>
      </c>
      <c r="Q257">
        <v>7.85416175425852</v>
      </c>
      <c r="R257">
        <v>8.1477337135355494</v>
      </c>
      <c r="S257">
        <v>19.721131280283</v>
      </c>
      <c r="T257">
        <v>14.5988436069887</v>
      </c>
      <c r="U257">
        <v>6.7093585679094803</v>
      </c>
      <c r="V257">
        <v>0.15256377132703999</v>
      </c>
      <c r="W257">
        <v>0</v>
      </c>
      <c r="X257">
        <v>8.1897822633543793</v>
      </c>
      <c r="Y257">
        <v>71.593844618054902</v>
      </c>
      <c r="Z257">
        <v>0.34996094050798698</v>
      </c>
      <c r="AA257">
        <v>0</v>
      </c>
      <c r="AB257">
        <v>5.9834313410681004</v>
      </c>
      <c r="AC257">
        <v>6.2531234386355399</v>
      </c>
      <c r="AD257">
        <v>54.206260822383697</v>
      </c>
      <c r="AE257">
        <v>30.3441870265112</v>
      </c>
      <c r="AF257">
        <v>7.7478785942749102</v>
      </c>
      <c r="AG257">
        <v>0</v>
      </c>
      <c r="AH257">
        <v>0</v>
      </c>
      <c r="AI257">
        <v>0</v>
      </c>
      <c r="AJ257">
        <v>5.3098052268804503</v>
      </c>
      <c r="AK257">
        <v>10.5682590291867</v>
      </c>
      <c r="AL257">
        <v>0</v>
      </c>
      <c r="AM257">
        <v>6.6692025669203403</v>
      </c>
      <c r="AN257">
        <v>0</v>
      </c>
      <c r="AO257">
        <v>10.7262496051539</v>
      </c>
      <c r="AP257">
        <v>7.3286175395167197</v>
      </c>
      <c r="AQ257">
        <v>0</v>
      </c>
      <c r="AR257">
        <v>0</v>
      </c>
      <c r="AS257">
        <v>0</v>
      </c>
      <c r="AT257">
        <v>0</v>
      </c>
      <c r="AU257">
        <v>11.6578226977309</v>
      </c>
      <c r="AV257">
        <v>2.52877096800882</v>
      </c>
      <c r="AW257">
        <v>5.5447380598201299</v>
      </c>
      <c r="AX257">
        <v>0</v>
      </c>
      <c r="AY257">
        <v>0</v>
      </c>
      <c r="AZ257">
        <v>30.289167083798301</v>
      </c>
      <c r="BA257">
        <v>5.3726355260467704</v>
      </c>
      <c r="BB257">
        <v>8.0929407395525192</v>
      </c>
      <c r="BC257">
        <v>21.8194382711144</v>
      </c>
      <c r="BD257">
        <v>0</v>
      </c>
      <c r="BE257">
        <v>10.253938914904801</v>
      </c>
      <c r="BF257">
        <v>8.7629313921828391</v>
      </c>
      <c r="BG257">
        <v>4.7948256322990899</v>
      </c>
      <c r="BH257">
        <v>0</v>
      </c>
      <c r="BI257">
        <v>0.17988543928335901</v>
      </c>
      <c r="BJ257">
        <v>10.118597886204601</v>
      </c>
      <c r="BK257">
        <v>0</v>
      </c>
      <c r="BL257">
        <v>0</v>
      </c>
      <c r="BM257">
        <v>0</v>
      </c>
      <c r="BN257">
        <v>7.65329586572875</v>
      </c>
      <c r="BO257">
        <v>11.7226642605217</v>
      </c>
      <c r="BP257">
        <v>5.7764668809558897</v>
      </c>
      <c r="BQ257">
        <v>0.18589327823072199</v>
      </c>
      <c r="BR257">
        <v>8.0155362861101001</v>
      </c>
      <c r="BS257">
        <v>0</v>
      </c>
      <c r="BT257">
        <v>0</v>
      </c>
      <c r="BU257">
        <v>9.1270512596526903</v>
      </c>
      <c r="BV257">
        <v>14.7447383633897</v>
      </c>
      <c r="BW257">
        <v>0</v>
      </c>
      <c r="BX257">
        <v>14.575608493520001</v>
      </c>
      <c r="BY257">
        <v>0</v>
      </c>
      <c r="BZ257">
        <v>0</v>
      </c>
      <c r="CA257">
        <v>12.595767671855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5.8150528565974398</v>
      </c>
      <c r="CI257">
        <v>6.87092011909228</v>
      </c>
      <c r="CJ257">
        <v>17.558215674044501</v>
      </c>
      <c r="CK257">
        <v>0</v>
      </c>
    </row>
    <row r="258" spans="1:89" x14ac:dyDescent="0.25">
      <c r="A258" t="s">
        <v>531</v>
      </c>
      <c r="B258">
        <v>823.56015300000001</v>
      </c>
      <c r="C258" s="9">
        <f t="shared" si="30"/>
        <v>0</v>
      </c>
      <c r="D258" s="9">
        <f t="shared" si="31"/>
        <v>0.4375</v>
      </c>
      <c r="E258" s="9">
        <f t="shared" si="32"/>
        <v>0.625</v>
      </c>
      <c r="F258" s="9">
        <f t="shared" si="33"/>
        <v>0</v>
      </c>
      <c r="G258" s="9">
        <f t="shared" si="34"/>
        <v>0.5</v>
      </c>
      <c r="H258" s="1">
        <v>7.9398382770200913</v>
      </c>
      <c r="I258" s="11">
        <f t="shared" si="35"/>
        <v>5</v>
      </c>
      <c r="J258">
        <v>8.9759029226311799</v>
      </c>
      <c r="K258">
        <v>20.657003621030199</v>
      </c>
      <c r="L258">
        <v>6.9902939319480399</v>
      </c>
      <c r="M258">
        <v>11.8517000723065</v>
      </c>
      <c r="N258">
        <v>30.1469583578853</v>
      </c>
      <c r="O258">
        <v>52.249361117934399</v>
      </c>
      <c r="P258">
        <v>35.598019802160202</v>
      </c>
      <c r="Q258">
        <v>87.662152086537603</v>
      </c>
      <c r="R258">
        <v>9.2922771722627306</v>
      </c>
      <c r="S258">
        <v>13.161119957604001</v>
      </c>
      <c r="T258">
        <v>26.747398193713899</v>
      </c>
      <c r="U258">
        <v>35.563438733683</v>
      </c>
      <c r="V258">
        <v>47.906360104492201</v>
      </c>
      <c r="W258">
        <v>27.9414477374205</v>
      </c>
      <c r="X258">
        <v>27.696337534270199</v>
      </c>
      <c r="Y258">
        <v>23.200222522369099</v>
      </c>
      <c r="Z258">
        <v>0</v>
      </c>
      <c r="AA258">
        <v>0</v>
      </c>
      <c r="AB258">
        <v>8.4232766794603897</v>
      </c>
      <c r="AC258">
        <v>0</v>
      </c>
      <c r="AD258">
        <v>15.568572124881699</v>
      </c>
      <c r="AE258">
        <v>0</v>
      </c>
      <c r="AF258">
        <v>0</v>
      </c>
      <c r="AG258">
        <v>0</v>
      </c>
      <c r="AH258">
        <v>0</v>
      </c>
      <c r="AI258">
        <v>5.8226062863372103</v>
      </c>
      <c r="AJ258">
        <v>20.3737592304137</v>
      </c>
      <c r="AK258">
        <v>8.49184967750727</v>
      </c>
      <c r="AL258">
        <v>0.23945811482688401</v>
      </c>
      <c r="AM258">
        <v>9.2769945721293592</v>
      </c>
      <c r="AN258">
        <v>13.882342671239099</v>
      </c>
      <c r="AO258">
        <v>5.8903844079305996</v>
      </c>
      <c r="AP258">
        <v>0</v>
      </c>
      <c r="AQ258">
        <v>6.3600594345211103</v>
      </c>
      <c r="AR258">
        <v>4.4622710471929503</v>
      </c>
      <c r="AS258">
        <v>0</v>
      </c>
      <c r="AT258">
        <v>0</v>
      </c>
      <c r="AU258">
        <v>9.0730661791424403</v>
      </c>
      <c r="AV258">
        <v>0</v>
      </c>
      <c r="AW258">
        <v>6.1431345385174403</v>
      </c>
      <c r="AX258">
        <v>0</v>
      </c>
      <c r="AY258">
        <v>6.4668401673782698</v>
      </c>
      <c r="AZ258">
        <v>0</v>
      </c>
      <c r="BA258">
        <v>0</v>
      </c>
      <c r="BB258">
        <v>0</v>
      </c>
      <c r="BC258">
        <v>0</v>
      </c>
      <c r="BD258">
        <v>4.1095274055505104</v>
      </c>
      <c r="BE258">
        <v>0</v>
      </c>
      <c r="BF258">
        <v>43.857936782428197</v>
      </c>
      <c r="BG258">
        <v>16.430076275090801</v>
      </c>
      <c r="BH258">
        <v>60.8477653721528</v>
      </c>
      <c r="BI258">
        <v>129.72413272762799</v>
      </c>
      <c r="BJ258">
        <v>61.304488386011201</v>
      </c>
      <c r="BK258">
        <v>43.462235187154</v>
      </c>
      <c r="BL258">
        <v>64.767829986023003</v>
      </c>
      <c r="BM258">
        <v>33.591363782142899</v>
      </c>
      <c r="BN258">
        <v>22.993953075231001</v>
      </c>
      <c r="BO258">
        <v>73.652588884927397</v>
      </c>
      <c r="BP258">
        <v>32.383177913317802</v>
      </c>
      <c r="BQ258">
        <v>23.478992659459301</v>
      </c>
      <c r="BR258">
        <v>33.3875146800086</v>
      </c>
      <c r="BS258">
        <v>42.383100912591701</v>
      </c>
      <c r="BT258">
        <v>10.3386952363761</v>
      </c>
      <c r="BU258">
        <v>15.846834139371801</v>
      </c>
      <c r="BV258">
        <v>7.2832123512445497</v>
      </c>
      <c r="BW258">
        <v>0</v>
      </c>
      <c r="BX258">
        <v>5.1839830265488702</v>
      </c>
      <c r="BY258">
        <v>0</v>
      </c>
      <c r="BZ258">
        <v>0</v>
      </c>
      <c r="CA258">
        <v>5.1841374277298602</v>
      </c>
      <c r="CB258">
        <v>7.3037790697674403</v>
      </c>
      <c r="CC258">
        <v>0</v>
      </c>
      <c r="CD258">
        <v>10.6945829169695</v>
      </c>
      <c r="CE258">
        <v>0</v>
      </c>
      <c r="CF258">
        <v>6.8108399856922199</v>
      </c>
      <c r="CG258">
        <v>21.7685611769672</v>
      </c>
      <c r="CH258">
        <v>5.2926568319631198</v>
      </c>
      <c r="CI258">
        <v>0</v>
      </c>
      <c r="CJ258">
        <v>0</v>
      </c>
      <c r="CK258">
        <v>0</v>
      </c>
    </row>
    <row r="259" spans="1:89" x14ac:dyDescent="0.25">
      <c r="A259" t="s">
        <v>532</v>
      </c>
      <c r="B259">
        <v>855.71665299999995</v>
      </c>
      <c r="C259" s="9">
        <f t="shared" si="30"/>
        <v>0</v>
      </c>
      <c r="D259" s="9">
        <f t="shared" si="31"/>
        <v>0</v>
      </c>
      <c r="E259" s="9">
        <f t="shared" si="32"/>
        <v>0</v>
      </c>
      <c r="F259" s="9">
        <f t="shared" si="33"/>
        <v>0</v>
      </c>
      <c r="G259" s="9">
        <f t="shared" si="34"/>
        <v>0</v>
      </c>
      <c r="H259" s="1">
        <v>6.2895527172320085</v>
      </c>
      <c r="I259" s="11">
        <f t="shared" si="35"/>
        <v>5</v>
      </c>
      <c r="J259">
        <v>537.19799542622297</v>
      </c>
      <c r="K259">
        <v>1143.1593409017501</v>
      </c>
      <c r="L259">
        <v>693.16827535168898</v>
      </c>
      <c r="M259">
        <v>582.63942019580304</v>
      </c>
      <c r="N259">
        <v>606.90711347092304</v>
      </c>
      <c r="O259">
        <v>1103.7252014746</v>
      </c>
      <c r="P259">
        <v>617.85044532158395</v>
      </c>
      <c r="Q259">
        <v>1124.9082548026599</v>
      </c>
      <c r="R259">
        <v>1055.9366461525501</v>
      </c>
      <c r="S259">
        <v>1016.64888006071</v>
      </c>
      <c r="T259">
        <v>1262.2270108043299</v>
      </c>
      <c r="U259">
        <v>1064.42466128551</v>
      </c>
      <c r="V259">
        <v>729.34505248130904</v>
      </c>
      <c r="W259">
        <v>565.30007793852496</v>
      </c>
      <c r="X259">
        <v>1227.6252916999099</v>
      </c>
      <c r="Y259">
        <v>1448.7075004511801</v>
      </c>
      <c r="Z259">
        <v>355.83923301835398</v>
      </c>
      <c r="AA259">
        <v>6.3298013086999099</v>
      </c>
      <c r="AB259">
        <v>746.66609068952903</v>
      </c>
      <c r="AC259">
        <v>1268.1735106865201</v>
      </c>
      <c r="AD259">
        <v>1715.2188309849801</v>
      </c>
      <c r="AE259">
        <v>1422.5980561526501</v>
      </c>
      <c r="AF259">
        <v>790.38165500540697</v>
      </c>
      <c r="AG259">
        <v>749.60418578404199</v>
      </c>
      <c r="AH259">
        <v>225.48430726963301</v>
      </c>
      <c r="AI259">
        <v>373.98173859623199</v>
      </c>
      <c r="AJ259">
        <v>59.043310698531997</v>
      </c>
      <c r="AK259">
        <v>1026.7216531947099</v>
      </c>
      <c r="AL259">
        <v>485.298501276031</v>
      </c>
      <c r="AM259">
        <v>885.42233869883898</v>
      </c>
      <c r="AN259">
        <v>369.085829593786</v>
      </c>
      <c r="AO259">
        <v>353.74909615763698</v>
      </c>
      <c r="AP259">
        <v>373.80342279516702</v>
      </c>
      <c r="AQ259">
        <v>454.44388936800499</v>
      </c>
      <c r="AR259">
        <v>560.23735387004103</v>
      </c>
      <c r="AS259">
        <v>667.92223565280597</v>
      </c>
      <c r="AT259">
        <v>508.491366618028</v>
      </c>
      <c r="AU259">
        <v>813.18848160825803</v>
      </c>
      <c r="AV259">
        <v>365.62325326468198</v>
      </c>
      <c r="AW259">
        <v>941.64754267888497</v>
      </c>
      <c r="AX259">
        <v>548.329886855003</v>
      </c>
      <c r="AY259">
        <v>327.91592217919901</v>
      </c>
      <c r="AZ259">
        <v>748.72662281815406</v>
      </c>
      <c r="BA259">
        <v>520.28728710381301</v>
      </c>
      <c r="BB259">
        <v>823.70857904403294</v>
      </c>
      <c r="BC259">
        <v>861.63519874523502</v>
      </c>
      <c r="BD259">
        <v>331.75473334985003</v>
      </c>
      <c r="BE259">
        <v>991.21090104394705</v>
      </c>
      <c r="BF259">
        <v>800.27069483190996</v>
      </c>
      <c r="BG259">
        <v>754.18057745956798</v>
      </c>
      <c r="BH259">
        <v>604.05089258015903</v>
      </c>
      <c r="BI259">
        <v>920.307017008098</v>
      </c>
      <c r="BJ259">
        <v>957.37352339140705</v>
      </c>
      <c r="BK259">
        <v>474.16161346135198</v>
      </c>
      <c r="BL259">
        <v>850.42825271164497</v>
      </c>
      <c r="BM259">
        <v>708.73070457699396</v>
      </c>
      <c r="BN259">
        <v>606.67856099695996</v>
      </c>
      <c r="BO259">
        <v>796.72667327936301</v>
      </c>
      <c r="BP259">
        <v>612.19806760706604</v>
      </c>
      <c r="BQ259">
        <v>880.21968931480797</v>
      </c>
      <c r="BR259">
        <v>647.58089223820298</v>
      </c>
      <c r="BS259">
        <v>801.62508069832199</v>
      </c>
      <c r="BT259">
        <v>441.69799381208799</v>
      </c>
      <c r="BU259">
        <v>530.50240015812403</v>
      </c>
      <c r="BV259">
        <v>24.966328836106001</v>
      </c>
      <c r="BW259">
        <v>308.60965306823198</v>
      </c>
      <c r="BX259">
        <v>502.59841836342002</v>
      </c>
      <c r="BY259">
        <v>152.73231829344999</v>
      </c>
      <c r="BZ259">
        <v>447.89881746534797</v>
      </c>
      <c r="CA259">
        <v>237.83264137868699</v>
      </c>
      <c r="CB259">
        <v>71.289898622509298</v>
      </c>
      <c r="CC259">
        <v>54.210198085734497</v>
      </c>
      <c r="CD259">
        <v>23.975849799197899</v>
      </c>
      <c r="CE259">
        <v>20.647116947239901</v>
      </c>
      <c r="CF259">
        <v>73.159748624046898</v>
      </c>
      <c r="CG259">
        <v>128.31847517019699</v>
      </c>
      <c r="CH259">
        <v>52.761487764685903</v>
      </c>
      <c r="CI259">
        <v>95.6495815745117</v>
      </c>
      <c r="CJ259">
        <v>957.37308695927004</v>
      </c>
      <c r="CK259">
        <v>78.487899475194496</v>
      </c>
    </row>
    <row r="260" spans="1:89" x14ac:dyDescent="0.25">
      <c r="A260" t="s">
        <v>533</v>
      </c>
      <c r="B260">
        <v>853.70095300000003</v>
      </c>
      <c r="C260" s="9">
        <f t="shared" si="30"/>
        <v>0</v>
      </c>
      <c r="D260" s="9">
        <f t="shared" si="31"/>
        <v>0</v>
      </c>
      <c r="E260" s="9">
        <f t="shared" si="32"/>
        <v>0</v>
      </c>
      <c r="F260" s="9">
        <f t="shared" si="33"/>
        <v>0</v>
      </c>
      <c r="G260" s="9">
        <f t="shared" si="34"/>
        <v>0</v>
      </c>
      <c r="H260" s="1">
        <v>4.3144499101620575</v>
      </c>
      <c r="I260" s="11">
        <f t="shared" si="35"/>
        <v>5</v>
      </c>
      <c r="J260">
        <v>1363.9891414512099</v>
      </c>
      <c r="K260">
        <v>2676.2923161772701</v>
      </c>
      <c r="L260">
        <v>1846.82755643718</v>
      </c>
      <c r="M260">
        <v>1357.5014157397</v>
      </c>
      <c r="N260">
        <v>1442.9714941950299</v>
      </c>
      <c r="O260">
        <v>2535.8900846011202</v>
      </c>
      <c r="P260">
        <v>1606.9852238414001</v>
      </c>
      <c r="Q260">
        <v>2682.8359120627401</v>
      </c>
      <c r="R260">
        <v>2270.3500682077402</v>
      </c>
      <c r="S260">
        <v>2441.21521495244</v>
      </c>
      <c r="T260">
        <v>2848.0335987717299</v>
      </c>
      <c r="U260">
        <v>2360.6944411252698</v>
      </c>
      <c r="V260">
        <v>1865.1761067960299</v>
      </c>
      <c r="W260">
        <v>1439.5953096855001</v>
      </c>
      <c r="X260">
        <v>2674.4016208723101</v>
      </c>
      <c r="Y260">
        <v>3052.0358885290598</v>
      </c>
      <c r="Z260">
        <v>1173.29233617574</v>
      </c>
      <c r="AA260">
        <v>9.3951368242899207</v>
      </c>
      <c r="AB260">
        <v>1456.8055801733001</v>
      </c>
      <c r="AC260">
        <v>2957.42436438493</v>
      </c>
      <c r="AD260">
        <v>3738.7132983556999</v>
      </c>
      <c r="AE260">
        <v>3213.85831135944</v>
      </c>
      <c r="AF260">
        <v>1849.8836682458</v>
      </c>
      <c r="AG260">
        <v>1733.4602781665899</v>
      </c>
      <c r="AH260">
        <v>635.865286392759</v>
      </c>
      <c r="AI260">
        <v>908.98316120591301</v>
      </c>
      <c r="AJ260">
        <v>352.26563518342698</v>
      </c>
      <c r="AK260">
        <v>2173.6532137936601</v>
      </c>
      <c r="AL260">
        <v>1306.2067998310099</v>
      </c>
      <c r="AM260">
        <v>2072.8362337925601</v>
      </c>
      <c r="AN260">
        <v>952.40464557098096</v>
      </c>
      <c r="AO260">
        <v>1108.9790680138999</v>
      </c>
      <c r="AP260">
        <v>1383.1859139199701</v>
      </c>
      <c r="AQ260">
        <v>1137.4796518143801</v>
      </c>
      <c r="AR260">
        <v>1362.2300027630899</v>
      </c>
      <c r="AS260">
        <v>1668.6524716718</v>
      </c>
      <c r="AT260">
        <v>1587.7463159495101</v>
      </c>
      <c r="AU260">
        <v>2122.77214379527</v>
      </c>
      <c r="AV260">
        <v>987.62093594932696</v>
      </c>
      <c r="AW260">
        <v>2338.1561501752699</v>
      </c>
      <c r="AX260">
        <v>1473.9348387899499</v>
      </c>
      <c r="AY260">
        <v>981.80177435347105</v>
      </c>
      <c r="AZ260">
        <v>2130.1235814203301</v>
      </c>
      <c r="BA260">
        <v>1474.67799622293</v>
      </c>
      <c r="BB260">
        <v>2054.6237472283601</v>
      </c>
      <c r="BC260">
        <v>1988.7670367432199</v>
      </c>
      <c r="BD260">
        <v>1156.94155473052</v>
      </c>
      <c r="BE260">
        <v>2163.08049153102</v>
      </c>
      <c r="BF260">
        <v>2011.53043893825</v>
      </c>
      <c r="BG260">
        <v>2025.7084668713801</v>
      </c>
      <c r="BH260">
        <v>1702.45896415536</v>
      </c>
      <c r="BI260">
        <v>2384.2261641612399</v>
      </c>
      <c r="BJ260">
        <v>2307.8728028978098</v>
      </c>
      <c r="BK260">
        <v>1280.3760962679701</v>
      </c>
      <c r="BL260">
        <v>2312.1739447418499</v>
      </c>
      <c r="BM260">
        <v>1758.57922624705</v>
      </c>
      <c r="BN260">
        <v>1707.5556206398601</v>
      </c>
      <c r="BO260">
        <v>2211.4197855847601</v>
      </c>
      <c r="BP260">
        <v>1727.16827999576</v>
      </c>
      <c r="BQ260">
        <v>1920.3558125909899</v>
      </c>
      <c r="BR260">
        <v>1723.5188607483799</v>
      </c>
      <c r="BS260">
        <v>2108.73129642292</v>
      </c>
      <c r="BT260">
        <v>1487.24383588768</v>
      </c>
      <c r="BU260">
        <v>1404.33600195897</v>
      </c>
      <c r="BV260">
        <v>258.11964787867402</v>
      </c>
      <c r="BW260">
        <v>924.32359799784501</v>
      </c>
      <c r="BX260">
        <v>1268.59193774453</v>
      </c>
      <c r="BY260">
        <v>673.12274432872198</v>
      </c>
      <c r="BZ260">
        <v>1095.6965615422</v>
      </c>
      <c r="CA260">
        <v>714.74139108312897</v>
      </c>
      <c r="CB260">
        <v>303.929148001486</v>
      </c>
      <c r="CC260">
        <v>162.173621488366</v>
      </c>
      <c r="CD260">
        <v>121.97458268477401</v>
      </c>
      <c r="CE260">
        <v>168.62439643815301</v>
      </c>
      <c r="CF260">
        <v>194.554404747783</v>
      </c>
      <c r="CG260">
        <v>485.24113094172299</v>
      </c>
      <c r="CH260">
        <v>214.68284108038</v>
      </c>
      <c r="CI260">
        <v>577.16192430985802</v>
      </c>
      <c r="CJ260">
        <v>1817.48141095805</v>
      </c>
      <c r="CK260">
        <v>441.03935826818599</v>
      </c>
    </row>
    <row r="261" spans="1:89" x14ac:dyDescent="0.25">
      <c r="A261" t="s">
        <v>534</v>
      </c>
      <c r="B261">
        <v>849.66965300000004</v>
      </c>
      <c r="C261" s="9">
        <f t="shared" si="30"/>
        <v>0</v>
      </c>
      <c r="D261" s="9">
        <f t="shared" si="31"/>
        <v>0.125</v>
      </c>
      <c r="E261" s="9">
        <f t="shared" si="32"/>
        <v>0.1875</v>
      </c>
      <c r="F261" s="9">
        <f t="shared" si="33"/>
        <v>0</v>
      </c>
      <c r="G261" s="9">
        <f t="shared" si="34"/>
        <v>0.4375</v>
      </c>
      <c r="H261" s="1">
        <v>7.0477563659816944</v>
      </c>
      <c r="I261" s="11">
        <f t="shared" si="35"/>
        <v>5</v>
      </c>
      <c r="J261">
        <v>319.87352361260099</v>
      </c>
      <c r="K261">
        <v>473.65090374099498</v>
      </c>
      <c r="L261">
        <v>563.57034187574504</v>
      </c>
      <c r="M261">
        <v>461.27340370568299</v>
      </c>
      <c r="N261">
        <v>506.25045379628199</v>
      </c>
      <c r="O261">
        <v>656.90063379147205</v>
      </c>
      <c r="P261">
        <v>555.31502650377297</v>
      </c>
      <c r="Q261">
        <v>932.82445224533001</v>
      </c>
      <c r="R261">
        <v>465.868331140544</v>
      </c>
      <c r="S261">
        <v>454.790112374947</v>
      </c>
      <c r="T261">
        <v>419.93335020152603</v>
      </c>
      <c r="U261">
        <v>562.87764528970297</v>
      </c>
      <c r="V261">
        <v>645.66175534993897</v>
      </c>
      <c r="W261">
        <v>402.77835703692898</v>
      </c>
      <c r="X261">
        <v>528.18280152623504</v>
      </c>
      <c r="Y261">
        <v>735.38846951760797</v>
      </c>
      <c r="Z261">
        <v>14.122866465784201</v>
      </c>
      <c r="AA261">
        <v>2.6090326102966102</v>
      </c>
      <c r="AB261">
        <v>8.0870936194131495</v>
      </c>
      <c r="AC261">
        <v>72.6809802166986</v>
      </c>
      <c r="AD261">
        <v>164.33406552862101</v>
      </c>
      <c r="AE261">
        <v>152.46900763904199</v>
      </c>
      <c r="AF261">
        <v>49.815912792587703</v>
      </c>
      <c r="AG261">
        <v>74.129937128532504</v>
      </c>
      <c r="AH261">
        <v>15.141766528024201</v>
      </c>
      <c r="AI261">
        <v>5.9945004485374298</v>
      </c>
      <c r="AJ261">
        <v>0</v>
      </c>
      <c r="AK261">
        <v>19.589432300341699</v>
      </c>
      <c r="AL261">
        <v>0</v>
      </c>
      <c r="AM261">
        <v>25.725557311425899</v>
      </c>
      <c r="AN261">
        <v>40.304518619034397</v>
      </c>
      <c r="AO261">
        <v>12.5151303782211</v>
      </c>
      <c r="AP261">
        <v>9.1360026514807409</v>
      </c>
      <c r="AQ261">
        <v>0</v>
      </c>
      <c r="AR261">
        <v>13.3959175187879</v>
      </c>
      <c r="AS261">
        <v>26.270906301608001</v>
      </c>
      <c r="AT261">
        <v>14.907080346546</v>
      </c>
      <c r="AU261">
        <v>22.0887227631078</v>
      </c>
      <c r="AV261">
        <v>4.3214185847792503</v>
      </c>
      <c r="AW261">
        <v>49.738230128008297</v>
      </c>
      <c r="AX261">
        <v>7.5277191871820497</v>
      </c>
      <c r="AY261">
        <v>0</v>
      </c>
      <c r="AZ261">
        <v>11.1162187443223</v>
      </c>
      <c r="BA261">
        <v>14.487658465235199</v>
      </c>
      <c r="BB261">
        <v>30.698578126901399</v>
      </c>
      <c r="BC261">
        <v>20.287693206832699</v>
      </c>
      <c r="BD261">
        <v>0</v>
      </c>
      <c r="BE261">
        <v>31.871069580259999</v>
      </c>
      <c r="BF261">
        <v>635.76247377701395</v>
      </c>
      <c r="BG261">
        <v>590.53046250532395</v>
      </c>
      <c r="BH261">
        <v>767.46809250143394</v>
      </c>
      <c r="BI261">
        <v>682.36911397681899</v>
      </c>
      <c r="BJ261">
        <v>679.20591274109802</v>
      </c>
      <c r="BK261">
        <v>434.835919900975</v>
      </c>
      <c r="BL261">
        <v>772.44261958562402</v>
      </c>
      <c r="BM261">
        <v>497.15378030686702</v>
      </c>
      <c r="BN261">
        <v>492.93036297681601</v>
      </c>
      <c r="BO261">
        <v>599.51189461034096</v>
      </c>
      <c r="BP261">
        <v>443.49431651868002</v>
      </c>
      <c r="BQ261">
        <v>697.82332992502904</v>
      </c>
      <c r="BR261">
        <v>655.73422909679198</v>
      </c>
      <c r="BS261">
        <v>693.75746174855897</v>
      </c>
      <c r="BT261">
        <v>462.34584490637502</v>
      </c>
      <c r="BU261">
        <v>426.767968688694</v>
      </c>
      <c r="BV261">
        <v>8.75821135764898</v>
      </c>
      <c r="BW261">
        <v>0</v>
      </c>
      <c r="BX261">
        <v>0</v>
      </c>
      <c r="BY261">
        <v>8.9114536019258708</v>
      </c>
      <c r="BZ261">
        <v>7.4746902820675896</v>
      </c>
      <c r="CA261">
        <v>0</v>
      </c>
      <c r="CB261">
        <v>0</v>
      </c>
      <c r="CC261">
        <v>16.750807565255101</v>
      </c>
      <c r="CD261">
        <v>17.867785099937901</v>
      </c>
      <c r="CE261">
        <v>19.944480127984399</v>
      </c>
      <c r="CF261">
        <v>18.992037436840501</v>
      </c>
      <c r="CG261">
        <v>0</v>
      </c>
      <c r="CH261">
        <v>0</v>
      </c>
      <c r="CI261">
        <v>10.8619640261628</v>
      </c>
      <c r="CJ261">
        <v>43.101525410091902</v>
      </c>
      <c r="CK261">
        <v>0</v>
      </c>
    </row>
    <row r="262" spans="1:89" x14ac:dyDescent="0.25">
      <c r="A262" t="s">
        <v>535</v>
      </c>
      <c r="B262">
        <v>867.71665299999995</v>
      </c>
      <c r="C262" s="9">
        <f t="shared" si="30"/>
        <v>0</v>
      </c>
      <c r="D262" s="9">
        <f t="shared" si="31"/>
        <v>0</v>
      </c>
      <c r="E262" s="9">
        <f t="shared" si="32"/>
        <v>0</v>
      </c>
      <c r="F262" s="9">
        <f t="shared" si="33"/>
        <v>0</v>
      </c>
      <c r="G262" s="9">
        <f t="shared" si="34"/>
        <v>0</v>
      </c>
      <c r="H262" s="1">
        <v>3.9494459259325141</v>
      </c>
      <c r="I262" s="11">
        <f t="shared" si="35"/>
        <v>5</v>
      </c>
      <c r="J262">
        <v>10858.9942743806</v>
      </c>
      <c r="K262">
        <v>20611.532905497901</v>
      </c>
      <c r="L262">
        <v>14056.9252677075</v>
      </c>
      <c r="M262">
        <v>10096.168590533</v>
      </c>
      <c r="N262">
        <v>11082.340368953501</v>
      </c>
      <c r="O262">
        <v>19512.441540775599</v>
      </c>
      <c r="P262">
        <v>12257.925391303301</v>
      </c>
      <c r="Q262">
        <v>20675.555571831501</v>
      </c>
      <c r="R262">
        <v>17427.832925165701</v>
      </c>
      <c r="S262">
        <v>18718.085105095401</v>
      </c>
      <c r="T262">
        <v>22282.625417415598</v>
      </c>
      <c r="U262">
        <v>18241.171386766899</v>
      </c>
      <c r="V262">
        <v>14738.2440385515</v>
      </c>
      <c r="W262">
        <v>10717.110160398201</v>
      </c>
      <c r="X262">
        <v>21251.570471126699</v>
      </c>
      <c r="Y262">
        <v>24283.937160371301</v>
      </c>
      <c r="Z262">
        <v>9150.3291721700207</v>
      </c>
      <c r="AA262">
        <v>164.25092939225499</v>
      </c>
      <c r="AB262">
        <v>12392.431471330699</v>
      </c>
      <c r="AC262">
        <v>23280.942224561401</v>
      </c>
      <c r="AD262">
        <v>30164.547990209401</v>
      </c>
      <c r="AE262">
        <v>25000.972416885001</v>
      </c>
      <c r="AF262">
        <v>14872.097520125601</v>
      </c>
      <c r="AG262">
        <v>13684.728918822801</v>
      </c>
      <c r="AH262">
        <v>5473.1750642185498</v>
      </c>
      <c r="AI262">
        <v>7307.2906292710104</v>
      </c>
      <c r="AJ262">
        <v>3752.5258021357199</v>
      </c>
      <c r="AK262">
        <v>17503.753664649299</v>
      </c>
      <c r="AL262">
        <v>10277.490075793599</v>
      </c>
      <c r="AM262">
        <v>16409.838712566801</v>
      </c>
      <c r="AN262">
        <v>7505.5710891531498</v>
      </c>
      <c r="AO262">
        <v>8140.1427245956302</v>
      </c>
      <c r="AP262">
        <v>10132.3327912165</v>
      </c>
      <c r="AQ262">
        <v>9335.7729619378297</v>
      </c>
      <c r="AR262">
        <v>10821.921454408401</v>
      </c>
      <c r="AS262">
        <v>13739.2418648899</v>
      </c>
      <c r="AT262">
        <v>12635.8634344232</v>
      </c>
      <c r="AU262">
        <v>17870.720543978299</v>
      </c>
      <c r="AV262">
        <v>8182.2998321031</v>
      </c>
      <c r="AW262">
        <v>19212.566520079999</v>
      </c>
      <c r="AX262">
        <v>12470.843422427401</v>
      </c>
      <c r="AY262">
        <v>7968.9615385194502</v>
      </c>
      <c r="AZ262">
        <v>16912.779606047399</v>
      </c>
      <c r="BA262">
        <v>11429.3997441847</v>
      </c>
      <c r="BB262">
        <v>16796.100057506501</v>
      </c>
      <c r="BC262">
        <v>16209.0465258555</v>
      </c>
      <c r="BD262">
        <v>9445.9024821411895</v>
      </c>
      <c r="BE262">
        <v>17597.056367923298</v>
      </c>
      <c r="BF262">
        <v>15201.285963939399</v>
      </c>
      <c r="BG262">
        <v>15120.6073754931</v>
      </c>
      <c r="BH262">
        <v>12510.6285066982</v>
      </c>
      <c r="BI262">
        <v>17512.592617318802</v>
      </c>
      <c r="BJ262">
        <v>17925.389787084801</v>
      </c>
      <c r="BK262">
        <v>9682.4373456927897</v>
      </c>
      <c r="BL262">
        <v>17654.2991805122</v>
      </c>
      <c r="BM262">
        <v>13329.200057718501</v>
      </c>
      <c r="BN262">
        <v>12741.1586320351</v>
      </c>
      <c r="BO262">
        <v>16250.0126702363</v>
      </c>
      <c r="BP262">
        <v>12427.8320026238</v>
      </c>
      <c r="BQ262">
        <v>15308.4169210987</v>
      </c>
      <c r="BR262">
        <v>13510.5752721566</v>
      </c>
      <c r="BS262">
        <v>15741.763899088701</v>
      </c>
      <c r="BT262">
        <v>10212.502956099501</v>
      </c>
      <c r="BU262">
        <v>10526.381901675</v>
      </c>
      <c r="BV262">
        <v>2638.6134887100202</v>
      </c>
      <c r="BW262">
        <v>7285.9600418188202</v>
      </c>
      <c r="BX262">
        <v>9839.2849953744008</v>
      </c>
      <c r="BY262">
        <v>5490.9247036514498</v>
      </c>
      <c r="BZ262">
        <v>8866.22489446078</v>
      </c>
      <c r="CA262">
        <v>5754.0776764022203</v>
      </c>
      <c r="CB262">
        <v>3165.76764650731</v>
      </c>
      <c r="CC262">
        <v>2396.5474533668398</v>
      </c>
      <c r="CD262">
        <v>2411.44256209792</v>
      </c>
      <c r="CE262">
        <v>2678.8500790744702</v>
      </c>
      <c r="CF262">
        <v>2398.8312004925401</v>
      </c>
      <c r="CG262">
        <v>4610.49570793356</v>
      </c>
      <c r="CH262">
        <v>2417.0645900231102</v>
      </c>
      <c r="CI262">
        <v>5324.4992923634099</v>
      </c>
      <c r="CJ262">
        <v>15269.970453763501</v>
      </c>
      <c r="CK262">
        <v>3858.5342483599702</v>
      </c>
    </row>
    <row r="263" spans="1:89" x14ac:dyDescent="0.25">
      <c r="A263" t="s">
        <v>536</v>
      </c>
      <c r="B263">
        <v>847.56015300000001</v>
      </c>
      <c r="C263" s="9">
        <f t="shared" si="30"/>
        <v>0.9375</v>
      </c>
      <c r="D263" s="9">
        <f t="shared" si="31"/>
        <v>0.75</v>
      </c>
      <c r="E263" s="9">
        <f t="shared" si="32"/>
        <v>0.875</v>
      </c>
      <c r="F263" s="9">
        <f t="shared" si="33"/>
        <v>1</v>
      </c>
      <c r="G263" s="9">
        <f t="shared" si="34"/>
        <v>0.625</v>
      </c>
      <c r="H263" s="1">
        <v>7.3448002221071835</v>
      </c>
      <c r="I263" s="11">
        <f t="shared" si="35"/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3.4463330645893899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7.8576687095792304</v>
      </c>
      <c r="AA263">
        <v>0</v>
      </c>
      <c r="AB263">
        <v>0</v>
      </c>
      <c r="AC263">
        <v>0</v>
      </c>
      <c r="AD263">
        <v>0</v>
      </c>
      <c r="AE263">
        <v>7.0088117732558102</v>
      </c>
      <c r="AF263">
        <v>8.4358144360919294</v>
      </c>
      <c r="AG263">
        <v>0</v>
      </c>
      <c r="AH263">
        <v>9.5781328068223104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3.81485588606014</v>
      </c>
      <c r="BA263">
        <v>0</v>
      </c>
      <c r="BB263">
        <v>0</v>
      </c>
      <c r="BC263">
        <v>7.1407066167787097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5.3769992562227502</v>
      </c>
      <c r="BX263">
        <v>0</v>
      </c>
      <c r="BY263">
        <v>7.9301511067243498</v>
      </c>
      <c r="BZ263">
        <v>5.7651356541833199</v>
      </c>
      <c r="CA263">
        <v>0</v>
      </c>
      <c r="CB263">
        <v>8.1894233171329898</v>
      </c>
      <c r="CC263">
        <v>0</v>
      </c>
      <c r="CD263">
        <v>7.1471593102743496</v>
      </c>
      <c r="CE263">
        <v>0</v>
      </c>
      <c r="CF263">
        <v>0</v>
      </c>
      <c r="CG263">
        <v>9.7421981456667908</v>
      </c>
      <c r="CH263">
        <v>0</v>
      </c>
      <c r="CI263">
        <v>0</v>
      </c>
      <c r="CJ263">
        <v>0</v>
      </c>
      <c r="CK263">
        <v>0</v>
      </c>
    </row>
    <row r="264" spans="1:89" x14ac:dyDescent="0.25">
      <c r="A264" t="s">
        <v>537</v>
      </c>
      <c r="B264">
        <v>889.77610000000004</v>
      </c>
      <c r="C264" s="9">
        <f t="shared" si="30"/>
        <v>0.875</v>
      </c>
      <c r="D264" s="9">
        <f t="shared" si="31"/>
        <v>0.5625</v>
      </c>
      <c r="E264" s="9">
        <f t="shared" si="32"/>
        <v>0.4375</v>
      </c>
      <c r="F264" s="9">
        <f t="shared" si="33"/>
        <v>0.75</v>
      </c>
      <c r="G264" s="9">
        <f t="shared" si="34"/>
        <v>0.375</v>
      </c>
      <c r="H264" s="1">
        <v>8.3034769017732319</v>
      </c>
      <c r="I264" s="11">
        <f t="shared" si="35"/>
        <v>3</v>
      </c>
      <c r="J264">
        <v>0</v>
      </c>
      <c r="K264">
        <v>0</v>
      </c>
      <c r="L264">
        <v>0</v>
      </c>
      <c r="M264">
        <v>6.1101925872093004</v>
      </c>
      <c r="N264">
        <v>0</v>
      </c>
      <c r="O264">
        <v>0</v>
      </c>
      <c r="P264">
        <v>8.7191254371820506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8.5438764705214396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17.3531723358224</v>
      </c>
      <c r="AG264">
        <v>0</v>
      </c>
      <c r="AH264">
        <v>13.9672738376981</v>
      </c>
      <c r="AI264">
        <v>0</v>
      </c>
      <c r="AJ264">
        <v>0</v>
      </c>
      <c r="AK264">
        <v>14.312949061340101</v>
      </c>
      <c r="AL264">
        <v>7.2695880368480204</v>
      </c>
      <c r="AM264">
        <v>19.3099631974023</v>
      </c>
      <c r="AN264">
        <v>8.0262302132539993</v>
      </c>
      <c r="AO264">
        <v>0</v>
      </c>
      <c r="AP264">
        <v>0</v>
      </c>
      <c r="AQ264">
        <v>0</v>
      </c>
      <c r="AR264">
        <v>9.8036063790618204</v>
      </c>
      <c r="AS264">
        <v>2.9525494242823398</v>
      </c>
      <c r="AT264">
        <v>0</v>
      </c>
      <c r="AU264">
        <v>4.9034579964571199</v>
      </c>
      <c r="AV264">
        <v>10.658393965626001</v>
      </c>
      <c r="AW264">
        <v>0</v>
      </c>
      <c r="AX264">
        <v>12.365079173737501</v>
      </c>
      <c r="AY264">
        <v>2.4151488902956899</v>
      </c>
      <c r="AZ264">
        <v>0</v>
      </c>
      <c r="BA264">
        <v>0</v>
      </c>
      <c r="BB264">
        <v>0</v>
      </c>
      <c r="BC264">
        <v>5.5768709404523999</v>
      </c>
      <c r="BD264">
        <v>5.45611110953398</v>
      </c>
      <c r="BE264">
        <v>6.6843034611191898</v>
      </c>
      <c r="BF264">
        <v>0</v>
      </c>
      <c r="BG264">
        <v>0</v>
      </c>
      <c r="BH264">
        <v>0</v>
      </c>
      <c r="BI264">
        <v>4.7378032595612298</v>
      </c>
      <c r="BJ264">
        <v>0</v>
      </c>
      <c r="BK264">
        <v>0</v>
      </c>
      <c r="BL264">
        <v>0</v>
      </c>
      <c r="BM264">
        <v>6.7233609735863302</v>
      </c>
      <c r="BN264">
        <v>0</v>
      </c>
      <c r="BO264">
        <v>0</v>
      </c>
      <c r="BP264">
        <v>17.2460166947141</v>
      </c>
      <c r="BQ264">
        <v>0</v>
      </c>
      <c r="BR264">
        <v>0</v>
      </c>
      <c r="BS264">
        <v>7.2593681867732602</v>
      </c>
      <c r="BT264">
        <v>0</v>
      </c>
      <c r="BU264">
        <v>0</v>
      </c>
      <c r="BV264">
        <v>5.4835227208787698</v>
      </c>
      <c r="BW264">
        <v>6.7614509526970297</v>
      </c>
      <c r="BX264">
        <v>9.2014373069585798</v>
      </c>
      <c r="BY264">
        <v>0</v>
      </c>
      <c r="BZ264">
        <v>8.1340850120366994</v>
      </c>
      <c r="CA264">
        <v>14.1496667196584</v>
      </c>
      <c r="CB264">
        <v>8.6196680673452608</v>
      </c>
      <c r="CC264">
        <v>0</v>
      </c>
      <c r="CD264">
        <v>15.274695180365599</v>
      </c>
      <c r="CE264">
        <v>0</v>
      </c>
      <c r="CF264">
        <v>24.423994263936098</v>
      </c>
      <c r="CG264">
        <v>7.8585439282794303</v>
      </c>
      <c r="CH264">
        <v>0</v>
      </c>
      <c r="CI264">
        <v>0</v>
      </c>
      <c r="CJ264">
        <v>11.015747580367499</v>
      </c>
      <c r="CK264">
        <v>0</v>
      </c>
    </row>
    <row r="265" spans="1:89" x14ac:dyDescent="0.25">
      <c r="A265" t="s">
        <v>538</v>
      </c>
      <c r="B265">
        <v>861.66965300000004</v>
      </c>
      <c r="C265" s="9">
        <f t="shared" si="30"/>
        <v>0</v>
      </c>
      <c r="D265" s="9">
        <f t="shared" si="31"/>
        <v>6.25E-2</v>
      </c>
      <c r="E265" s="9">
        <f t="shared" si="32"/>
        <v>0</v>
      </c>
      <c r="F265" s="9">
        <f t="shared" si="33"/>
        <v>0</v>
      </c>
      <c r="G265" s="9">
        <f t="shared" si="34"/>
        <v>6.25E-2</v>
      </c>
      <c r="H265" s="1">
        <v>5.280118584706357</v>
      </c>
      <c r="I265" s="11">
        <f t="shared" si="35"/>
        <v>5</v>
      </c>
      <c r="J265">
        <v>255.504462411487</v>
      </c>
      <c r="K265">
        <v>753.153626666435</v>
      </c>
      <c r="L265">
        <v>391.00762289825002</v>
      </c>
      <c r="M265">
        <v>258.60482405207398</v>
      </c>
      <c r="N265">
        <v>308.52633754751702</v>
      </c>
      <c r="O265">
        <v>561.45032856682303</v>
      </c>
      <c r="P265">
        <v>280.92830234945501</v>
      </c>
      <c r="Q265">
        <v>716.64688956118198</v>
      </c>
      <c r="R265">
        <v>511.22954785203001</v>
      </c>
      <c r="S265">
        <v>622.45634953611</v>
      </c>
      <c r="T265">
        <v>766.47508682392299</v>
      </c>
      <c r="U265">
        <v>610.62356124652001</v>
      </c>
      <c r="V265">
        <v>446.22897416820598</v>
      </c>
      <c r="W265">
        <v>325.76242186181798</v>
      </c>
      <c r="X265">
        <v>700.93900809217303</v>
      </c>
      <c r="Y265">
        <v>901.07203196435103</v>
      </c>
      <c r="Z265">
        <v>218.73327124815299</v>
      </c>
      <c r="AA265">
        <v>0</v>
      </c>
      <c r="AB265">
        <v>223.826944973927</v>
      </c>
      <c r="AC265">
        <v>831.07590603153801</v>
      </c>
      <c r="AD265">
        <v>988.50584323803901</v>
      </c>
      <c r="AE265">
        <v>829.43836475250396</v>
      </c>
      <c r="AF265">
        <v>393.03806426640699</v>
      </c>
      <c r="AG265">
        <v>291.660189238275</v>
      </c>
      <c r="AH265">
        <v>8.9013253145439695</v>
      </c>
      <c r="AI265">
        <v>57.231883424951199</v>
      </c>
      <c r="AJ265">
        <v>8.73639412813408</v>
      </c>
      <c r="AK265">
        <v>499.52911531952799</v>
      </c>
      <c r="AL265">
        <v>290.52389919112102</v>
      </c>
      <c r="AM265">
        <v>441.31969249479801</v>
      </c>
      <c r="AN265">
        <v>98.996943433380906</v>
      </c>
      <c r="AO265">
        <v>145.923970704157</v>
      </c>
      <c r="AP265">
        <v>187.54630741870201</v>
      </c>
      <c r="AQ265">
        <v>113.674889211088</v>
      </c>
      <c r="AR265">
        <v>168.34581510648201</v>
      </c>
      <c r="AS265">
        <v>335.501202152872</v>
      </c>
      <c r="AT265">
        <v>335.24272809161903</v>
      </c>
      <c r="AU265">
        <v>511.94052773430798</v>
      </c>
      <c r="AV265">
        <v>115.761573200716</v>
      </c>
      <c r="AW265">
        <v>619.46444275044701</v>
      </c>
      <c r="AX265">
        <v>205.241562849595</v>
      </c>
      <c r="AY265">
        <v>124.835783385878</v>
      </c>
      <c r="AZ265">
        <v>503.75779255003999</v>
      </c>
      <c r="BA265">
        <v>317.166756553521</v>
      </c>
      <c r="BB265">
        <v>510.09928178245701</v>
      </c>
      <c r="BC265">
        <v>431.09660684180301</v>
      </c>
      <c r="BD265">
        <v>218.12483502673899</v>
      </c>
      <c r="BE265">
        <v>470.97474323010999</v>
      </c>
      <c r="BF265">
        <v>595.97214796447201</v>
      </c>
      <c r="BG265">
        <v>615.20433334544703</v>
      </c>
      <c r="BH265">
        <v>362.775003433302</v>
      </c>
      <c r="BI265">
        <v>652.14470137102205</v>
      </c>
      <c r="BJ265">
        <v>681.19373747633699</v>
      </c>
      <c r="BK265">
        <v>339.549871677162</v>
      </c>
      <c r="BL265">
        <v>690.36864944506101</v>
      </c>
      <c r="BM265">
        <v>460.666434489268</v>
      </c>
      <c r="BN265">
        <v>456.95660132892601</v>
      </c>
      <c r="BO265">
        <v>594.77977364761102</v>
      </c>
      <c r="BP265">
        <v>520.76724774283002</v>
      </c>
      <c r="BQ265">
        <v>597.81067103610599</v>
      </c>
      <c r="BR265">
        <v>479.33911790680799</v>
      </c>
      <c r="BS265">
        <v>602.86213748298599</v>
      </c>
      <c r="BT265">
        <v>313.83014428759799</v>
      </c>
      <c r="BU265">
        <v>368.42129785374601</v>
      </c>
      <c r="BV265">
        <v>17.0889222988732</v>
      </c>
      <c r="BW265">
        <v>101.004194700878</v>
      </c>
      <c r="BX265">
        <v>208.81718920962999</v>
      </c>
      <c r="BY265">
        <v>25.989350470727199</v>
      </c>
      <c r="BZ265">
        <v>202.013037606588</v>
      </c>
      <c r="CA265">
        <v>41.212363735565198</v>
      </c>
      <c r="CB265">
        <v>19.442075565483702</v>
      </c>
      <c r="CC265">
        <v>8.4129631574763799</v>
      </c>
      <c r="CD265">
        <v>15.989563549326499</v>
      </c>
      <c r="CE265">
        <v>0</v>
      </c>
      <c r="CF265">
        <v>16.623596071015701</v>
      </c>
      <c r="CG265">
        <v>38.3988021089528</v>
      </c>
      <c r="CH265">
        <v>4.7938984715661297</v>
      </c>
      <c r="CI265">
        <v>15.7937120978845</v>
      </c>
      <c r="CJ265">
        <v>324.76442455911302</v>
      </c>
      <c r="CK265">
        <v>21.1159948343544</v>
      </c>
    </row>
    <row r="266" spans="1:89" x14ac:dyDescent="0.25">
      <c r="A266" t="s">
        <v>539</v>
      </c>
      <c r="B266">
        <v>859.65405299999998</v>
      </c>
      <c r="C266" s="9">
        <f t="shared" si="30"/>
        <v>0.125</v>
      </c>
      <c r="D266" s="9">
        <f t="shared" si="31"/>
        <v>0.4375</v>
      </c>
      <c r="E266" s="9">
        <f t="shared" si="32"/>
        <v>0.1875</v>
      </c>
      <c r="F266" s="9">
        <f t="shared" si="33"/>
        <v>0</v>
      </c>
      <c r="G266" s="9">
        <f t="shared" si="34"/>
        <v>0.5</v>
      </c>
      <c r="H266" s="1">
        <v>4.6591779984525932</v>
      </c>
      <c r="I266" s="11">
        <f t="shared" si="35"/>
        <v>5</v>
      </c>
      <c r="J266">
        <v>21.256718687368299</v>
      </c>
      <c r="K266">
        <v>77.680528407316999</v>
      </c>
      <c r="L266">
        <v>20.094649255544599</v>
      </c>
      <c r="M266">
        <v>14.472735130395501</v>
      </c>
      <c r="N266">
        <v>38.655440813667802</v>
      </c>
      <c r="O266">
        <v>75.017942452900698</v>
      </c>
      <c r="P266">
        <v>0</v>
      </c>
      <c r="Q266">
        <v>75.751622727344497</v>
      </c>
      <c r="R266">
        <v>38.981694283506897</v>
      </c>
      <c r="S266">
        <v>144.87913278306701</v>
      </c>
      <c r="T266">
        <v>51.334290082775802</v>
      </c>
      <c r="U266">
        <v>68.158115579020901</v>
      </c>
      <c r="V266">
        <v>0</v>
      </c>
      <c r="W266">
        <v>9.1791630234829196</v>
      </c>
      <c r="X266">
        <v>101.75410573893799</v>
      </c>
      <c r="Y266">
        <v>119.754296449233</v>
      </c>
      <c r="Z266">
        <v>0</v>
      </c>
      <c r="AA266">
        <v>6.7853159350018197</v>
      </c>
      <c r="AB266">
        <v>0</v>
      </c>
      <c r="AC266">
        <v>120.300404204022</v>
      </c>
      <c r="AD266">
        <v>222.08719940465099</v>
      </c>
      <c r="AE266">
        <v>111.769193716065</v>
      </c>
      <c r="AF266">
        <v>29.313705000159</v>
      </c>
      <c r="AG266">
        <v>16.831021941492398</v>
      </c>
      <c r="AH266">
        <v>0</v>
      </c>
      <c r="AI266">
        <v>0</v>
      </c>
      <c r="AJ266">
        <v>0</v>
      </c>
      <c r="AK266">
        <v>21.088275536594701</v>
      </c>
      <c r="AL266">
        <v>22.791056069958501</v>
      </c>
      <c r="AM266">
        <v>68.192949975759305</v>
      </c>
      <c r="AN266">
        <v>0</v>
      </c>
      <c r="AO266">
        <v>0</v>
      </c>
      <c r="AP266">
        <v>9.8968896200490608</v>
      </c>
      <c r="AQ266">
        <v>0</v>
      </c>
      <c r="AR266">
        <v>0</v>
      </c>
      <c r="AS266">
        <v>20.416382588873301</v>
      </c>
      <c r="AT266">
        <v>9.5837558480196208</v>
      </c>
      <c r="AU266">
        <v>46.620246326479801</v>
      </c>
      <c r="AV266">
        <v>11.9847720452107</v>
      </c>
      <c r="AW266">
        <v>34.891847469045302</v>
      </c>
      <c r="AX266">
        <v>20.7147802850298</v>
      </c>
      <c r="AY266">
        <v>6.4362090354742003</v>
      </c>
      <c r="AZ266">
        <v>65.473103498175504</v>
      </c>
      <c r="BA266">
        <v>46.864198722643998</v>
      </c>
      <c r="BB266">
        <v>55.283482780698598</v>
      </c>
      <c r="BC266">
        <v>51.633296654652</v>
      </c>
      <c r="BD266">
        <v>26.389576591654698</v>
      </c>
      <c r="BE266">
        <v>0</v>
      </c>
      <c r="BF266">
        <v>25.087253957071201</v>
      </c>
      <c r="BG266">
        <v>50.287496759910901</v>
      </c>
      <c r="BH266">
        <v>36.889834653862103</v>
      </c>
      <c r="BI266">
        <v>82.028619567739398</v>
      </c>
      <c r="BJ266">
        <v>62.806233936279902</v>
      </c>
      <c r="BK266">
        <v>14.403506673940299</v>
      </c>
      <c r="BL266">
        <v>121.686622643897</v>
      </c>
      <c r="BM266">
        <v>23.418663996034098</v>
      </c>
      <c r="BN266">
        <v>34.030779787564299</v>
      </c>
      <c r="BO266">
        <v>77.984031508121106</v>
      </c>
      <c r="BP266">
        <v>32.5059860923797</v>
      </c>
      <c r="BQ266">
        <v>18.746949399953699</v>
      </c>
      <c r="BR266">
        <v>46.3242364659245</v>
      </c>
      <c r="BS266">
        <v>45.248261972777698</v>
      </c>
      <c r="BT266">
        <v>8.2127877168877195</v>
      </c>
      <c r="BU266">
        <v>11.1515840428891</v>
      </c>
      <c r="BV266">
        <v>6.2135769156522498</v>
      </c>
      <c r="BW266">
        <v>8.5580458530159902</v>
      </c>
      <c r="BX266">
        <v>0</v>
      </c>
      <c r="BY266">
        <v>0</v>
      </c>
      <c r="BZ266">
        <v>6.4451435887536297</v>
      </c>
      <c r="CA266">
        <v>0</v>
      </c>
      <c r="CB266">
        <v>9.5521403467932409</v>
      </c>
      <c r="CC266">
        <v>5.3874281062636298</v>
      </c>
      <c r="CD266">
        <v>0</v>
      </c>
      <c r="CE266">
        <v>5.10317744765171</v>
      </c>
      <c r="CF266">
        <v>9.12107175395378</v>
      </c>
      <c r="CG266">
        <v>0</v>
      </c>
      <c r="CH266">
        <v>0</v>
      </c>
      <c r="CI266">
        <v>0</v>
      </c>
      <c r="CJ266">
        <v>23.5628738100026</v>
      </c>
      <c r="CK266">
        <v>0</v>
      </c>
    </row>
    <row r="267" spans="1:89" x14ac:dyDescent="0.25">
      <c r="A267" t="s">
        <v>540</v>
      </c>
      <c r="B267">
        <v>905.80740000000003</v>
      </c>
      <c r="C267" s="9">
        <f t="shared" si="30"/>
        <v>0.875</v>
      </c>
      <c r="D267" s="9">
        <f t="shared" si="31"/>
        <v>0.375</v>
      </c>
      <c r="E267" s="9">
        <f t="shared" si="32"/>
        <v>0.4375</v>
      </c>
      <c r="F267" s="9">
        <f t="shared" si="33"/>
        <v>0.75</v>
      </c>
      <c r="G267" s="9">
        <f t="shared" si="34"/>
        <v>0.1875</v>
      </c>
      <c r="H267" s="1">
        <v>5.7706733727902169</v>
      </c>
      <c r="I267" s="11">
        <f t="shared" si="35"/>
        <v>3</v>
      </c>
      <c r="J267">
        <v>0</v>
      </c>
      <c r="K267">
        <v>7.7427808184956399</v>
      </c>
      <c r="L267">
        <v>6.8909358534702001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25.517388148364301</v>
      </c>
      <c r="AA267">
        <v>0</v>
      </c>
      <c r="AB267">
        <v>10.202618975971999</v>
      </c>
      <c r="AC267">
        <v>0</v>
      </c>
      <c r="AD267">
        <v>0</v>
      </c>
      <c r="AE267">
        <v>14.130612976687001</v>
      </c>
      <c r="AF267">
        <v>0</v>
      </c>
      <c r="AG267">
        <v>7.2645390124619098</v>
      </c>
      <c r="AH267">
        <v>10.8352859851926</v>
      </c>
      <c r="AI267">
        <v>7.7553121877271103</v>
      </c>
      <c r="AJ267">
        <v>0</v>
      </c>
      <c r="AK267">
        <v>13.4693165743275</v>
      </c>
      <c r="AL267">
        <v>15.584613292417201</v>
      </c>
      <c r="AM267">
        <v>7.95927819540334</v>
      </c>
      <c r="AN267">
        <v>0</v>
      </c>
      <c r="AO267">
        <v>9.38427734375</v>
      </c>
      <c r="AP267">
        <v>15.8300174494454</v>
      </c>
      <c r="AQ267">
        <v>46.5941798991905</v>
      </c>
      <c r="AR267">
        <v>0</v>
      </c>
      <c r="AS267">
        <v>0</v>
      </c>
      <c r="AT267">
        <v>7.4382537132085798</v>
      </c>
      <c r="AU267">
        <v>4.5513216950172604</v>
      </c>
      <c r="AV267">
        <v>0</v>
      </c>
      <c r="AW267">
        <v>0</v>
      </c>
      <c r="AX267">
        <v>16.0357217728066</v>
      </c>
      <c r="AY267">
        <v>14.6428392065443</v>
      </c>
      <c r="AZ267">
        <v>0</v>
      </c>
      <c r="BA267">
        <v>0</v>
      </c>
      <c r="BB267">
        <v>0</v>
      </c>
      <c r="BC267">
        <v>5.9419239842614502</v>
      </c>
      <c r="BD267">
        <v>6.1854091910428801</v>
      </c>
      <c r="BE267">
        <v>7.7523474316692003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6.6515694551689704</v>
      </c>
      <c r="BN267">
        <v>0</v>
      </c>
      <c r="BO267">
        <v>17.821014480837999</v>
      </c>
      <c r="BP267">
        <v>0</v>
      </c>
      <c r="BQ267">
        <v>0</v>
      </c>
      <c r="BR267">
        <v>0</v>
      </c>
      <c r="BS267">
        <v>0</v>
      </c>
      <c r="BT267">
        <v>9.2501658640423408</v>
      </c>
      <c r="BU267">
        <v>6.5778907953306698</v>
      </c>
      <c r="BV267">
        <v>8.6165631138381205</v>
      </c>
      <c r="BW267">
        <v>23.656773184983201</v>
      </c>
      <c r="BX267">
        <v>8.3707928324854706</v>
      </c>
      <c r="BY267">
        <v>0</v>
      </c>
      <c r="BZ267">
        <v>7.2389114734738396</v>
      </c>
      <c r="CA267">
        <v>6.9938063510628599</v>
      </c>
      <c r="CB267">
        <v>16.8840138148385</v>
      </c>
      <c r="CC267">
        <v>7.5211935411070003</v>
      </c>
      <c r="CD267">
        <v>9.31656096702398</v>
      </c>
      <c r="CE267">
        <v>0</v>
      </c>
      <c r="CF267">
        <v>0</v>
      </c>
      <c r="CG267">
        <v>9.77140983878075</v>
      </c>
      <c r="CH267">
        <v>10.043674822251701</v>
      </c>
      <c r="CI267">
        <v>6.8534517509992696</v>
      </c>
      <c r="CJ267">
        <v>18.589384957795499</v>
      </c>
      <c r="CK267">
        <v>9.4228082480865805</v>
      </c>
    </row>
    <row r="268" spans="1:89" x14ac:dyDescent="0.25">
      <c r="A268" t="s">
        <v>541</v>
      </c>
      <c r="B268">
        <v>881.73225300000001</v>
      </c>
      <c r="C268" s="9">
        <f t="shared" si="30"/>
        <v>0</v>
      </c>
      <c r="D268" s="9">
        <f t="shared" si="31"/>
        <v>0</v>
      </c>
      <c r="E268" s="9">
        <f t="shared" si="32"/>
        <v>0</v>
      </c>
      <c r="F268" s="9">
        <f t="shared" si="33"/>
        <v>0</v>
      </c>
      <c r="G268" s="9">
        <f t="shared" si="34"/>
        <v>0</v>
      </c>
      <c r="H268" s="1">
        <v>5.4432623777346105</v>
      </c>
      <c r="I268" s="11">
        <f t="shared" si="35"/>
        <v>5</v>
      </c>
      <c r="J268">
        <v>1086.5490974429999</v>
      </c>
      <c r="K268">
        <v>2194.4610311773699</v>
      </c>
      <c r="L268">
        <v>1491.33304969652</v>
      </c>
      <c r="M268">
        <v>1055.42707666876</v>
      </c>
      <c r="N268">
        <v>1251.82335041277</v>
      </c>
      <c r="O268">
        <v>2103.3456247110998</v>
      </c>
      <c r="P268">
        <v>1335.6516532390999</v>
      </c>
      <c r="Q268">
        <v>2296.8854786767201</v>
      </c>
      <c r="R268">
        <v>1911.6127488989</v>
      </c>
      <c r="S268">
        <v>1964.7739825805299</v>
      </c>
      <c r="T268">
        <v>2410.4071704619701</v>
      </c>
      <c r="U268">
        <v>1987.2587000604301</v>
      </c>
      <c r="V268">
        <v>1625.6057140927701</v>
      </c>
      <c r="W268">
        <v>1200.6551461086301</v>
      </c>
      <c r="X268">
        <v>2257.5512671024999</v>
      </c>
      <c r="Y268">
        <v>2766.0603370982999</v>
      </c>
      <c r="Z268">
        <v>979.00108263454194</v>
      </c>
      <c r="AA268">
        <v>4.2614362849745602</v>
      </c>
      <c r="AB268">
        <v>1247.19109135346</v>
      </c>
      <c r="AC268">
        <v>2468.7170441452599</v>
      </c>
      <c r="AD268">
        <v>3160.8953512684102</v>
      </c>
      <c r="AE268">
        <v>2780.7169234734802</v>
      </c>
      <c r="AF268">
        <v>1526.7471046794899</v>
      </c>
      <c r="AG268">
        <v>1416.9247147107401</v>
      </c>
      <c r="AH268">
        <v>505.15240686652299</v>
      </c>
      <c r="AI268">
        <v>699.11274124661395</v>
      </c>
      <c r="AJ268">
        <v>279.22173135155998</v>
      </c>
      <c r="AK268">
        <v>1843.4154156679299</v>
      </c>
      <c r="AL268">
        <v>1114.9696666838399</v>
      </c>
      <c r="AM268">
        <v>1787.43887219668</v>
      </c>
      <c r="AN268">
        <v>788.23042653240702</v>
      </c>
      <c r="AO268">
        <v>818.18646966871904</v>
      </c>
      <c r="AP268">
        <v>1079.6278966350501</v>
      </c>
      <c r="AQ268">
        <v>944.04195114821698</v>
      </c>
      <c r="AR268">
        <v>1095.35235098768</v>
      </c>
      <c r="AS268">
        <v>1552.0541412678299</v>
      </c>
      <c r="AT268">
        <v>1329.86687456153</v>
      </c>
      <c r="AU268">
        <v>1990.77539074018</v>
      </c>
      <c r="AV268">
        <v>913.55477288725399</v>
      </c>
      <c r="AW268">
        <v>1895.9270957579799</v>
      </c>
      <c r="AX268">
        <v>1285.7924897667399</v>
      </c>
      <c r="AY268">
        <v>768.64181540310096</v>
      </c>
      <c r="AZ268">
        <v>1715.6396492398901</v>
      </c>
      <c r="BA268">
        <v>1240.1606051450799</v>
      </c>
      <c r="BB268">
        <v>1851.3752684844701</v>
      </c>
      <c r="BC268">
        <v>1772.5145783621099</v>
      </c>
      <c r="BD268">
        <v>995.40714579411201</v>
      </c>
      <c r="BE268">
        <v>1910.88787509231</v>
      </c>
      <c r="BF268">
        <v>1592.39927600588</v>
      </c>
      <c r="BG268">
        <v>1634.90490455741</v>
      </c>
      <c r="BH268">
        <v>1375.28256229509</v>
      </c>
      <c r="BI268">
        <v>1943.6756020292901</v>
      </c>
      <c r="BJ268">
        <v>1976.3413188797899</v>
      </c>
      <c r="BK268">
        <v>1007.03366295879</v>
      </c>
      <c r="BL268">
        <v>1901.5041315892499</v>
      </c>
      <c r="BM268">
        <v>1458.05629802003</v>
      </c>
      <c r="BN268">
        <v>1247.51453039785</v>
      </c>
      <c r="BO268">
        <v>1580.5520522125501</v>
      </c>
      <c r="BP268">
        <v>1303.89977546093</v>
      </c>
      <c r="BQ268">
        <v>1675.16806240349</v>
      </c>
      <c r="BR268">
        <v>1493.17859795339</v>
      </c>
      <c r="BS268">
        <v>1725.14224758052</v>
      </c>
      <c r="BT268">
        <v>1227.65630031874</v>
      </c>
      <c r="BU268">
        <v>1167.8110088546</v>
      </c>
      <c r="BV268">
        <v>147.79956583586301</v>
      </c>
      <c r="BW268">
        <v>745.78032029572501</v>
      </c>
      <c r="BX268">
        <v>1016.82708609855</v>
      </c>
      <c r="BY268">
        <v>520.067599769136</v>
      </c>
      <c r="BZ268">
        <v>937.58060278474898</v>
      </c>
      <c r="CA268">
        <v>511.45244140572203</v>
      </c>
      <c r="CB268">
        <v>296.02279860924801</v>
      </c>
      <c r="CC268">
        <v>174.263335113897</v>
      </c>
      <c r="CD268">
        <v>79.061980235585494</v>
      </c>
      <c r="CE268">
        <v>107.496549017509</v>
      </c>
      <c r="CF268">
        <v>177.08388649568599</v>
      </c>
      <c r="CG268">
        <v>412.238305014655</v>
      </c>
      <c r="CH268">
        <v>199.61119110619899</v>
      </c>
      <c r="CI268">
        <v>469.61041087793598</v>
      </c>
      <c r="CJ268">
        <v>1579.06311547665</v>
      </c>
      <c r="CK268">
        <v>304.27724801849001</v>
      </c>
    </row>
    <row r="269" spans="1:89" x14ac:dyDescent="0.25">
      <c r="A269" t="s">
        <v>542</v>
      </c>
      <c r="B269">
        <v>903.79179999999997</v>
      </c>
      <c r="C269" s="9">
        <f t="shared" si="30"/>
        <v>0.875</v>
      </c>
      <c r="D269" s="9">
        <f t="shared" si="31"/>
        <v>0.75</v>
      </c>
      <c r="E269" s="9">
        <f t="shared" si="32"/>
        <v>0.5625</v>
      </c>
      <c r="F269" s="9">
        <f t="shared" si="33"/>
        <v>0.875</v>
      </c>
      <c r="G269" s="9">
        <f t="shared" si="34"/>
        <v>0.375</v>
      </c>
      <c r="H269" s="1">
        <v>7.8028744153881764</v>
      </c>
      <c r="I269" s="11">
        <f t="shared" si="35"/>
        <v>2</v>
      </c>
      <c r="J269">
        <v>0</v>
      </c>
      <c r="K269">
        <v>0</v>
      </c>
      <c r="L269">
        <v>7.30429290061773</v>
      </c>
      <c r="M269">
        <v>0</v>
      </c>
      <c r="N269">
        <v>0</v>
      </c>
      <c r="O269">
        <v>0</v>
      </c>
      <c r="P269">
        <v>8.9949007256086499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13.070170144710801</v>
      </c>
      <c r="AC269">
        <v>0</v>
      </c>
      <c r="AD269">
        <v>0</v>
      </c>
      <c r="AE269">
        <v>0</v>
      </c>
      <c r="AF269">
        <v>0</v>
      </c>
      <c r="AG269">
        <v>7.9764588821766003</v>
      </c>
      <c r="AH269">
        <v>8.6581853822220207</v>
      </c>
      <c r="AI269">
        <v>5.5578076818167297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9.9450352031637301</v>
      </c>
      <c r="AQ269">
        <v>8.8994836141896805</v>
      </c>
      <c r="AR269">
        <v>5.80043136241824</v>
      </c>
      <c r="AS269">
        <v>0</v>
      </c>
      <c r="AT269">
        <v>9.4106246593386604</v>
      </c>
      <c r="AU269">
        <v>0</v>
      </c>
      <c r="AV269">
        <v>5.8627681288608304</v>
      </c>
      <c r="AW269">
        <v>0</v>
      </c>
      <c r="AX269">
        <v>0</v>
      </c>
      <c r="AY269">
        <v>0</v>
      </c>
      <c r="AZ269">
        <v>0</v>
      </c>
      <c r="BA269">
        <v>0.14347913412015301</v>
      </c>
      <c r="BB269">
        <v>0</v>
      </c>
      <c r="BC269">
        <v>0</v>
      </c>
      <c r="BD269">
        <v>0</v>
      </c>
      <c r="BE269">
        <v>8.3271548249000702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10.0155249307322</v>
      </c>
      <c r="BU269">
        <v>6.0087857662629904</v>
      </c>
      <c r="BV269">
        <v>4.1209514529206004</v>
      </c>
      <c r="BW269">
        <v>0</v>
      </c>
      <c r="BX269">
        <v>0</v>
      </c>
      <c r="BY269">
        <v>0</v>
      </c>
      <c r="BZ269">
        <v>0</v>
      </c>
      <c r="CA269">
        <v>11.346473730892701</v>
      </c>
      <c r="CB269">
        <v>0</v>
      </c>
      <c r="CC269">
        <v>9.6740001894778906</v>
      </c>
      <c r="CD269">
        <v>8.2879723837209305</v>
      </c>
      <c r="CE269">
        <v>10.1184145607243</v>
      </c>
      <c r="CF269">
        <v>10.721421387271301</v>
      </c>
      <c r="CG269">
        <v>6.7246242789334998</v>
      </c>
      <c r="CH269">
        <v>7.1951123614643899</v>
      </c>
      <c r="CI269">
        <v>0</v>
      </c>
      <c r="CJ269">
        <v>10.8787586300872</v>
      </c>
      <c r="CK269">
        <v>6.6412729662518197</v>
      </c>
    </row>
    <row r="270" spans="1:89" x14ac:dyDescent="0.25">
      <c r="A270" t="s">
        <v>543</v>
      </c>
      <c r="B270">
        <v>879.71665299999995</v>
      </c>
      <c r="C270" s="9">
        <f t="shared" si="30"/>
        <v>0</v>
      </c>
      <c r="D270" s="9">
        <f t="shared" si="31"/>
        <v>0</v>
      </c>
      <c r="E270" s="9">
        <f t="shared" si="32"/>
        <v>0</v>
      </c>
      <c r="F270" s="9">
        <f t="shared" si="33"/>
        <v>0</v>
      </c>
      <c r="G270" s="9">
        <f t="shared" si="34"/>
        <v>0</v>
      </c>
      <c r="H270" s="1">
        <v>5.1999697680556265</v>
      </c>
      <c r="I270" s="11">
        <f t="shared" si="35"/>
        <v>5</v>
      </c>
      <c r="J270">
        <v>940.75259170332095</v>
      </c>
      <c r="K270">
        <v>1687.31035550203</v>
      </c>
      <c r="L270">
        <v>1146.79323162182</v>
      </c>
      <c r="M270">
        <v>878.96949542687196</v>
      </c>
      <c r="N270">
        <v>1003.54933482724</v>
      </c>
      <c r="O270">
        <v>1659.8519324225499</v>
      </c>
      <c r="P270">
        <v>1126.92960687308</v>
      </c>
      <c r="Q270">
        <v>1669.5580937251</v>
      </c>
      <c r="R270">
        <v>1470.1774842438001</v>
      </c>
      <c r="S270">
        <v>1591.0912941065201</v>
      </c>
      <c r="T270">
        <v>1748.1018621154301</v>
      </c>
      <c r="U270">
        <v>1508.20072970245</v>
      </c>
      <c r="V270">
        <v>1420.9717213782801</v>
      </c>
      <c r="W270">
        <v>884.82979629821602</v>
      </c>
      <c r="X270">
        <v>1843.2744951626</v>
      </c>
      <c r="Y270">
        <v>2097.3914479426699</v>
      </c>
      <c r="Z270">
        <v>798.00661976801496</v>
      </c>
      <c r="AA270">
        <v>4.4634268117505496</v>
      </c>
      <c r="AB270">
        <v>865.54861589354903</v>
      </c>
      <c r="AC270">
        <v>1893.5045493415901</v>
      </c>
      <c r="AD270">
        <v>2583.2325355794901</v>
      </c>
      <c r="AE270">
        <v>2058.2059683606499</v>
      </c>
      <c r="AF270">
        <v>1225.2928427949901</v>
      </c>
      <c r="AG270">
        <v>1083.12779583783</v>
      </c>
      <c r="AH270">
        <v>303.10864430784301</v>
      </c>
      <c r="AI270">
        <v>548.02787180280905</v>
      </c>
      <c r="AJ270">
        <v>162.19701763997099</v>
      </c>
      <c r="AK270">
        <v>1423.57461046193</v>
      </c>
      <c r="AL270">
        <v>861.18168690220205</v>
      </c>
      <c r="AM270">
        <v>1364.4997072799099</v>
      </c>
      <c r="AN270">
        <v>581.213439849927</v>
      </c>
      <c r="AO270">
        <v>686.27017738735697</v>
      </c>
      <c r="AP270">
        <v>776.80677457148795</v>
      </c>
      <c r="AQ270">
        <v>626.12328739260295</v>
      </c>
      <c r="AR270">
        <v>863.757485015425</v>
      </c>
      <c r="AS270">
        <v>1187.6636084317399</v>
      </c>
      <c r="AT270">
        <v>1055.8215748371199</v>
      </c>
      <c r="AU270">
        <v>1407.6704734139</v>
      </c>
      <c r="AV270">
        <v>675.52050046295403</v>
      </c>
      <c r="AW270">
        <v>1491.89275398564</v>
      </c>
      <c r="AX270">
        <v>902.07160813151199</v>
      </c>
      <c r="AY270">
        <v>575.51720717226306</v>
      </c>
      <c r="AZ270">
        <v>1401.1967471647599</v>
      </c>
      <c r="BA270">
        <v>935.28125050507094</v>
      </c>
      <c r="BB270">
        <v>1365.62060247981</v>
      </c>
      <c r="BC270">
        <v>1252.29224135613</v>
      </c>
      <c r="BD270">
        <v>714.54817987252</v>
      </c>
      <c r="BE270">
        <v>1556.5569770054999</v>
      </c>
      <c r="BF270">
        <v>1385.51622047408</v>
      </c>
      <c r="BG270">
        <v>1379.7126748392</v>
      </c>
      <c r="BH270">
        <v>1153.8579544045999</v>
      </c>
      <c r="BI270">
        <v>1607.3624707070701</v>
      </c>
      <c r="BJ270">
        <v>1726.6912325415699</v>
      </c>
      <c r="BK270">
        <v>941.33710119548402</v>
      </c>
      <c r="BL270">
        <v>1615.09831013338</v>
      </c>
      <c r="BM270">
        <v>1186.9925998352201</v>
      </c>
      <c r="BN270">
        <v>1159.4230982614999</v>
      </c>
      <c r="BO270">
        <v>1446.0731727530899</v>
      </c>
      <c r="BP270">
        <v>1192.4472859156499</v>
      </c>
      <c r="BQ270">
        <v>1353.7273221022599</v>
      </c>
      <c r="BR270">
        <v>1317.19269578476</v>
      </c>
      <c r="BS270">
        <v>1394.9538587524601</v>
      </c>
      <c r="BT270">
        <v>969.580324470037</v>
      </c>
      <c r="BU270">
        <v>924.25984626054105</v>
      </c>
      <c r="BV270">
        <v>102.273545719168</v>
      </c>
      <c r="BW270">
        <v>598.69046464182497</v>
      </c>
      <c r="BX270">
        <v>752.38047451159696</v>
      </c>
      <c r="BY270">
        <v>366.89005372164303</v>
      </c>
      <c r="BZ270">
        <v>687.43822045373201</v>
      </c>
      <c r="CA270">
        <v>335.351603924139</v>
      </c>
      <c r="CB270">
        <v>127.34490466087099</v>
      </c>
      <c r="CC270">
        <v>74.828029351650997</v>
      </c>
      <c r="CD270">
        <v>74.782583637518201</v>
      </c>
      <c r="CE270">
        <v>47.223303907946601</v>
      </c>
      <c r="CF270">
        <v>53.100765484192301</v>
      </c>
      <c r="CG270">
        <v>235.60401741173001</v>
      </c>
      <c r="CH270">
        <v>115.728922218698</v>
      </c>
      <c r="CI270">
        <v>257.63513208216301</v>
      </c>
      <c r="CJ270">
        <v>1158.7793820096999</v>
      </c>
      <c r="CK270">
        <v>231.59321343994401</v>
      </c>
    </row>
    <row r="271" spans="1:89" x14ac:dyDescent="0.25">
      <c r="A271" t="s">
        <v>544</v>
      </c>
      <c r="B271">
        <v>877.70095300000003</v>
      </c>
      <c r="C271" s="9">
        <f t="shared" si="30"/>
        <v>0</v>
      </c>
      <c r="D271" s="9">
        <f t="shared" si="31"/>
        <v>6.25E-2</v>
      </c>
      <c r="E271" s="9">
        <f t="shared" si="32"/>
        <v>0</v>
      </c>
      <c r="F271" s="9">
        <f t="shared" si="33"/>
        <v>0</v>
      </c>
      <c r="G271" s="9">
        <f t="shared" si="34"/>
        <v>0.4375</v>
      </c>
      <c r="H271" s="1">
        <v>4.3316087670244929</v>
      </c>
      <c r="I271" s="11">
        <f t="shared" si="35"/>
        <v>5</v>
      </c>
      <c r="J271">
        <v>136.94264095373299</v>
      </c>
      <c r="K271">
        <v>423.43859004646902</v>
      </c>
      <c r="L271">
        <v>140.087029821361</v>
      </c>
      <c r="M271">
        <v>84.491676556255698</v>
      </c>
      <c r="N271">
        <v>140.37612660821799</v>
      </c>
      <c r="O271">
        <v>306.78295569247399</v>
      </c>
      <c r="P271">
        <v>149.239651005148</v>
      </c>
      <c r="Q271">
        <v>511.759966690981</v>
      </c>
      <c r="R271">
        <v>283.70709467597499</v>
      </c>
      <c r="S271">
        <v>325.68046021615902</v>
      </c>
      <c r="T271">
        <v>460.716645361551</v>
      </c>
      <c r="U271">
        <v>377.133578825661</v>
      </c>
      <c r="V271">
        <v>263.47932959922701</v>
      </c>
      <c r="W271">
        <v>58.994169427700001</v>
      </c>
      <c r="X271">
        <v>434.17863953671298</v>
      </c>
      <c r="Y271">
        <v>525.32922986336303</v>
      </c>
      <c r="Z271">
        <v>60.026298896599002</v>
      </c>
      <c r="AA271">
        <v>2.5945471830146301</v>
      </c>
      <c r="AB271">
        <v>81.543946242041798</v>
      </c>
      <c r="AC271">
        <v>543.99417175056396</v>
      </c>
      <c r="AD271">
        <v>660.81102791976195</v>
      </c>
      <c r="AE271">
        <v>550.33219052819595</v>
      </c>
      <c r="AF271">
        <v>237.61795482322901</v>
      </c>
      <c r="AG271">
        <v>192.01074210873799</v>
      </c>
      <c r="AH271">
        <v>9.6290283203125</v>
      </c>
      <c r="AI271">
        <v>45.0785913222415</v>
      </c>
      <c r="AJ271">
        <v>0</v>
      </c>
      <c r="AK271">
        <v>289.941036233293</v>
      </c>
      <c r="AL271">
        <v>117.337568013758</v>
      </c>
      <c r="AM271">
        <v>181.15856498817899</v>
      </c>
      <c r="AN271">
        <v>39.1867417440072</v>
      </c>
      <c r="AO271">
        <v>8.4762083541515292</v>
      </c>
      <c r="AP271">
        <v>83.2381926499678</v>
      </c>
      <c r="AQ271">
        <v>49.917887735269801</v>
      </c>
      <c r="AR271">
        <v>61.377806563087297</v>
      </c>
      <c r="AS271">
        <v>221.000860997166</v>
      </c>
      <c r="AT271">
        <v>122.08005517434</v>
      </c>
      <c r="AU271">
        <v>273.932365884977</v>
      </c>
      <c r="AV271">
        <v>37.259316998695397</v>
      </c>
      <c r="AW271">
        <v>326.08674096255697</v>
      </c>
      <c r="AX271">
        <v>96.303998381886601</v>
      </c>
      <c r="AY271">
        <v>59.289704887643303</v>
      </c>
      <c r="AZ271">
        <v>271.20161391654102</v>
      </c>
      <c r="BA271">
        <v>83.503506204529401</v>
      </c>
      <c r="BB271">
        <v>295.90260341560997</v>
      </c>
      <c r="BC271">
        <v>259.59171445127799</v>
      </c>
      <c r="BD271">
        <v>58.057750099902897</v>
      </c>
      <c r="BE271">
        <v>315.82540357030098</v>
      </c>
      <c r="BF271">
        <v>302.83518022510901</v>
      </c>
      <c r="BG271">
        <v>316.95863528903902</v>
      </c>
      <c r="BH271">
        <v>153.283359715644</v>
      </c>
      <c r="BI271">
        <v>377.51255597486499</v>
      </c>
      <c r="BJ271">
        <v>375.03998476944599</v>
      </c>
      <c r="BK271">
        <v>86.375192950491893</v>
      </c>
      <c r="BL271">
        <v>353.87299325260199</v>
      </c>
      <c r="BM271">
        <v>211.62346206340101</v>
      </c>
      <c r="BN271">
        <v>256.08781943576997</v>
      </c>
      <c r="BO271">
        <v>293.25052964259299</v>
      </c>
      <c r="BP271">
        <v>185.832304626623</v>
      </c>
      <c r="BQ271">
        <v>290.732118037129</v>
      </c>
      <c r="BR271">
        <v>240.05899417886701</v>
      </c>
      <c r="BS271">
        <v>227.03957190458499</v>
      </c>
      <c r="BT271">
        <v>156.070652903818</v>
      </c>
      <c r="BU271">
        <v>139.259708498126</v>
      </c>
      <c r="BV271">
        <v>0</v>
      </c>
      <c r="BW271">
        <v>25.9709326037271</v>
      </c>
      <c r="BX271">
        <v>69.273249243220107</v>
      </c>
      <c r="BY271">
        <v>16.799384738510199</v>
      </c>
      <c r="BZ271">
        <v>84.1727303590784</v>
      </c>
      <c r="CA271">
        <v>14.2422428574673</v>
      </c>
      <c r="CB271">
        <v>9.1278899436773298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7.3055604446766003</v>
      </c>
      <c r="CI271">
        <v>0</v>
      </c>
      <c r="CJ271">
        <v>175.90504550583799</v>
      </c>
      <c r="CK271">
        <v>8.9191823560138097</v>
      </c>
    </row>
    <row r="272" spans="1:89" x14ac:dyDescent="0.25">
      <c r="A272" t="s">
        <v>545</v>
      </c>
      <c r="B272">
        <v>895.74795300000005</v>
      </c>
      <c r="C272" s="9">
        <f t="shared" si="30"/>
        <v>0</v>
      </c>
      <c r="D272" s="9">
        <f t="shared" si="31"/>
        <v>0</v>
      </c>
      <c r="E272" s="9">
        <f t="shared" si="32"/>
        <v>0</v>
      </c>
      <c r="F272" s="9">
        <f t="shared" si="33"/>
        <v>0</v>
      </c>
      <c r="G272" s="9">
        <f t="shared" si="34"/>
        <v>0</v>
      </c>
      <c r="H272" s="1">
        <v>4.2738026775656461</v>
      </c>
      <c r="I272" s="11">
        <f t="shared" si="35"/>
        <v>5</v>
      </c>
      <c r="J272">
        <v>5961.4441928722699</v>
      </c>
      <c r="K272">
        <v>11364.2013538376</v>
      </c>
      <c r="L272">
        <v>7869.8636871584704</v>
      </c>
      <c r="M272">
        <v>5840.3476428335298</v>
      </c>
      <c r="N272">
        <v>6100.6123559409098</v>
      </c>
      <c r="O272">
        <v>10674.0177550762</v>
      </c>
      <c r="P272">
        <v>6735.7112423946501</v>
      </c>
      <c r="Q272">
        <v>11812.255342738899</v>
      </c>
      <c r="R272">
        <v>9512.0099700587598</v>
      </c>
      <c r="S272">
        <v>10432.0912059281</v>
      </c>
      <c r="T272">
        <v>12421.0183966771</v>
      </c>
      <c r="U272">
        <v>9893.7055216026602</v>
      </c>
      <c r="V272">
        <v>7769.1287411845997</v>
      </c>
      <c r="W272">
        <v>5760.4967231236196</v>
      </c>
      <c r="X272">
        <v>11428.3995606195</v>
      </c>
      <c r="Y272">
        <v>13693.3702300188</v>
      </c>
      <c r="Z272">
        <v>4812.0146277130598</v>
      </c>
      <c r="AA272">
        <v>93.1992054371661</v>
      </c>
      <c r="AB272">
        <v>6476.8870336150103</v>
      </c>
      <c r="AC272">
        <v>12537.1023746219</v>
      </c>
      <c r="AD272">
        <v>16461.967037767499</v>
      </c>
      <c r="AE272">
        <v>13971.4382369374</v>
      </c>
      <c r="AF272">
        <v>8080.3734720168704</v>
      </c>
      <c r="AG272">
        <v>7473.1948850623503</v>
      </c>
      <c r="AH272">
        <v>3059.7103268783399</v>
      </c>
      <c r="AI272">
        <v>3875.6311561838702</v>
      </c>
      <c r="AJ272">
        <v>1992.1075183649</v>
      </c>
      <c r="AK272">
        <v>9409.2630833046896</v>
      </c>
      <c r="AL272">
        <v>5795.8223633233501</v>
      </c>
      <c r="AM272">
        <v>8855.1364397580601</v>
      </c>
      <c r="AN272">
        <v>4269.5543639863799</v>
      </c>
      <c r="AO272">
        <v>4387.2136322339302</v>
      </c>
      <c r="AP272">
        <v>5552.3965034112398</v>
      </c>
      <c r="AQ272">
        <v>5094.3886825888403</v>
      </c>
      <c r="AR272">
        <v>5983.8336348071598</v>
      </c>
      <c r="AS272">
        <v>7717.2111402196097</v>
      </c>
      <c r="AT272">
        <v>6759.52909677155</v>
      </c>
      <c r="AU272">
        <v>9707.9754770942709</v>
      </c>
      <c r="AV272">
        <v>4689.3770718866199</v>
      </c>
      <c r="AW272">
        <v>10419.808963855499</v>
      </c>
      <c r="AX272">
        <v>6647.0914466337099</v>
      </c>
      <c r="AY272">
        <v>4234.1426558614803</v>
      </c>
      <c r="AZ272">
        <v>9082.6172396700695</v>
      </c>
      <c r="BA272">
        <v>6468.3607315763002</v>
      </c>
      <c r="BB272">
        <v>9120.2469450738899</v>
      </c>
      <c r="BC272">
        <v>8817.3383493627098</v>
      </c>
      <c r="BD272">
        <v>5088.4618019360996</v>
      </c>
      <c r="BE272">
        <v>9344.0128325039404</v>
      </c>
      <c r="BF272">
        <v>8119.4021844510198</v>
      </c>
      <c r="BG272">
        <v>8043.1702426020402</v>
      </c>
      <c r="BH272">
        <v>6750.1560664260196</v>
      </c>
      <c r="BI272">
        <v>9183.7368727356697</v>
      </c>
      <c r="BJ272">
        <v>9782.5812015904394</v>
      </c>
      <c r="BK272">
        <v>5150.7348224602301</v>
      </c>
      <c r="BL272">
        <v>9496.6604579770101</v>
      </c>
      <c r="BM272">
        <v>7307.16822627895</v>
      </c>
      <c r="BN272">
        <v>6758.1206219284204</v>
      </c>
      <c r="BO272">
        <v>8349.45391961108</v>
      </c>
      <c r="BP272">
        <v>6625.7719903021698</v>
      </c>
      <c r="BQ272">
        <v>8135.4605471199702</v>
      </c>
      <c r="BR272">
        <v>7428.3518567438005</v>
      </c>
      <c r="BS272">
        <v>8678.9244288928003</v>
      </c>
      <c r="BT272">
        <v>5603.59562193273</v>
      </c>
      <c r="BU272">
        <v>5705.8421682942999</v>
      </c>
      <c r="BV272">
        <v>1305.67544523879</v>
      </c>
      <c r="BW272">
        <v>4002.78474252361</v>
      </c>
      <c r="BX272">
        <v>5314.5045216499402</v>
      </c>
      <c r="BY272">
        <v>2856.58005057842</v>
      </c>
      <c r="BZ272">
        <v>4757.4192662134701</v>
      </c>
      <c r="CA272">
        <v>2976.9630219497999</v>
      </c>
      <c r="CB272">
        <v>1675.66056967435</v>
      </c>
      <c r="CC272">
        <v>1316.91714219033</v>
      </c>
      <c r="CD272">
        <v>1292.0644608105999</v>
      </c>
      <c r="CE272">
        <v>1404.8514566567301</v>
      </c>
      <c r="CF272">
        <v>1447.5678799428899</v>
      </c>
      <c r="CG272">
        <v>2462.9980291977899</v>
      </c>
      <c r="CH272">
        <v>1364.2265084660801</v>
      </c>
      <c r="CI272">
        <v>2862.4625064867</v>
      </c>
      <c r="CJ272">
        <v>8331.6249896477493</v>
      </c>
      <c r="CK272">
        <v>2296.4336207541801</v>
      </c>
    </row>
    <row r="273" spans="1:89" x14ac:dyDescent="0.25">
      <c r="A273" t="s">
        <v>546</v>
      </c>
      <c r="B273">
        <v>935.85440000000006</v>
      </c>
      <c r="C273" s="9">
        <f t="shared" si="30"/>
        <v>0.875</v>
      </c>
      <c r="D273" s="9">
        <f t="shared" si="31"/>
        <v>0.1875</v>
      </c>
      <c r="E273" s="9">
        <f t="shared" si="32"/>
        <v>0.375</v>
      </c>
      <c r="F273" s="9">
        <f t="shared" si="33"/>
        <v>0.6875</v>
      </c>
      <c r="G273" s="9">
        <f t="shared" si="34"/>
        <v>0</v>
      </c>
      <c r="H273" s="1">
        <v>6.5486377245610878</v>
      </c>
      <c r="I273" s="11">
        <f t="shared" si="35"/>
        <v>4</v>
      </c>
      <c r="J273">
        <v>0</v>
      </c>
      <c r="K273">
        <v>0</v>
      </c>
      <c r="L273">
        <v>0</v>
      </c>
      <c r="M273">
        <v>14.4311338258752</v>
      </c>
      <c r="N273">
        <v>0</v>
      </c>
      <c r="O273">
        <v>0</v>
      </c>
      <c r="P273">
        <v>0</v>
      </c>
      <c r="Q273">
        <v>0</v>
      </c>
      <c r="R273">
        <v>6.8193181947220198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32.249391286440499</v>
      </c>
      <c r="AA273">
        <v>0</v>
      </c>
      <c r="AB273">
        <v>34.923968625432998</v>
      </c>
      <c r="AC273">
        <v>14.398387575172601</v>
      </c>
      <c r="AD273">
        <v>0</v>
      </c>
      <c r="AE273">
        <v>7.3655001215361597</v>
      </c>
      <c r="AF273">
        <v>0</v>
      </c>
      <c r="AG273">
        <v>6.2597450433775403</v>
      </c>
      <c r="AH273">
        <v>12.535379082410801</v>
      </c>
      <c r="AI273">
        <v>13.942743724050199</v>
      </c>
      <c r="AJ273">
        <v>30.184394958849701</v>
      </c>
      <c r="AK273">
        <v>7.3488755337027598</v>
      </c>
      <c r="AL273">
        <v>5.9004623058230399</v>
      </c>
      <c r="AM273">
        <v>14.7128130638099</v>
      </c>
      <c r="AN273">
        <v>16.293461918271898</v>
      </c>
      <c r="AO273">
        <v>4.7147697629670998E-2</v>
      </c>
      <c r="AP273">
        <v>27.363787765005899</v>
      </c>
      <c r="AQ273">
        <v>23.165190755546501</v>
      </c>
      <c r="AR273">
        <v>15.219583749926301</v>
      </c>
      <c r="AS273">
        <v>0</v>
      </c>
      <c r="AT273">
        <v>0</v>
      </c>
      <c r="AU273">
        <v>0.28200635783116101</v>
      </c>
      <c r="AV273">
        <v>17.778180969906298</v>
      </c>
      <c r="AW273">
        <v>17.914076071126299</v>
      </c>
      <c r="AX273">
        <v>18.002299655867699</v>
      </c>
      <c r="AY273">
        <v>20.6784299487082</v>
      </c>
      <c r="AZ273">
        <v>0</v>
      </c>
      <c r="BA273">
        <v>0</v>
      </c>
      <c r="BB273">
        <v>0</v>
      </c>
      <c r="BC273">
        <v>27.9663407119405</v>
      </c>
      <c r="BD273">
        <v>16.8152438430124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8.0349369492641696</v>
      </c>
      <c r="BR273">
        <v>5.0905417508857198</v>
      </c>
      <c r="BS273">
        <v>10.192641386628599</v>
      </c>
      <c r="BT273">
        <v>4.44610631188681</v>
      </c>
      <c r="BU273">
        <v>5.9193863979605696</v>
      </c>
      <c r="BV273">
        <v>19.306861897757699</v>
      </c>
      <c r="BW273">
        <v>19.549226795482401</v>
      </c>
      <c r="BX273">
        <v>11.9037603652062</v>
      </c>
      <c r="BY273">
        <v>19.944674698973898</v>
      </c>
      <c r="BZ273">
        <v>22.817086229645799</v>
      </c>
      <c r="CA273">
        <v>34.510766577910502</v>
      </c>
      <c r="CB273">
        <v>39.093372204209203</v>
      </c>
      <c r="CC273">
        <v>44.622209394804798</v>
      </c>
      <c r="CD273">
        <v>23.662806104408201</v>
      </c>
      <c r="CE273">
        <v>11.9740031614455</v>
      </c>
      <c r="CF273">
        <v>10.262729378633701</v>
      </c>
      <c r="CG273">
        <v>33.660536882347699</v>
      </c>
      <c r="CH273">
        <v>22.3101111755029</v>
      </c>
      <c r="CI273">
        <v>33.712160429783701</v>
      </c>
      <c r="CJ273">
        <v>21.293712035592002</v>
      </c>
      <c r="CK273">
        <v>16.1835587534745</v>
      </c>
    </row>
    <row r="274" spans="1:89" x14ac:dyDescent="0.25">
      <c r="A274" t="s">
        <v>547</v>
      </c>
      <c r="B274">
        <v>911.77925300000004</v>
      </c>
      <c r="C274" s="9">
        <f t="shared" si="30"/>
        <v>0</v>
      </c>
      <c r="D274" s="9">
        <f t="shared" si="31"/>
        <v>6.25E-2</v>
      </c>
      <c r="E274" s="9">
        <f t="shared" si="32"/>
        <v>0</v>
      </c>
      <c r="F274" s="9">
        <f t="shared" si="33"/>
        <v>0</v>
      </c>
      <c r="G274" s="9">
        <f t="shared" si="34"/>
        <v>0.1875</v>
      </c>
      <c r="H274" s="1">
        <v>8.8174028676176324</v>
      </c>
      <c r="I274" s="11">
        <f t="shared" si="35"/>
        <v>5</v>
      </c>
      <c r="J274">
        <v>22.552891551912499</v>
      </c>
      <c r="K274">
        <v>110.52822571061</v>
      </c>
      <c r="L274">
        <v>91.247692628151</v>
      </c>
      <c r="M274">
        <v>43.634189344873</v>
      </c>
      <c r="N274">
        <v>67.754526382477394</v>
      </c>
      <c r="O274">
        <v>143.77198880475299</v>
      </c>
      <c r="P274">
        <v>62.959990607325203</v>
      </c>
      <c r="Q274">
        <v>188.03703277195899</v>
      </c>
      <c r="R274">
        <v>129.55056066014899</v>
      </c>
      <c r="S274">
        <v>107.862384247588</v>
      </c>
      <c r="T274">
        <v>122.089767125994</v>
      </c>
      <c r="U274">
        <v>105.496349750935</v>
      </c>
      <c r="V274">
        <v>82.981263200582006</v>
      </c>
      <c r="W274">
        <v>46.367896657608703</v>
      </c>
      <c r="X274">
        <v>150.36227119509999</v>
      </c>
      <c r="Y274">
        <v>194.201517448076</v>
      </c>
      <c r="Z274">
        <v>41.387750410658597</v>
      </c>
      <c r="AA274">
        <v>0</v>
      </c>
      <c r="AB274">
        <v>42.083080783854797</v>
      </c>
      <c r="AC274">
        <v>148.572510045066</v>
      </c>
      <c r="AD274">
        <v>1921.1263063946301</v>
      </c>
      <c r="AE274">
        <v>1740.3605390423299</v>
      </c>
      <c r="AF274">
        <v>124.31488265425401</v>
      </c>
      <c r="AG274">
        <v>72.9118638489022</v>
      </c>
      <c r="AH274">
        <v>8.3279177643532005</v>
      </c>
      <c r="AI274">
        <v>35.485911545138499</v>
      </c>
      <c r="AJ274">
        <v>0.437408973869712</v>
      </c>
      <c r="AK274">
        <v>109.546970436501</v>
      </c>
      <c r="AL274">
        <v>57.492348071257503</v>
      </c>
      <c r="AM274">
        <v>148.24954531064401</v>
      </c>
      <c r="AN274">
        <v>17.9586109347693</v>
      </c>
      <c r="AO274">
        <v>49.562076542455898</v>
      </c>
      <c r="AP274">
        <v>13.412501230376201</v>
      </c>
      <c r="AQ274">
        <v>14.729517767513901</v>
      </c>
      <c r="AR274">
        <v>39.297132314882901</v>
      </c>
      <c r="AS274">
        <v>57.478626263079398</v>
      </c>
      <c r="AT274">
        <v>49.252652047357998</v>
      </c>
      <c r="AU274">
        <v>136.45866578116599</v>
      </c>
      <c r="AV274">
        <v>62.315071728526</v>
      </c>
      <c r="AW274">
        <v>118.727055371725</v>
      </c>
      <c r="AX274">
        <v>49.081525410889398</v>
      </c>
      <c r="AY274">
        <v>22.628369984327801</v>
      </c>
      <c r="AZ274">
        <v>70.379343292350299</v>
      </c>
      <c r="BA274">
        <v>44.887688805892502</v>
      </c>
      <c r="BB274">
        <v>77.7065450756361</v>
      </c>
      <c r="BC274">
        <v>94.941768887137101</v>
      </c>
      <c r="BD274">
        <v>22.915564106616898</v>
      </c>
      <c r="BE274">
        <v>145.70034100387599</v>
      </c>
      <c r="BF274">
        <v>62.637810134129502</v>
      </c>
      <c r="BG274">
        <v>74.507517916521195</v>
      </c>
      <c r="BH274">
        <v>90.2015958301198</v>
      </c>
      <c r="BI274">
        <v>127.40708677954299</v>
      </c>
      <c r="BJ274">
        <v>166.72739473473399</v>
      </c>
      <c r="BK274">
        <v>67.141279100833401</v>
      </c>
      <c r="BL274">
        <v>126.862396412793</v>
      </c>
      <c r="BM274">
        <v>112.545627241152</v>
      </c>
      <c r="BN274">
        <v>58.371042259913402</v>
      </c>
      <c r="BO274">
        <v>65.847254778299998</v>
      </c>
      <c r="BP274">
        <v>51.736824168922197</v>
      </c>
      <c r="BQ274">
        <v>86.756046040419207</v>
      </c>
      <c r="BR274">
        <v>113.07167671719201</v>
      </c>
      <c r="BS274">
        <v>136.09659755153601</v>
      </c>
      <c r="BT274">
        <v>78.106973407038893</v>
      </c>
      <c r="BU274">
        <v>72.857701015250001</v>
      </c>
      <c r="BV274">
        <v>12.034381208663399</v>
      </c>
      <c r="BW274">
        <v>27.814628875193701</v>
      </c>
      <c r="BX274">
        <v>37.110545275648597</v>
      </c>
      <c r="BY274">
        <v>14.1155161736068</v>
      </c>
      <c r="BZ274">
        <v>38.157160247921198</v>
      </c>
      <c r="CA274">
        <v>9.9252113519712903</v>
      </c>
      <c r="CB274">
        <v>6.5679183226901099</v>
      </c>
      <c r="CC274">
        <v>0</v>
      </c>
      <c r="CD274">
        <v>0</v>
      </c>
      <c r="CE274">
        <v>0</v>
      </c>
      <c r="CF274">
        <v>0.32555071532739399</v>
      </c>
      <c r="CG274">
        <v>7.60826004383176</v>
      </c>
      <c r="CH274">
        <v>13.592161600336601</v>
      </c>
      <c r="CI274">
        <v>5.4428063501042896</v>
      </c>
      <c r="CJ274">
        <v>114.245170600794</v>
      </c>
      <c r="CK274">
        <v>16.894097311047801</v>
      </c>
    </row>
    <row r="275" spans="1:89" x14ac:dyDescent="0.25">
      <c r="A275" t="s">
        <v>548</v>
      </c>
      <c r="B275">
        <v>931.82309999999995</v>
      </c>
      <c r="C275" s="9">
        <f t="shared" si="30"/>
        <v>0.6875</v>
      </c>
      <c r="D275" s="9">
        <f t="shared" si="31"/>
        <v>0.1875</v>
      </c>
      <c r="E275" s="9">
        <f t="shared" si="32"/>
        <v>0.1875</v>
      </c>
      <c r="F275" s="9">
        <f t="shared" si="33"/>
        <v>0.625</v>
      </c>
      <c r="G275" s="9">
        <f t="shared" si="34"/>
        <v>0.25</v>
      </c>
      <c r="H275" s="1">
        <v>7.4255491687599333</v>
      </c>
      <c r="I275" s="11">
        <f t="shared" si="35"/>
        <v>5</v>
      </c>
      <c r="J275">
        <v>0</v>
      </c>
      <c r="K275">
        <v>0</v>
      </c>
      <c r="L275">
        <v>7.9649062045784902</v>
      </c>
      <c r="M275">
        <v>0</v>
      </c>
      <c r="N275">
        <v>0</v>
      </c>
      <c r="O275">
        <v>0</v>
      </c>
      <c r="P275">
        <v>9.0623651548873507</v>
      </c>
      <c r="Q275">
        <v>0</v>
      </c>
      <c r="R275">
        <v>5.7811378656431698</v>
      </c>
      <c r="S275">
        <v>0</v>
      </c>
      <c r="T275">
        <v>0</v>
      </c>
      <c r="U275">
        <v>0</v>
      </c>
      <c r="V275">
        <v>6.83514901094658</v>
      </c>
      <c r="W275">
        <v>7.01850500772166</v>
      </c>
      <c r="X275">
        <v>0</v>
      </c>
      <c r="Y275">
        <v>0</v>
      </c>
      <c r="Z275">
        <v>21.0818349642635</v>
      </c>
      <c r="AA275">
        <v>0</v>
      </c>
      <c r="AB275">
        <v>35.376174652116099</v>
      </c>
      <c r="AC275">
        <v>6.5731683775435998</v>
      </c>
      <c r="AD275">
        <v>0</v>
      </c>
      <c r="AE275">
        <v>0</v>
      </c>
      <c r="AF275">
        <v>7.4806007562681698</v>
      </c>
      <c r="AG275">
        <v>13.6828004497374</v>
      </c>
      <c r="AH275">
        <v>24.927962665555501</v>
      </c>
      <c r="AI275">
        <v>43.611236663304403</v>
      </c>
      <c r="AJ275">
        <v>12.6663360368804</v>
      </c>
      <c r="AK275">
        <v>21.466060499461499</v>
      </c>
      <c r="AL275">
        <v>12.569052472571601</v>
      </c>
      <c r="AM275">
        <v>28.621099801335799</v>
      </c>
      <c r="AN275">
        <v>23.234658012308799</v>
      </c>
      <c r="AO275">
        <v>20.102696228583699</v>
      </c>
      <c r="AP275">
        <v>40.785335085629796</v>
      </c>
      <c r="AQ275">
        <v>13.5454461659237</v>
      </c>
      <c r="AR275">
        <v>18.384492542580499</v>
      </c>
      <c r="AS275">
        <v>9.7691451936510898</v>
      </c>
      <c r="AT275">
        <v>10.0904450048327</v>
      </c>
      <c r="AU275">
        <v>8.7215881347656197</v>
      </c>
      <c r="AV275">
        <v>22.1713727693813</v>
      </c>
      <c r="AW275">
        <v>16.359923669659299</v>
      </c>
      <c r="AX275">
        <v>17.944127979562399</v>
      </c>
      <c r="AY275">
        <v>11.3879861641463</v>
      </c>
      <c r="AZ275">
        <v>0</v>
      </c>
      <c r="BA275">
        <v>0</v>
      </c>
      <c r="BB275">
        <v>2.8256081869435898</v>
      </c>
      <c r="BC275">
        <v>7.97497061795967</v>
      </c>
      <c r="BD275">
        <v>5.0274170100384703</v>
      </c>
      <c r="BE275">
        <v>0</v>
      </c>
      <c r="BF275">
        <v>0</v>
      </c>
      <c r="BG275">
        <v>0</v>
      </c>
      <c r="BH275">
        <v>9.2588706792787097</v>
      </c>
      <c r="BI275">
        <v>9.6196296159611201</v>
      </c>
      <c r="BJ275">
        <v>0</v>
      </c>
      <c r="BK275">
        <v>6.4534443700036297</v>
      </c>
      <c r="BL275">
        <v>0</v>
      </c>
      <c r="BM275">
        <v>6.0284523187681698</v>
      </c>
      <c r="BN275">
        <v>0</v>
      </c>
      <c r="BO275">
        <v>0</v>
      </c>
      <c r="BP275">
        <v>8.0577860987463694</v>
      </c>
      <c r="BQ275">
        <v>0</v>
      </c>
      <c r="BR275">
        <v>0</v>
      </c>
      <c r="BS275">
        <v>6.1994153399800096</v>
      </c>
      <c r="BT275">
        <v>0</v>
      </c>
      <c r="BU275">
        <v>0</v>
      </c>
      <c r="BV275">
        <v>0</v>
      </c>
      <c r="BW275">
        <v>12.8574545803238</v>
      </c>
      <c r="BX275">
        <v>15.934011679181801</v>
      </c>
      <c r="BY275">
        <v>29.6009465866683</v>
      </c>
      <c r="BZ275">
        <v>0</v>
      </c>
      <c r="CA275">
        <v>39.008356212098199</v>
      </c>
      <c r="CB275">
        <v>0</v>
      </c>
      <c r="CC275">
        <v>5.3986596395803099</v>
      </c>
      <c r="CD275">
        <v>9.4677869220112605</v>
      </c>
      <c r="CE275">
        <v>26.504313132170601</v>
      </c>
      <c r="CF275">
        <v>0</v>
      </c>
      <c r="CG275">
        <v>33.188053030510702</v>
      </c>
      <c r="CH275">
        <v>5.7038606155750404</v>
      </c>
      <c r="CI275">
        <v>22.329197749024502</v>
      </c>
      <c r="CJ275">
        <v>5.0416302348292197</v>
      </c>
      <c r="CK275">
        <v>17.479846185110599</v>
      </c>
    </row>
    <row r="276" spans="1:89" x14ac:dyDescent="0.25">
      <c r="A276" t="s">
        <v>549</v>
      </c>
      <c r="B276">
        <v>907.74795300000005</v>
      </c>
      <c r="C276" s="9">
        <f t="shared" si="30"/>
        <v>0</v>
      </c>
      <c r="D276" s="9">
        <f t="shared" si="31"/>
        <v>0</v>
      </c>
      <c r="E276" s="9">
        <f t="shared" si="32"/>
        <v>0</v>
      </c>
      <c r="F276" s="9">
        <f t="shared" si="33"/>
        <v>0</v>
      </c>
      <c r="G276" s="9">
        <f t="shared" si="34"/>
        <v>6.25E-2</v>
      </c>
      <c r="H276" s="1">
        <v>4.0440465746209613</v>
      </c>
      <c r="I276" s="11">
        <f t="shared" si="35"/>
        <v>5</v>
      </c>
      <c r="J276">
        <v>496.45690177848502</v>
      </c>
      <c r="K276">
        <v>964.28597907681296</v>
      </c>
      <c r="L276">
        <v>659.46433141134401</v>
      </c>
      <c r="M276">
        <v>467.51990954723698</v>
      </c>
      <c r="N276">
        <v>458.98260893860203</v>
      </c>
      <c r="O276">
        <v>946.94014884592298</v>
      </c>
      <c r="P276">
        <v>629.74865529920396</v>
      </c>
      <c r="Q276">
        <v>999.628166121135</v>
      </c>
      <c r="R276">
        <v>873.57720674083896</v>
      </c>
      <c r="S276">
        <v>986.67258474533105</v>
      </c>
      <c r="T276">
        <v>1112.84194762634</v>
      </c>
      <c r="U276">
        <v>814.25117041843203</v>
      </c>
      <c r="V276">
        <v>702.43524746649302</v>
      </c>
      <c r="W276">
        <v>470.60456384714001</v>
      </c>
      <c r="X276">
        <v>1092.75857207792</v>
      </c>
      <c r="Y276">
        <v>1289.9551546360201</v>
      </c>
      <c r="Z276">
        <v>407.28462456167199</v>
      </c>
      <c r="AA276">
        <v>6.8677386101613003</v>
      </c>
      <c r="AB276">
        <v>427.64659653411201</v>
      </c>
      <c r="AC276">
        <v>1147.0847033182099</v>
      </c>
      <c r="AD276">
        <v>1420.5935748602201</v>
      </c>
      <c r="AE276">
        <v>1172.5491463802</v>
      </c>
      <c r="AF276">
        <v>655.76810648579499</v>
      </c>
      <c r="AG276">
        <v>537.32469172968797</v>
      </c>
      <c r="AH276">
        <v>102.445117916421</v>
      </c>
      <c r="AI276">
        <v>235.56586887906201</v>
      </c>
      <c r="AJ276">
        <v>23.3986111518653</v>
      </c>
      <c r="AK276">
        <v>780.24254728614505</v>
      </c>
      <c r="AL276">
        <v>521.05500198989103</v>
      </c>
      <c r="AM276">
        <v>771.39073422592196</v>
      </c>
      <c r="AN276">
        <v>182.05516490827199</v>
      </c>
      <c r="AO276">
        <v>275.45774277760501</v>
      </c>
      <c r="AP276">
        <v>412.474614874228</v>
      </c>
      <c r="AQ276">
        <v>247.240758494072</v>
      </c>
      <c r="AR276">
        <v>439.18090275852899</v>
      </c>
      <c r="AS276">
        <v>649.80577053287004</v>
      </c>
      <c r="AT276">
        <v>520.97173320933803</v>
      </c>
      <c r="AU276">
        <v>867.81724170040195</v>
      </c>
      <c r="AV276">
        <v>296.880536219227</v>
      </c>
      <c r="AW276">
        <v>821.60356484420504</v>
      </c>
      <c r="AX276">
        <v>535.578717639606</v>
      </c>
      <c r="AY276">
        <v>289.816764864471</v>
      </c>
      <c r="AZ276">
        <v>860.06961510506505</v>
      </c>
      <c r="BA276">
        <v>514.44449100833799</v>
      </c>
      <c r="BB276">
        <v>756.27772859842003</v>
      </c>
      <c r="BC276">
        <v>675.59370257919204</v>
      </c>
      <c r="BD276">
        <v>370.13709638463803</v>
      </c>
      <c r="BE276">
        <v>784.68863903429303</v>
      </c>
      <c r="BF276">
        <v>756.66262370224501</v>
      </c>
      <c r="BG276">
        <v>752.48082615793396</v>
      </c>
      <c r="BH276">
        <v>644.824856380705</v>
      </c>
      <c r="BI276">
        <v>988.52124582074202</v>
      </c>
      <c r="BJ276">
        <v>929.32151040976999</v>
      </c>
      <c r="BK276">
        <v>425.92580088184201</v>
      </c>
      <c r="BL276">
        <v>906.47118128068098</v>
      </c>
      <c r="BM276">
        <v>666.49346893149698</v>
      </c>
      <c r="BN276">
        <v>634.93510982895202</v>
      </c>
      <c r="BO276">
        <v>733.98618200642102</v>
      </c>
      <c r="BP276">
        <v>604.28996064599403</v>
      </c>
      <c r="BQ276">
        <v>813.09415917909303</v>
      </c>
      <c r="BR276">
        <v>686.17408670080601</v>
      </c>
      <c r="BS276">
        <v>754.10022192614895</v>
      </c>
      <c r="BT276">
        <v>427.50620966283498</v>
      </c>
      <c r="BU276">
        <v>565.44250957935196</v>
      </c>
      <c r="BV276">
        <v>86.0026210901067</v>
      </c>
      <c r="BW276">
        <v>246.785388822073</v>
      </c>
      <c r="BX276">
        <v>376.96400194295802</v>
      </c>
      <c r="BY276">
        <v>138.31079157071099</v>
      </c>
      <c r="BZ276">
        <v>357.33110521599599</v>
      </c>
      <c r="CA276">
        <v>128.729551462404</v>
      </c>
      <c r="CB276">
        <v>70.082890731740605</v>
      </c>
      <c r="CC276">
        <v>37.466372208634297</v>
      </c>
      <c r="CD276">
        <v>93.1507168294943</v>
      </c>
      <c r="CE276">
        <v>0</v>
      </c>
      <c r="CF276">
        <v>22.344735132276298</v>
      </c>
      <c r="CG276">
        <v>69.637383868231595</v>
      </c>
      <c r="CH276">
        <v>48.112647470781603</v>
      </c>
      <c r="CI276">
        <v>137.73217718671</v>
      </c>
      <c r="CJ276">
        <v>681.32331148240098</v>
      </c>
      <c r="CK276">
        <v>79.804860167501701</v>
      </c>
    </row>
    <row r="277" spans="1:89" x14ac:dyDescent="0.25">
      <c r="A277" t="s">
        <v>550</v>
      </c>
      <c r="B277">
        <v>905.73225300000001</v>
      </c>
      <c r="C277" s="9">
        <f t="shared" si="30"/>
        <v>0</v>
      </c>
      <c r="D277" s="9">
        <f t="shared" si="31"/>
        <v>0.125</v>
      </c>
      <c r="E277" s="9">
        <f t="shared" si="32"/>
        <v>0</v>
      </c>
      <c r="F277" s="9">
        <f t="shared" si="33"/>
        <v>0</v>
      </c>
      <c r="G277" s="9">
        <f t="shared" si="34"/>
        <v>0</v>
      </c>
      <c r="H277" s="1">
        <v>5.2241623195050897</v>
      </c>
      <c r="I277" s="11">
        <f t="shared" si="35"/>
        <v>5</v>
      </c>
      <c r="J277">
        <v>132.667748952674</v>
      </c>
      <c r="K277">
        <v>312.943819535025</v>
      </c>
      <c r="L277">
        <v>218.92752436603601</v>
      </c>
      <c r="M277">
        <v>147.043478618667</v>
      </c>
      <c r="N277">
        <v>148.778645902519</v>
      </c>
      <c r="O277">
        <v>373.11451869212999</v>
      </c>
      <c r="P277">
        <v>121.49745288362899</v>
      </c>
      <c r="Q277">
        <v>490.625551384478</v>
      </c>
      <c r="R277">
        <v>366.90779417283898</v>
      </c>
      <c r="S277">
        <v>389.60242907190701</v>
      </c>
      <c r="T277">
        <v>498.06663256039701</v>
      </c>
      <c r="U277">
        <v>283.182026394351</v>
      </c>
      <c r="V277">
        <v>234.578827184413</v>
      </c>
      <c r="W277">
        <v>62.375434116244897</v>
      </c>
      <c r="X277">
        <v>458.83012646021399</v>
      </c>
      <c r="Y277">
        <v>596.42986514420397</v>
      </c>
      <c r="Z277">
        <v>38.904471229347898</v>
      </c>
      <c r="AA277">
        <v>0</v>
      </c>
      <c r="AB277">
        <v>105.02510938239099</v>
      </c>
      <c r="AC277">
        <v>530.96987784469104</v>
      </c>
      <c r="AD277">
        <v>644.34974323531503</v>
      </c>
      <c r="AE277">
        <v>557.79320570292396</v>
      </c>
      <c r="AF277">
        <v>251.13203444710501</v>
      </c>
      <c r="AG277">
        <v>184.75627600202199</v>
      </c>
      <c r="AH277">
        <v>0</v>
      </c>
      <c r="AI277">
        <v>62.645936187207099</v>
      </c>
      <c r="AJ277">
        <v>6.8667366716566596</v>
      </c>
      <c r="AK277">
        <v>255.98831982209401</v>
      </c>
      <c r="AL277">
        <v>110.12099700816</v>
      </c>
      <c r="AM277">
        <v>263.51061231073402</v>
      </c>
      <c r="AN277">
        <v>61.934506307048203</v>
      </c>
      <c r="AO277">
        <v>68.933872137802695</v>
      </c>
      <c r="AP277">
        <v>81.960266111095507</v>
      </c>
      <c r="AQ277">
        <v>42.658204452283101</v>
      </c>
      <c r="AR277">
        <v>63.808270962596502</v>
      </c>
      <c r="AS277">
        <v>179.11824774063001</v>
      </c>
      <c r="AT277">
        <v>152.59044488924599</v>
      </c>
      <c r="AU277">
        <v>282.66108432557797</v>
      </c>
      <c r="AV277">
        <v>72.441854220701501</v>
      </c>
      <c r="AW277">
        <v>337.74080863896501</v>
      </c>
      <c r="AX277">
        <v>125.261678566515</v>
      </c>
      <c r="AY277">
        <v>32.668479481445601</v>
      </c>
      <c r="AZ277">
        <v>277.34633573352301</v>
      </c>
      <c r="BA277">
        <v>108.68073385088699</v>
      </c>
      <c r="BB277">
        <v>308.926570164108</v>
      </c>
      <c r="BC277">
        <v>257.05002928917003</v>
      </c>
      <c r="BD277">
        <v>72.048734012196604</v>
      </c>
      <c r="BE277">
        <v>389.37345727744201</v>
      </c>
      <c r="BF277">
        <v>337.05028123426001</v>
      </c>
      <c r="BG277">
        <v>299.38795043225298</v>
      </c>
      <c r="BH277">
        <v>203.31039926964101</v>
      </c>
      <c r="BI277">
        <v>369.865905065486</v>
      </c>
      <c r="BJ277">
        <v>363.06456027990203</v>
      </c>
      <c r="BK277">
        <v>95.038468658583696</v>
      </c>
      <c r="BL277">
        <v>276.70498405985001</v>
      </c>
      <c r="BM277">
        <v>228.79597676272499</v>
      </c>
      <c r="BN277">
        <v>186.30041067794801</v>
      </c>
      <c r="BO277">
        <v>308.97859851048798</v>
      </c>
      <c r="BP277">
        <v>181.36983350250901</v>
      </c>
      <c r="BQ277">
        <v>260.39100094245799</v>
      </c>
      <c r="BR277">
        <v>259.56999297843902</v>
      </c>
      <c r="BS277">
        <v>254.14508374584599</v>
      </c>
      <c r="BT277">
        <v>124.473925759661</v>
      </c>
      <c r="BU277">
        <v>164.18592451682699</v>
      </c>
      <c r="BV277">
        <v>90.483450795273896</v>
      </c>
      <c r="BW277">
        <v>63.048789107243202</v>
      </c>
      <c r="BX277">
        <v>71.807355105868098</v>
      </c>
      <c r="BY277">
        <v>49.239595381430803</v>
      </c>
      <c r="BZ277">
        <v>116.31746779134799</v>
      </c>
      <c r="CA277">
        <v>65.842899612839403</v>
      </c>
      <c r="CB277">
        <v>87.657215974288306</v>
      </c>
      <c r="CC277">
        <v>74.462985760463496</v>
      </c>
      <c r="CD277">
        <v>75.569998021788706</v>
      </c>
      <c r="CE277">
        <v>6.3561067802961499</v>
      </c>
      <c r="CF277">
        <v>54.1292783546427</v>
      </c>
      <c r="CG277">
        <v>64.107402114511103</v>
      </c>
      <c r="CH277">
        <v>6.9838810410610499</v>
      </c>
      <c r="CI277">
        <v>41.857729819575702</v>
      </c>
      <c r="CJ277">
        <v>243.20328814792001</v>
      </c>
      <c r="CK277">
        <v>19.585301400391099</v>
      </c>
    </row>
    <row r="278" spans="1:89" x14ac:dyDescent="0.25">
      <c r="A278" t="s">
        <v>551</v>
      </c>
      <c r="B278">
        <v>901.70095300000003</v>
      </c>
      <c r="C278" s="9">
        <f t="shared" si="30"/>
        <v>0.5625</v>
      </c>
      <c r="D278" s="9">
        <f t="shared" si="31"/>
        <v>0.5</v>
      </c>
      <c r="E278" s="9">
        <f t="shared" si="32"/>
        <v>0.3125</v>
      </c>
      <c r="F278" s="9">
        <f t="shared" si="33"/>
        <v>0.4375</v>
      </c>
      <c r="G278" s="9">
        <f t="shared" si="34"/>
        <v>0.875</v>
      </c>
      <c r="H278" s="1">
        <v>6.8131621267002043</v>
      </c>
      <c r="I278" s="11">
        <f t="shared" si="35"/>
        <v>4</v>
      </c>
      <c r="J278">
        <v>0</v>
      </c>
      <c r="K278">
        <v>20.6291332249349</v>
      </c>
      <c r="L278">
        <v>0</v>
      </c>
      <c r="M278">
        <v>0</v>
      </c>
      <c r="N278">
        <v>0</v>
      </c>
      <c r="O278">
        <v>8.6450386934502195</v>
      </c>
      <c r="P278">
        <v>0</v>
      </c>
      <c r="Q278">
        <v>0</v>
      </c>
      <c r="R278">
        <v>0</v>
      </c>
      <c r="S278">
        <v>22.5313740136212</v>
      </c>
      <c r="T278">
        <v>0</v>
      </c>
      <c r="U278">
        <v>11.1231874740281</v>
      </c>
      <c r="V278">
        <v>8.3886747138444804</v>
      </c>
      <c r="W278">
        <v>0</v>
      </c>
      <c r="X278">
        <v>17.8629831823757</v>
      </c>
      <c r="Y278">
        <v>29.963901199814199</v>
      </c>
      <c r="Z278">
        <v>0</v>
      </c>
      <c r="AA278">
        <v>0</v>
      </c>
      <c r="AB278">
        <v>9.4211674180141696</v>
      </c>
      <c r="AC278">
        <v>0</v>
      </c>
      <c r="AD278">
        <v>44.765100408020402</v>
      </c>
      <c r="AE278">
        <v>21.3817134619656</v>
      </c>
      <c r="AF278">
        <v>11.8078233410011</v>
      </c>
      <c r="AG278">
        <v>15.5320378685746</v>
      </c>
      <c r="AH278">
        <v>0</v>
      </c>
      <c r="AI278">
        <v>0</v>
      </c>
      <c r="AJ278">
        <v>0</v>
      </c>
      <c r="AK278">
        <v>8.7023279944131495</v>
      </c>
      <c r="AL278">
        <v>8.6449353561911604</v>
      </c>
      <c r="AM278">
        <v>8.4081711879996401</v>
      </c>
      <c r="AN278">
        <v>0</v>
      </c>
      <c r="AO278">
        <v>0</v>
      </c>
      <c r="AP278">
        <v>0</v>
      </c>
      <c r="AQ278">
        <v>0</v>
      </c>
      <c r="AR278">
        <v>8.3156170512354706</v>
      </c>
      <c r="AS278">
        <v>8.6380444903706408</v>
      </c>
      <c r="AT278">
        <v>7.9936246650163501</v>
      </c>
      <c r="AU278">
        <v>12.877230279182101</v>
      </c>
      <c r="AV278">
        <v>14.435469883009301</v>
      </c>
      <c r="AW278">
        <v>4.62360790163972</v>
      </c>
      <c r="AX278">
        <v>7.3817472236101001</v>
      </c>
      <c r="AY278">
        <v>0</v>
      </c>
      <c r="AZ278">
        <v>14.5963830767858</v>
      </c>
      <c r="BA278">
        <v>0</v>
      </c>
      <c r="BB278">
        <v>0</v>
      </c>
      <c r="BC278">
        <v>10.3151018009629</v>
      </c>
      <c r="BD278">
        <v>5.9540724643441099</v>
      </c>
      <c r="BE278">
        <v>7.1816924339117003</v>
      </c>
      <c r="BF278">
        <v>14.212670614553099</v>
      </c>
      <c r="BG278">
        <v>24.2435255906272</v>
      </c>
      <c r="BH278">
        <v>17.7374022590108</v>
      </c>
      <c r="BI278">
        <v>7.85393790311592</v>
      </c>
      <c r="BJ278">
        <v>15.657487310581701</v>
      </c>
      <c r="BK278">
        <v>0</v>
      </c>
      <c r="BL278">
        <v>0</v>
      </c>
      <c r="BM278">
        <v>0</v>
      </c>
      <c r="BN278">
        <v>0</v>
      </c>
      <c r="BO278">
        <v>9.3990180436954898</v>
      </c>
      <c r="BP278">
        <v>0</v>
      </c>
      <c r="BQ278">
        <v>7.9933994205064796</v>
      </c>
      <c r="BR278">
        <v>0</v>
      </c>
      <c r="BS278">
        <v>16.817215178297602</v>
      </c>
      <c r="BT278">
        <v>0</v>
      </c>
      <c r="BU278">
        <v>6.8255530069040704</v>
      </c>
      <c r="BV278">
        <v>0</v>
      </c>
      <c r="BW278">
        <v>0</v>
      </c>
      <c r="BX278">
        <v>0</v>
      </c>
      <c r="BY278">
        <v>5.7222400044285999</v>
      </c>
      <c r="BZ278">
        <v>0</v>
      </c>
      <c r="CA278">
        <v>0</v>
      </c>
      <c r="CB278">
        <v>0</v>
      </c>
      <c r="CC278">
        <v>8.6859357966933093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</row>
    <row r="279" spans="1:89" x14ac:dyDescent="0.25">
      <c r="A279" t="s">
        <v>552</v>
      </c>
      <c r="B279">
        <v>927.79190300000005</v>
      </c>
      <c r="C279" s="9">
        <f t="shared" si="30"/>
        <v>6.25E-2</v>
      </c>
      <c r="D279" s="9">
        <f t="shared" si="31"/>
        <v>0.1875</v>
      </c>
      <c r="E279" s="9">
        <f t="shared" si="32"/>
        <v>0.125</v>
      </c>
      <c r="F279" s="9">
        <f t="shared" si="33"/>
        <v>0.125</v>
      </c>
      <c r="G279" s="9">
        <f t="shared" si="34"/>
        <v>0.375</v>
      </c>
      <c r="H279" s="1">
        <v>5.6824711100384331</v>
      </c>
      <c r="I279" s="11">
        <f t="shared" si="35"/>
        <v>5</v>
      </c>
      <c r="J279">
        <v>0</v>
      </c>
      <c r="K279">
        <v>51.532779903652902</v>
      </c>
      <c r="L279">
        <v>9.6486759629360499</v>
      </c>
      <c r="M279">
        <v>14.005299899376601</v>
      </c>
      <c r="N279">
        <v>5.5399542520212597</v>
      </c>
      <c r="O279">
        <v>28.262440910091598</v>
      </c>
      <c r="P279">
        <v>8.30441071266352</v>
      </c>
      <c r="Q279">
        <v>8.8585730264353195</v>
      </c>
      <c r="R279">
        <v>34.6770363087699</v>
      </c>
      <c r="S279">
        <v>12.129234078411701</v>
      </c>
      <c r="T279">
        <v>31.831415943328501</v>
      </c>
      <c r="U279">
        <v>21.881237638060501</v>
      </c>
      <c r="V279">
        <v>26.988193018422699</v>
      </c>
      <c r="W279">
        <v>23.013023389304401</v>
      </c>
      <c r="X279">
        <v>20.0334033900448</v>
      </c>
      <c r="Y279">
        <v>43.890089668686798</v>
      </c>
      <c r="Z279">
        <v>9.6284059036609708</v>
      </c>
      <c r="AA279">
        <v>0</v>
      </c>
      <c r="AB279">
        <v>9.1981194074763799</v>
      </c>
      <c r="AC279">
        <v>26.145694998458001</v>
      </c>
      <c r="AD279">
        <v>45.6458194977888</v>
      </c>
      <c r="AE279">
        <v>60.7323730959519</v>
      </c>
      <c r="AF279">
        <v>22.9816843337174</v>
      </c>
      <c r="AG279">
        <v>15.415444414503799</v>
      </c>
      <c r="AH279">
        <v>5.1709552143895303</v>
      </c>
      <c r="AI279">
        <v>25.1631002176374</v>
      </c>
      <c r="AJ279">
        <v>0</v>
      </c>
      <c r="AK279">
        <v>62.255168063929901</v>
      </c>
      <c r="AL279">
        <v>31.316606570766801</v>
      </c>
      <c r="AM279">
        <v>9.5360547442768908</v>
      </c>
      <c r="AN279">
        <v>0</v>
      </c>
      <c r="AO279">
        <v>16.342735743831199</v>
      </c>
      <c r="AP279">
        <v>11.3030669653378</v>
      </c>
      <c r="AQ279">
        <v>9.0189557582014697</v>
      </c>
      <c r="AR279">
        <v>15.3207261750843</v>
      </c>
      <c r="AS279">
        <v>24.802501539460401</v>
      </c>
      <c r="AT279">
        <v>26.4351489815459</v>
      </c>
      <c r="AU279">
        <v>5.8234914871661303</v>
      </c>
      <c r="AV279">
        <v>20.387145260392501</v>
      </c>
      <c r="AW279">
        <v>28.434411338151001</v>
      </c>
      <c r="AX279">
        <v>29.5605575567381</v>
      </c>
      <c r="AY279">
        <v>5.8466030386991301</v>
      </c>
      <c r="AZ279">
        <v>5.5433012496593399</v>
      </c>
      <c r="BA279">
        <v>0</v>
      </c>
      <c r="BB279">
        <v>0</v>
      </c>
      <c r="BC279">
        <v>20.572038398776101</v>
      </c>
      <c r="BD279">
        <v>16.902885694292301</v>
      </c>
      <c r="BE279">
        <v>37.536815796607797</v>
      </c>
      <c r="BF279">
        <v>8.88767819475982</v>
      </c>
      <c r="BG279">
        <v>11.867359959802</v>
      </c>
      <c r="BH279">
        <v>0</v>
      </c>
      <c r="BI279">
        <v>0</v>
      </c>
      <c r="BJ279">
        <v>22.299910486284499</v>
      </c>
      <c r="BK279">
        <v>17.043041938204698</v>
      </c>
      <c r="BL279">
        <v>32.988926240910502</v>
      </c>
      <c r="BM279">
        <v>17.940040850358599</v>
      </c>
      <c r="BN279">
        <v>4.0549028134715304</v>
      </c>
      <c r="BO279">
        <v>8.4813587277434603</v>
      </c>
      <c r="BP279">
        <v>13.1585295921148</v>
      </c>
      <c r="BQ279">
        <v>19.710700328398801</v>
      </c>
      <c r="BR279">
        <v>28.658459981016801</v>
      </c>
      <c r="BS279">
        <v>7.0427125442859699</v>
      </c>
      <c r="BT279">
        <v>7.9937396382176598</v>
      </c>
      <c r="BU279">
        <v>6.8948307480922999</v>
      </c>
      <c r="BV279">
        <v>0</v>
      </c>
      <c r="BW279">
        <v>26.994597445757002</v>
      </c>
      <c r="BX279">
        <v>14.7333913208506</v>
      </c>
      <c r="BY279">
        <v>0</v>
      </c>
      <c r="BZ279">
        <v>5.0592381676962201</v>
      </c>
      <c r="CA279">
        <v>0</v>
      </c>
      <c r="CB279">
        <v>5.86160491233648</v>
      </c>
      <c r="CC279">
        <v>15.146816745287399</v>
      </c>
      <c r="CD279">
        <v>14.3264099952761</v>
      </c>
      <c r="CE279">
        <v>0</v>
      </c>
      <c r="CF279">
        <v>9.9725384379542206</v>
      </c>
      <c r="CG279">
        <v>9.5765856365824895</v>
      </c>
      <c r="CH279">
        <v>5.2953147001044698</v>
      </c>
      <c r="CI279">
        <v>0</v>
      </c>
      <c r="CJ279">
        <v>40.910421554725303</v>
      </c>
      <c r="CK279">
        <v>0</v>
      </c>
    </row>
    <row r="280" spans="1:89" x14ac:dyDescent="0.25">
      <c r="A280" t="s">
        <v>553</v>
      </c>
      <c r="B280">
        <v>923.77925300000004</v>
      </c>
      <c r="C280" s="9">
        <f t="shared" si="30"/>
        <v>0</v>
      </c>
      <c r="D280" s="9">
        <f t="shared" si="31"/>
        <v>0</v>
      </c>
      <c r="E280" s="9">
        <f t="shared" si="32"/>
        <v>0</v>
      </c>
      <c r="F280" s="9">
        <f t="shared" si="33"/>
        <v>0</v>
      </c>
      <c r="G280" s="9">
        <f t="shared" si="34"/>
        <v>0</v>
      </c>
      <c r="H280" s="1">
        <v>4.3971543924348619</v>
      </c>
      <c r="I280" s="11">
        <f t="shared" si="35"/>
        <v>5</v>
      </c>
      <c r="J280">
        <v>1083.44228127222</v>
      </c>
      <c r="K280">
        <v>2160.0798400121798</v>
      </c>
      <c r="L280">
        <v>1414.72376369024</v>
      </c>
      <c r="M280">
        <v>1055.7625478145501</v>
      </c>
      <c r="N280">
        <v>1056.50942243138</v>
      </c>
      <c r="O280">
        <v>2020.35058434285</v>
      </c>
      <c r="P280">
        <v>1195.76934196805</v>
      </c>
      <c r="Q280">
        <v>2288.4976728145698</v>
      </c>
      <c r="R280">
        <v>1817.3586376537301</v>
      </c>
      <c r="S280">
        <v>1995.9370239684299</v>
      </c>
      <c r="T280">
        <v>2347.2506545857</v>
      </c>
      <c r="U280">
        <v>1916.8820671563799</v>
      </c>
      <c r="V280">
        <v>1400.7933325389799</v>
      </c>
      <c r="W280">
        <v>1003.18216161669</v>
      </c>
      <c r="X280">
        <v>2128.2066040137802</v>
      </c>
      <c r="Y280">
        <v>2641.86768291215</v>
      </c>
      <c r="Z280">
        <v>797.44498819395596</v>
      </c>
      <c r="AA280">
        <v>6.9626598743005301</v>
      </c>
      <c r="AB280">
        <v>1306.3891275767801</v>
      </c>
      <c r="AC280">
        <v>2155.9965798017602</v>
      </c>
      <c r="AD280">
        <v>3112.4152892699499</v>
      </c>
      <c r="AE280">
        <v>2333.4164104190099</v>
      </c>
      <c r="AF280">
        <v>1376.5540096729201</v>
      </c>
      <c r="AG280">
        <v>1306.9974815964999</v>
      </c>
      <c r="AH280">
        <v>435.90875081339198</v>
      </c>
      <c r="AI280">
        <v>664.26040903070702</v>
      </c>
      <c r="AJ280">
        <v>219.27684868646401</v>
      </c>
      <c r="AK280">
        <v>1694.5820497560101</v>
      </c>
      <c r="AL280">
        <v>1047.4970443043201</v>
      </c>
      <c r="AM280">
        <v>1569.0924940221601</v>
      </c>
      <c r="AN280">
        <v>688.068296903945</v>
      </c>
      <c r="AO280">
        <v>698.09742117479004</v>
      </c>
      <c r="AP280">
        <v>946.72899886375103</v>
      </c>
      <c r="AQ280">
        <v>835.54591887315701</v>
      </c>
      <c r="AR280">
        <v>1081.3915340527999</v>
      </c>
      <c r="AS280">
        <v>1349.5477524676</v>
      </c>
      <c r="AT280">
        <v>1260.2718003974701</v>
      </c>
      <c r="AU280">
        <v>1788.93916688179</v>
      </c>
      <c r="AV280">
        <v>832.82051072689603</v>
      </c>
      <c r="AW280">
        <v>1770.03621111186</v>
      </c>
      <c r="AX280">
        <v>1183.4281181354099</v>
      </c>
      <c r="AY280">
        <v>716.24270988519095</v>
      </c>
      <c r="AZ280">
        <v>1589.91544995659</v>
      </c>
      <c r="BA280">
        <v>1119.3087482323399</v>
      </c>
      <c r="BB280">
        <v>1565.51378091175</v>
      </c>
      <c r="BC280">
        <v>1518.73821471724</v>
      </c>
      <c r="BD280">
        <v>971.27520803950597</v>
      </c>
      <c r="BE280">
        <v>1611.5778873311101</v>
      </c>
      <c r="BF280">
        <v>1390.0098756264199</v>
      </c>
      <c r="BG280">
        <v>1365.7113380462399</v>
      </c>
      <c r="BH280">
        <v>1222.75380236719</v>
      </c>
      <c r="BI280">
        <v>1669.47090398762</v>
      </c>
      <c r="BJ280">
        <v>1834.66499468441</v>
      </c>
      <c r="BK280">
        <v>988.16502815842705</v>
      </c>
      <c r="BL280">
        <v>1741.04541025146</v>
      </c>
      <c r="BM280">
        <v>1420.6575881517899</v>
      </c>
      <c r="BN280">
        <v>1275.5935622838799</v>
      </c>
      <c r="BO280">
        <v>1559.74780754829</v>
      </c>
      <c r="BP280">
        <v>1264.9205135132199</v>
      </c>
      <c r="BQ280">
        <v>1464.92261842435</v>
      </c>
      <c r="BR280">
        <v>1290.4409799355201</v>
      </c>
      <c r="BS280">
        <v>1522.1003830351699</v>
      </c>
      <c r="BT280">
        <v>1083.21913806528</v>
      </c>
      <c r="BU280">
        <v>1111.47431613703</v>
      </c>
      <c r="BV280">
        <v>114.090684637332</v>
      </c>
      <c r="BW280">
        <v>690.84732861021996</v>
      </c>
      <c r="BX280">
        <v>915.62375710416495</v>
      </c>
      <c r="BY280">
        <v>442.591418384473</v>
      </c>
      <c r="BZ280">
        <v>826.640977398627</v>
      </c>
      <c r="CA280">
        <v>483.84439981518</v>
      </c>
      <c r="CB280">
        <v>217.534047452674</v>
      </c>
      <c r="CC280">
        <v>93.180764531491704</v>
      </c>
      <c r="CD280">
        <v>91.561734136622306</v>
      </c>
      <c r="CE280">
        <v>121.924152478457</v>
      </c>
      <c r="CF280">
        <v>100.22012791892899</v>
      </c>
      <c r="CG280">
        <v>292.22129558852902</v>
      </c>
      <c r="CH280">
        <v>159.87939694432399</v>
      </c>
      <c r="CI280">
        <v>424.84435377224997</v>
      </c>
      <c r="CJ280">
        <v>1464.6972682283599</v>
      </c>
      <c r="CK280">
        <v>341.891582397641</v>
      </c>
    </row>
    <row r="281" spans="1:89" x14ac:dyDescent="0.25">
      <c r="A281" t="s">
        <v>554</v>
      </c>
      <c r="B281">
        <v>921.763553</v>
      </c>
      <c r="C281" s="9">
        <f t="shared" si="30"/>
        <v>0</v>
      </c>
      <c r="D281" s="9">
        <f t="shared" si="31"/>
        <v>0</v>
      </c>
      <c r="E281" s="9">
        <f t="shared" si="32"/>
        <v>0</v>
      </c>
      <c r="F281" s="9">
        <f t="shared" si="33"/>
        <v>0</v>
      </c>
      <c r="G281" s="9">
        <f t="shared" si="34"/>
        <v>0</v>
      </c>
      <c r="H281" s="1">
        <v>4.0555411285617149</v>
      </c>
      <c r="I281" s="11">
        <f t="shared" si="35"/>
        <v>5</v>
      </c>
      <c r="J281">
        <v>2371.7367868851902</v>
      </c>
      <c r="K281">
        <v>4462.7226973128099</v>
      </c>
      <c r="L281">
        <v>2906.2991124382102</v>
      </c>
      <c r="M281">
        <v>2157.9178294634098</v>
      </c>
      <c r="N281">
        <v>2266.9201315775199</v>
      </c>
      <c r="O281">
        <v>4205.2262241940398</v>
      </c>
      <c r="P281">
        <v>2658.7811033390799</v>
      </c>
      <c r="Q281">
        <v>4768.6295855801</v>
      </c>
      <c r="R281">
        <v>3919.51518067201</v>
      </c>
      <c r="S281">
        <v>4015.74771485784</v>
      </c>
      <c r="T281">
        <v>5011.9749628680102</v>
      </c>
      <c r="U281">
        <v>3936.6545632083098</v>
      </c>
      <c r="V281">
        <v>3130.0166969785801</v>
      </c>
      <c r="W281">
        <v>2280.95427280494</v>
      </c>
      <c r="X281">
        <v>4665.9234403991204</v>
      </c>
      <c r="Y281">
        <v>5524.7734369411301</v>
      </c>
      <c r="Z281">
        <v>1908.1611099192901</v>
      </c>
      <c r="AA281">
        <v>27.126337336149401</v>
      </c>
      <c r="AB281">
        <v>2421.21320776423</v>
      </c>
      <c r="AC281">
        <v>4877.2042107061798</v>
      </c>
      <c r="AD281">
        <v>6390.9154457637296</v>
      </c>
      <c r="AE281">
        <v>5267.9960681221701</v>
      </c>
      <c r="AF281">
        <v>3010.7994486637499</v>
      </c>
      <c r="AG281">
        <v>3006.9267255673399</v>
      </c>
      <c r="AH281">
        <v>1130.3038956304499</v>
      </c>
      <c r="AI281">
        <v>1472.48137026209</v>
      </c>
      <c r="AJ281">
        <v>762.86842578507697</v>
      </c>
      <c r="AK281">
        <v>3505.1496650016702</v>
      </c>
      <c r="AL281">
        <v>2290.5498794341001</v>
      </c>
      <c r="AM281">
        <v>3273.6902672513102</v>
      </c>
      <c r="AN281">
        <v>1614.7162652029001</v>
      </c>
      <c r="AO281">
        <v>1728.4866239819901</v>
      </c>
      <c r="AP281">
        <v>2174.0349035047998</v>
      </c>
      <c r="AQ281">
        <v>1853.5065560877199</v>
      </c>
      <c r="AR281">
        <v>2202.1801941532799</v>
      </c>
      <c r="AS281">
        <v>2946.3074076858902</v>
      </c>
      <c r="AT281">
        <v>2604.5522278180902</v>
      </c>
      <c r="AU281">
        <v>3963.2286968287199</v>
      </c>
      <c r="AV281">
        <v>1693.7078639075801</v>
      </c>
      <c r="AW281">
        <v>3960.5175851086001</v>
      </c>
      <c r="AX281">
        <v>2573.4311704557499</v>
      </c>
      <c r="AY281">
        <v>1653.25370953477</v>
      </c>
      <c r="AZ281">
        <v>3709.4035140843198</v>
      </c>
      <c r="BA281">
        <v>2442.9297190728798</v>
      </c>
      <c r="BB281">
        <v>3468.14495069548</v>
      </c>
      <c r="BC281">
        <v>3083.3866422063502</v>
      </c>
      <c r="BD281">
        <v>1756.6656765976199</v>
      </c>
      <c r="BE281">
        <v>3458.8044467326299</v>
      </c>
      <c r="BF281">
        <v>3499.7200782486598</v>
      </c>
      <c r="BG281">
        <v>3444.0529977629899</v>
      </c>
      <c r="BH281">
        <v>3058.2835750163199</v>
      </c>
      <c r="BI281">
        <v>3895.6873877408302</v>
      </c>
      <c r="BJ281">
        <v>4220.9839868337403</v>
      </c>
      <c r="BK281">
        <v>2346.4364648739802</v>
      </c>
      <c r="BL281">
        <v>4134.6139752712297</v>
      </c>
      <c r="BM281">
        <v>3116.63344165135</v>
      </c>
      <c r="BN281">
        <v>2918.17839821592</v>
      </c>
      <c r="BO281">
        <v>3514.1399020465001</v>
      </c>
      <c r="BP281">
        <v>2846.6671884624802</v>
      </c>
      <c r="BQ281">
        <v>3457.7054276767599</v>
      </c>
      <c r="BR281">
        <v>3156.6838628461701</v>
      </c>
      <c r="BS281">
        <v>3513.2617016811901</v>
      </c>
      <c r="BT281">
        <v>2450.1515468913799</v>
      </c>
      <c r="BU281">
        <v>2445.38132945596</v>
      </c>
      <c r="BV281">
        <v>564.36641004254602</v>
      </c>
      <c r="BW281">
        <v>1564.8509242131199</v>
      </c>
      <c r="BX281">
        <v>2077.53770081828</v>
      </c>
      <c r="BY281">
        <v>1140.4508515964601</v>
      </c>
      <c r="BZ281">
        <v>1716.9359601414101</v>
      </c>
      <c r="CA281">
        <v>1175.4618153440599</v>
      </c>
      <c r="CB281">
        <v>640.12392909187599</v>
      </c>
      <c r="CC281">
        <v>438.86752057076802</v>
      </c>
      <c r="CD281">
        <v>417.39324769140899</v>
      </c>
      <c r="CE281">
        <v>483.05367847519</v>
      </c>
      <c r="CF281">
        <v>422.64261190934798</v>
      </c>
      <c r="CG281">
        <v>892.76008571371699</v>
      </c>
      <c r="CH281">
        <v>461.05299194987799</v>
      </c>
      <c r="CI281">
        <v>1110.72990086868</v>
      </c>
      <c r="CJ281">
        <v>3005.2680687539901</v>
      </c>
      <c r="CK281">
        <v>820.47996033505899</v>
      </c>
    </row>
    <row r="282" spans="1:89" x14ac:dyDescent="0.25">
      <c r="A282" t="s">
        <v>555</v>
      </c>
      <c r="B282">
        <v>913.70095300000003</v>
      </c>
      <c r="C282" s="9">
        <f t="shared" si="30"/>
        <v>0</v>
      </c>
      <c r="D282" s="9">
        <f t="shared" si="31"/>
        <v>6.25E-2</v>
      </c>
      <c r="E282" s="9">
        <f t="shared" si="32"/>
        <v>0</v>
      </c>
      <c r="F282" s="9">
        <f t="shared" si="33"/>
        <v>0</v>
      </c>
      <c r="G282" s="9">
        <f t="shared" si="34"/>
        <v>0.375</v>
      </c>
      <c r="H282" s="1">
        <v>4.1039977624257808</v>
      </c>
      <c r="I282" s="11">
        <f t="shared" si="35"/>
        <v>5</v>
      </c>
      <c r="J282">
        <v>72.153924098771697</v>
      </c>
      <c r="K282">
        <v>188.291962643468</v>
      </c>
      <c r="L282">
        <v>125.673747113536</v>
      </c>
      <c r="M282">
        <v>60.9974905540127</v>
      </c>
      <c r="N282">
        <v>49.253595717232898</v>
      </c>
      <c r="O282">
        <v>183.89270052157499</v>
      </c>
      <c r="P282">
        <v>73.661631609282793</v>
      </c>
      <c r="Q282">
        <v>254.75297878631201</v>
      </c>
      <c r="R282">
        <v>129.73931305575499</v>
      </c>
      <c r="S282">
        <v>195.143506774748</v>
      </c>
      <c r="T282">
        <v>279.17181307109502</v>
      </c>
      <c r="U282">
        <v>166.68414099897399</v>
      </c>
      <c r="V282">
        <v>99.296397178892406</v>
      </c>
      <c r="W282">
        <v>30.6738332293077</v>
      </c>
      <c r="X282">
        <v>246.29903796786601</v>
      </c>
      <c r="Y282">
        <v>378.75041965688598</v>
      </c>
      <c r="Z282">
        <v>24.963483176464699</v>
      </c>
      <c r="AA282">
        <v>8.4041105799073801</v>
      </c>
      <c r="AB282">
        <v>17.5613697368853</v>
      </c>
      <c r="AC282">
        <v>279.51255504523601</v>
      </c>
      <c r="AD282">
        <v>393.24252389459701</v>
      </c>
      <c r="AE282">
        <v>329.77121719973002</v>
      </c>
      <c r="AF282">
        <v>105.276834508229</v>
      </c>
      <c r="AG282">
        <v>88.007613401686299</v>
      </c>
      <c r="AH282">
        <v>10.948589945948401</v>
      </c>
      <c r="AI282">
        <v>33.283075099887398</v>
      </c>
      <c r="AJ282">
        <v>9.6744675747183901</v>
      </c>
      <c r="AK282">
        <v>90.294783902040393</v>
      </c>
      <c r="AL282">
        <v>33.232616654020802</v>
      </c>
      <c r="AM282">
        <v>142.950962228642</v>
      </c>
      <c r="AN282">
        <v>0</v>
      </c>
      <c r="AO282">
        <v>38.482138786504997</v>
      </c>
      <c r="AP282">
        <v>42.305580119077703</v>
      </c>
      <c r="AQ282">
        <v>13.9117686913788</v>
      </c>
      <c r="AR282">
        <v>9.2420313635537799</v>
      </c>
      <c r="AS282">
        <v>128.72679826607501</v>
      </c>
      <c r="AT282">
        <v>87.3816207165615</v>
      </c>
      <c r="AU282">
        <v>178.158680635228</v>
      </c>
      <c r="AV282">
        <v>39.321400197904801</v>
      </c>
      <c r="AW282">
        <v>194.35711093969101</v>
      </c>
      <c r="AX282">
        <v>38.262392318409098</v>
      </c>
      <c r="AY282">
        <v>20.7452585842342</v>
      </c>
      <c r="AZ282">
        <v>125.047906552577</v>
      </c>
      <c r="BA282">
        <v>84.394353378128002</v>
      </c>
      <c r="BB282">
        <v>118.768988957765</v>
      </c>
      <c r="BC282">
        <v>76.5726557945585</v>
      </c>
      <c r="BD282">
        <v>31.4394212729831</v>
      </c>
      <c r="BE282">
        <v>168.492880268346</v>
      </c>
      <c r="BF282">
        <v>208.03288846658799</v>
      </c>
      <c r="BG282">
        <v>100.131912595877</v>
      </c>
      <c r="BH282">
        <v>109.365808717728</v>
      </c>
      <c r="BI282">
        <v>186.80921822616401</v>
      </c>
      <c r="BJ282">
        <v>207.14845593398701</v>
      </c>
      <c r="BK282">
        <v>41.343614180275402</v>
      </c>
      <c r="BL282">
        <v>183.29038448053899</v>
      </c>
      <c r="BM282">
        <v>102.29677163485</v>
      </c>
      <c r="BN282">
        <v>77.286510378112098</v>
      </c>
      <c r="BO282">
        <v>160.945785342893</v>
      </c>
      <c r="BP282">
        <v>127.287213613934</v>
      </c>
      <c r="BQ282">
        <v>116.925772270899</v>
      </c>
      <c r="BR282">
        <v>102.36137242448299</v>
      </c>
      <c r="BS282">
        <v>146.588987394432</v>
      </c>
      <c r="BT282">
        <v>57.841212723919199</v>
      </c>
      <c r="BU282">
        <v>76.004831197570198</v>
      </c>
      <c r="BV282">
        <v>0</v>
      </c>
      <c r="BW282">
        <v>7.3354660572997803</v>
      </c>
      <c r="BX282">
        <v>46.370688138707301</v>
      </c>
      <c r="BY282">
        <v>15.914114924615999</v>
      </c>
      <c r="BZ282">
        <v>14.1236404845662</v>
      </c>
      <c r="CA282">
        <v>6.5013108364371401</v>
      </c>
      <c r="CB282">
        <v>7.6268303449763799</v>
      </c>
      <c r="CC282">
        <v>10.1414205861646</v>
      </c>
      <c r="CD282">
        <v>0</v>
      </c>
      <c r="CE282">
        <v>0</v>
      </c>
      <c r="CF282">
        <v>0</v>
      </c>
      <c r="CG282">
        <v>7.10529061250908</v>
      </c>
      <c r="CH282">
        <v>0</v>
      </c>
      <c r="CI282">
        <v>17.312077208939598</v>
      </c>
      <c r="CJ282">
        <v>81.594184427110093</v>
      </c>
      <c r="CK282">
        <v>0</v>
      </c>
    </row>
    <row r="283" spans="1:89" x14ac:dyDescent="0.25">
      <c r="A283" t="s">
        <v>556</v>
      </c>
      <c r="B283">
        <v>959.85440000000006</v>
      </c>
      <c r="C283" s="9">
        <f t="shared" si="30"/>
        <v>0.875</v>
      </c>
      <c r="D283" s="9">
        <f t="shared" si="31"/>
        <v>0.125</v>
      </c>
      <c r="E283" s="9">
        <f t="shared" si="32"/>
        <v>0.1875</v>
      </c>
      <c r="F283" s="9">
        <f t="shared" si="33"/>
        <v>0.25</v>
      </c>
      <c r="G283" s="9">
        <f t="shared" si="34"/>
        <v>0</v>
      </c>
      <c r="H283" s="1">
        <v>6.7371329095773227</v>
      </c>
      <c r="I283" s="11">
        <f t="shared" si="35"/>
        <v>4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6.1236394837845198</v>
      </c>
      <c r="Q283">
        <v>0</v>
      </c>
      <c r="R283">
        <v>5.46509285860283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41.462921629814304</v>
      </c>
      <c r="AA283">
        <v>0</v>
      </c>
      <c r="AB283">
        <v>84.855495283229303</v>
      </c>
      <c r="AC283">
        <v>11.824812380785801</v>
      </c>
      <c r="AD283">
        <v>0</v>
      </c>
      <c r="AE283">
        <v>8.8408621854560305</v>
      </c>
      <c r="AF283">
        <v>15.033722908307899</v>
      </c>
      <c r="AG283">
        <v>32.581900053730102</v>
      </c>
      <c r="AH283">
        <v>45.413812575190903</v>
      </c>
      <c r="AI283">
        <v>24.7142689692039</v>
      </c>
      <c r="AJ283">
        <v>37.172006948142602</v>
      </c>
      <c r="AK283">
        <v>11.240293195769899</v>
      </c>
      <c r="AL283">
        <v>14.5262749544288</v>
      </c>
      <c r="AM283">
        <v>23.6653979401027</v>
      </c>
      <c r="AN283">
        <v>18.181623750184698</v>
      </c>
      <c r="AO283">
        <v>35.272419760976902</v>
      </c>
      <c r="AP283">
        <v>73.830008621964595</v>
      </c>
      <c r="AQ283">
        <v>72.896117121778502</v>
      </c>
      <c r="AR283">
        <v>39.523418415776199</v>
      </c>
      <c r="AS283">
        <v>10.034909980241601</v>
      </c>
      <c r="AT283">
        <v>10.913704193954301</v>
      </c>
      <c r="AU283">
        <v>36.535364242796902</v>
      </c>
      <c r="AV283">
        <v>24.070297313943598</v>
      </c>
      <c r="AW283">
        <v>27.556219001886699</v>
      </c>
      <c r="AX283">
        <v>24.491986037948699</v>
      </c>
      <c r="AY283">
        <v>17.3200727867555</v>
      </c>
      <c r="AZ283">
        <v>0</v>
      </c>
      <c r="BA283">
        <v>0</v>
      </c>
      <c r="BB283">
        <v>0</v>
      </c>
      <c r="BC283">
        <v>16.031141135970099</v>
      </c>
      <c r="BD283">
        <v>17.043369376848101</v>
      </c>
      <c r="BE283">
        <v>4.95219517698487</v>
      </c>
      <c r="BF283">
        <v>18.803124219747499</v>
      </c>
      <c r="BG283">
        <v>18.827738841168799</v>
      </c>
      <c r="BH283">
        <v>5.7360499182412799</v>
      </c>
      <c r="BI283">
        <v>8.7609444551689695</v>
      </c>
      <c r="BJ283">
        <v>7.9658824929493797</v>
      </c>
      <c r="BK283">
        <v>0</v>
      </c>
      <c r="BL283">
        <v>8.7262615824854706</v>
      </c>
      <c r="BM283">
        <v>0</v>
      </c>
      <c r="BN283">
        <v>0</v>
      </c>
      <c r="BO283">
        <v>12.2504158907158</v>
      </c>
      <c r="BP283">
        <v>9.6358988736027307</v>
      </c>
      <c r="BQ283">
        <v>5.9304898284202396</v>
      </c>
      <c r="BR283">
        <v>10.038487433357099</v>
      </c>
      <c r="BS283">
        <v>0</v>
      </c>
      <c r="BT283">
        <v>9.5576810615007304</v>
      </c>
      <c r="BU283">
        <v>16.380046882622601</v>
      </c>
      <c r="BV283">
        <v>64.130180901685605</v>
      </c>
      <c r="BW283">
        <v>43.555680517168398</v>
      </c>
      <c r="BX283">
        <v>71.470536314072802</v>
      </c>
      <c r="BY283">
        <v>75.640682635874697</v>
      </c>
      <c r="BZ283">
        <v>46.626841468184999</v>
      </c>
      <c r="CA283">
        <v>43.795260413122598</v>
      </c>
      <c r="CB283">
        <v>32.286873929200901</v>
      </c>
      <c r="CC283">
        <v>39.422118792909401</v>
      </c>
      <c r="CD283">
        <v>51.976371502236901</v>
      </c>
      <c r="CE283">
        <v>46.7607488105321</v>
      </c>
      <c r="CF283">
        <v>41.618661596426499</v>
      </c>
      <c r="CG283">
        <v>30.0746940640568</v>
      </c>
      <c r="CH283">
        <v>44.252707017385497</v>
      </c>
      <c r="CI283">
        <v>66.590367233843295</v>
      </c>
      <c r="CJ283">
        <v>26.271052648047299</v>
      </c>
      <c r="CK283">
        <v>28.515734627884701</v>
      </c>
    </row>
    <row r="284" spans="1:89" x14ac:dyDescent="0.25">
      <c r="A284" t="s">
        <v>557</v>
      </c>
      <c r="B284">
        <v>951.81055300000003</v>
      </c>
      <c r="C284" s="9">
        <f t="shared" si="30"/>
        <v>0</v>
      </c>
      <c r="D284" s="9">
        <f t="shared" si="31"/>
        <v>0.125</v>
      </c>
      <c r="E284" s="9">
        <f t="shared" si="32"/>
        <v>0</v>
      </c>
      <c r="F284" s="9">
        <f t="shared" si="33"/>
        <v>0</v>
      </c>
      <c r="G284" s="9">
        <f t="shared" si="34"/>
        <v>0.25</v>
      </c>
      <c r="H284" s="1">
        <v>4.5185380580361274</v>
      </c>
      <c r="I284" s="11">
        <f t="shared" si="35"/>
        <v>5</v>
      </c>
      <c r="J284">
        <v>110.526475998861</v>
      </c>
      <c r="K284">
        <v>175.47204806704099</v>
      </c>
      <c r="L284">
        <v>25.5882854014503</v>
      </c>
      <c r="M284">
        <v>44.236080927789097</v>
      </c>
      <c r="N284">
        <v>22.968323889892201</v>
      </c>
      <c r="O284">
        <v>128.50012858420001</v>
      </c>
      <c r="P284">
        <v>58.146096323205597</v>
      </c>
      <c r="Q284">
        <v>262.64034179782902</v>
      </c>
      <c r="R284">
        <v>146.41102029387801</v>
      </c>
      <c r="S284">
        <v>189.045384220605</v>
      </c>
      <c r="T284">
        <v>302.67011204165101</v>
      </c>
      <c r="U284">
        <v>195.551589686792</v>
      </c>
      <c r="V284">
        <v>107.981352810823</v>
      </c>
      <c r="W284">
        <v>32.6007436698806</v>
      </c>
      <c r="X284">
        <v>215.77012450472699</v>
      </c>
      <c r="Y284">
        <v>286.686258288148</v>
      </c>
      <c r="Z284">
        <v>33.017806124850701</v>
      </c>
      <c r="AA284">
        <v>0</v>
      </c>
      <c r="AB284">
        <v>73.073265740403002</v>
      </c>
      <c r="AC284">
        <v>280.68096696348698</v>
      </c>
      <c r="AD284">
        <v>403.04784919731799</v>
      </c>
      <c r="AE284">
        <v>307.60249818399097</v>
      </c>
      <c r="AF284">
        <v>77.516907997718107</v>
      </c>
      <c r="AG284">
        <v>56.838273270351799</v>
      </c>
      <c r="AH284">
        <v>0</v>
      </c>
      <c r="AI284">
        <v>49.208175174353599</v>
      </c>
      <c r="AJ284">
        <v>7.3031240064044303</v>
      </c>
      <c r="AK284">
        <v>129.55272190787201</v>
      </c>
      <c r="AL284">
        <v>34.813807262889497</v>
      </c>
      <c r="AM284">
        <v>95.9778009393996</v>
      </c>
      <c r="AN284">
        <v>17.582012030514601</v>
      </c>
      <c r="AO284">
        <v>36.264862293830703</v>
      </c>
      <c r="AP284">
        <v>39.373543002680599</v>
      </c>
      <c r="AQ284">
        <v>49.721506016224701</v>
      </c>
      <c r="AR284">
        <v>35.362775723139002</v>
      </c>
      <c r="AS284">
        <v>102.61084248249399</v>
      </c>
      <c r="AT284">
        <v>55.568905843821398</v>
      </c>
      <c r="AU284">
        <v>195.08816427852</v>
      </c>
      <c r="AV284">
        <v>67.377984276001698</v>
      </c>
      <c r="AW284">
        <v>110.92230164898</v>
      </c>
      <c r="AX284">
        <v>101.866420499878</v>
      </c>
      <c r="AY284">
        <v>37.484916471787301</v>
      </c>
      <c r="AZ284">
        <v>161.53512634830699</v>
      </c>
      <c r="BA284">
        <v>103.062564653897</v>
      </c>
      <c r="BB284">
        <v>184.79607485559799</v>
      </c>
      <c r="BC284">
        <v>137.185821030867</v>
      </c>
      <c r="BD284">
        <v>45.863803838954198</v>
      </c>
      <c r="BE284">
        <v>133.95646369318601</v>
      </c>
      <c r="BF284">
        <v>80.354017084305895</v>
      </c>
      <c r="BG284">
        <v>128.645072929977</v>
      </c>
      <c r="BH284">
        <v>81.424743432267803</v>
      </c>
      <c r="BI284">
        <v>109.40998770779299</v>
      </c>
      <c r="BJ284">
        <v>161.43163251611199</v>
      </c>
      <c r="BK284">
        <v>14.7556703330656</v>
      </c>
      <c r="BL284">
        <v>129.362672982014</v>
      </c>
      <c r="BM284">
        <v>48.984215443431701</v>
      </c>
      <c r="BN284">
        <v>36.2625634808252</v>
      </c>
      <c r="BO284">
        <v>127.60074438724401</v>
      </c>
      <c r="BP284">
        <v>39.312320987631303</v>
      </c>
      <c r="BQ284">
        <v>94.655571342759302</v>
      </c>
      <c r="BR284">
        <v>89.676323715197498</v>
      </c>
      <c r="BS284">
        <v>115.85677444351199</v>
      </c>
      <c r="BT284">
        <v>46.5105620050685</v>
      </c>
      <c r="BU284">
        <v>92.717011814827501</v>
      </c>
      <c r="BV284">
        <v>15.688284796756401</v>
      </c>
      <c r="BW284">
        <v>16.143794799805502</v>
      </c>
      <c r="BX284">
        <v>49.484257683668702</v>
      </c>
      <c r="BY284">
        <v>12.7845347334893</v>
      </c>
      <c r="BZ284">
        <v>52.145070924286401</v>
      </c>
      <c r="CA284">
        <v>15.2324414731121</v>
      </c>
      <c r="CB284">
        <v>0</v>
      </c>
      <c r="CC284">
        <v>8.5255006302234708</v>
      </c>
      <c r="CD284">
        <v>0</v>
      </c>
      <c r="CE284">
        <v>0</v>
      </c>
      <c r="CF284">
        <v>0</v>
      </c>
      <c r="CG284">
        <v>15.1860574422572</v>
      </c>
      <c r="CH284">
        <v>8.7848535781022097</v>
      </c>
      <c r="CI284">
        <v>9.8584637309229706</v>
      </c>
      <c r="CJ284">
        <v>98.605198589552003</v>
      </c>
      <c r="CK284">
        <v>15.777829252552401</v>
      </c>
    </row>
    <row r="285" spans="1:89" x14ac:dyDescent="0.25">
      <c r="A285" t="s">
        <v>558</v>
      </c>
      <c r="B285">
        <v>953.80760299999997</v>
      </c>
      <c r="C285" s="9">
        <f t="shared" si="30"/>
        <v>0.1875</v>
      </c>
      <c r="D285" s="9">
        <f t="shared" si="31"/>
        <v>0.25</v>
      </c>
      <c r="E285" s="9">
        <f t="shared" si="32"/>
        <v>0.125</v>
      </c>
      <c r="F285" s="9">
        <f t="shared" si="33"/>
        <v>0.25</v>
      </c>
      <c r="G285" s="9">
        <f t="shared" si="34"/>
        <v>0.625</v>
      </c>
      <c r="H285" s="1">
        <v>6.965945131579705</v>
      </c>
      <c r="I285" s="11">
        <f t="shared" si="35"/>
        <v>5</v>
      </c>
      <c r="J285">
        <v>6.7180310626362596</v>
      </c>
      <c r="K285">
        <v>16.0628666730614</v>
      </c>
      <c r="L285">
        <v>0</v>
      </c>
      <c r="M285">
        <v>4.5563412475914902</v>
      </c>
      <c r="N285">
        <v>0</v>
      </c>
      <c r="O285">
        <v>29.299605809466101</v>
      </c>
      <c r="P285">
        <v>0</v>
      </c>
      <c r="Q285">
        <v>28.535586484205002</v>
      </c>
      <c r="R285">
        <v>18.949447810052</v>
      </c>
      <c r="S285">
        <v>16.900881749023</v>
      </c>
      <c r="T285">
        <v>40.016739381798999</v>
      </c>
      <c r="U285">
        <v>2.1313145722774198</v>
      </c>
      <c r="V285">
        <v>7.64982995321584</v>
      </c>
      <c r="W285">
        <v>9.5938812428816291</v>
      </c>
      <c r="X285">
        <v>34.955697742635401</v>
      </c>
      <c r="Y285">
        <v>55.6184273017248</v>
      </c>
      <c r="Z285">
        <v>0</v>
      </c>
      <c r="AA285">
        <v>0</v>
      </c>
      <c r="AB285">
        <v>24.195177481327701</v>
      </c>
      <c r="AC285">
        <v>20.791603811555198</v>
      </c>
      <c r="AD285">
        <v>63.309630062499302</v>
      </c>
      <c r="AE285">
        <v>39.264668716875498</v>
      </c>
      <c r="AF285">
        <v>21.949243725479299</v>
      </c>
      <c r="AG285">
        <v>8.1228680277979706</v>
      </c>
      <c r="AH285">
        <v>13.785483385790499</v>
      </c>
      <c r="AI285">
        <v>7.82088104381726</v>
      </c>
      <c r="AJ285">
        <v>13.226619835641401</v>
      </c>
      <c r="AK285">
        <v>35.504950753009403</v>
      </c>
      <c r="AL285">
        <v>0</v>
      </c>
      <c r="AM285">
        <v>16.451491326602699</v>
      </c>
      <c r="AN285">
        <v>0</v>
      </c>
      <c r="AO285">
        <v>16.947606281448198</v>
      </c>
      <c r="AP285">
        <v>0</v>
      </c>
      <c r="AQ285">
        <v>16.235623031680099</v>
      </c>
      <c r="AR285">
        <v>14.2752231668813</v>
      </c>
      <c r="AS285">
        <v>23.433806211142901</v>
      </c>
      <c r="AT285">
        <v>12.3878810806924</v>
      </c>
      <c r="AU285">
        <v>24.621705435093801</v>
      </c>
      <c r="AV285">
        <v>5.8532589672425903</v>
      </c>
      <c r="AW285">
        <v>25.740010115504202</v>
      </c>
      <c r="AX285">
        <v>12.5263224197305</v>
      </c>
      <c r="AY285">
        <v>0.60051353454665901</v>
      </c>
      <c r="AZ285">
        <v>16.167011280434298</v>
      </c>
      <c r="BA285">
        <v>6.3197597493242803</v>
      </c>
      <c r="BB285">
        <v>0</v>
      </c>
      <c r="BC285">
        <v>29.711718341472899</v>
      </c>
      <c r="BD285">
        <v>4.4842221855587097</v>
      </c>
      <c r="BE285">
        <v>37.614024821072903</v>
      </c>
      <c r="BF285">
        <v>6.3057797454124298</v>
      </c>
      <c r="BG285">
        <v>13.5839380493865</v>
      </c>
      <c r="BH285">
        <v>0</v>
      </c>
      <c r="BI285">
        <v>22.333000768782099</v>
      </c>
      <c r="BJ285">
        <v>17.8543232721435</v>
      </c>
      <c r="BK285">
        <v>0</v>
      </c>
      <c r="BL285">
        <v>9.3961664244186007</v>
      </c>
      <c r="BM285">
        <v>16.744277706702299</v>
      </c>
      <c r="BN285">
        <v>9.3759012612965407</v>
      </c>
      <c r="BO285">
        <v>0</v>
      </c>
      <c r="BP285">
        <v>6.0398904723409501</v>
      </c>
      <c r="BQ285">
        <v>12.214820481562199</v>
      </c>
      <c r="BR285">
        <v>0</v>
      </c>
      <c r="BS285">
        <v>16.539747803365199</v>
      </c>
      <c r="BT285">
        <v>18.605978888312801</v>
      </c>
      <c r="BU285">
        <v>12.9480981204941</v>
      </c>
      <c r="BV285">
        <v>0</v>
      </c>
      <c r="BW285">
        <v>6.2208606808684603</v>
      </c>
      <c r="BX285">
        <v>12.668322040825601</v>
      </c>
      <c r="BY285">
        <v>0</v>
      </c>
      <c r="BZ285">
        <v>7.3656992357830697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15.3037879483241</v>
      </c>
      <c r="CH285">
        <v>0</v>
      </c>
      <c r="CI285">
        <v>6.0427261197765301</v>
      </c>
      <c r="CJ285">
        <v>10.312143214811</v>
      </c>
      <c r="CK285">
        <v>0</v>
      </c>
    </row>
    <row r="286" spans="1:89" x14ac:dyDescent="0.25">
      <c r="A286" t="s">
        <v>559</v>
      </c>
      <c r="B286">
        <v>933.66965300000004</v>
      </c>
      <c r="C286" s="9">
        <f t="shared" si="30"/>
        <v>0.5625</v>
      </c>
      <c r="D286" s="9">
        <f t="shared" si="31"/>
        <v>0.625</v>
      </c>
      <c r="E286" s="9">
        <f t="shared" si="32"/>
        <v>1</v>
      </c>
      <c r="F286" s="9">
        <f t="shared" si="33"/>
        <v>0.5</v>
      </c>
      <c r="G286" s="9">
        <f t="shared" si="34"/>
        <v>0.625</v>
      </c>
      <c r="H286" s="1">
        <v>7.5196117928242172</v>
      </c>
      <c r="I286" s="11">
        <f t="shared" si="35"/>
        <v>4</v>
      </c>
      <c r="J286">
        <v>0</v>
      </c>
      <c r="K286">
        <v>0</v>
      </c>
      <c r="L286">
        <v>0.58930265707142104</v>
      </c>
      <c r="M286">
        <v>0</v>
      </c>
      <c r="N286">
        <v>0</v>
      </c>
      <c r="O286">
        <v>0.25290577220278698</v>
      </c>
      <c r="P286">
        <v>0</v>
      </c>
      <c r="Q286">
        <v>0</v>
      </c>
      <c r="R286">
        <v>0.45314534990696198</v>
      </c>
      <c r="S286">
        <v>0</v>
      </c>
      <c r="T286">
        <v>8.8207208047993396E-2</v>
      </c>
      <c r="U286">
        <v>0</v>
      </c>
      <c r="V286">
        <v>0.32531051069065697</v>
      </c>
      <c r="W286">
        <v>0.229837636062385</v>
      </c>
      <c r="X286">
        <v>0</v>
      </c>
      <c r="Y286">
        <v>0.26867063418172299</v>
      </c>
      <c r="Z286">
        <v>6.1031269958370897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8.4693415067565105</v>
      </c>
      <c r="AH286">
        <v>0</v>
      </c>
      <c r="AI286">
        <v>0</v>
      </c>
      <c r="AJ286">
        <v>6.6966844852335496</v>
      </c>
      <c r="AK286">
        <v>0</v>
      </c>
      <c r="AL286">
        <v>0</v>
      </c>
      <c r="AM286">
        <v>5.6461713923964396</v>
      </c>
      <c r="AN286">
        <v>1.88676724934448</v>
      </c>
      <c r="AO286">
        <v>7.7093257460483304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5.6425791772013802</v>
      </c>
      <c r="BG286">
        <v>1.9264160922253599E-2</v>
      </c>
      <c r="BH286">
        <v>0.85898534350246103</v>
      </c>
      <c r="BI286">
        <v>0</v>
      </c>
      <c r="BJ286">
        <v>0</v>
      </c>
      <c r="BK286">
        <v>0</v>
      </c>
      <c r="BL286">
        <v>0.42439130127408098</v>
      </c>
      <c r="BM286">
        <v>3.6494581876470603E-2</v>
      </c>
      <c r="BN286">
        <v>0</v>
      </c>
      <c r="BO286">
        <v>0.220596294170681</v>
      </c>
      <c r="BP286">
        <v>1.9709420147497901E-2</v>
      </c>
      <c r="BQ286">
        <v>0</v>
      </c>
      <c r="BR286">
        <v>0</v>
      </c>
      <c r="BS286">
        <v>0</v>
      </c>
      <c r="BT286">
        <v>0</v>
      </c>
      <c r="BU286">
        <v>4.5402362366666402</v>
      </c>
      <c r="BV286">
        <v>8.1422083655068995</v>
      </c>
      <c r="BW286">
        <v>0</v>
      </c>
      <c r="BX286">
        <v>0</v>
      </c>
      <c r="BY286">
        <v>0</v>
      </c>
      <c r="BZ286">
        <v>5.27097242261617</v>
      </c>
      <c r="CA286">
        <v>0</v>
      </c>
      <c r="CB286">
        <v>10.261324862575201</v>
      </c>
      <c r="CC286">
        <v>0</v>
      </c>
      <c r="CD286">
        <v>7.5592622978742696</v>
      </c>
      <c r="CE286">
        <v>0</v>
      </c>
      <c r="CF286">
        <v>9.9205563567405495</v>
      </c>
      <c r="CG286">
        <v>0</v>
      </c>
      <c r="CH286">
        <v>6.1386704555777598</v>
      </c>
      <c r="CI286">
        <v>0</v>
      </c>
      <c r="CJ286">
        <v>0</v>
      </c>
      <c r="CK286">
        <v>0</v>
      </c>
    </row>
    <row r="287" spans="1:89" x14ac:dyDescent="0.25">
      <c r="A287" t="s">
        <v>560</v>
      </c>
      <c r="B287">
        <v>941.73225300000001</v>
      </c>
      <c r="C287" s="9">
        <f t="shared" si="30"/>
        <v>0</v>
      </c>
      <c r="D287" s="9">
        <f t="shared" si="31"/>
        <v>0</v>
      </c>
      <c r="E287" s="9">
        <f t="shared" si="32"/>
        <v>0</v>
      </c>
      <c r="F287" s="9">
        <f t="shared" si="33"/>
        <v>0</v>
      </c>
      <c r="G287" s="9">
        <f t="shared" si="34"/>
        <v>0.375</v>
      </c>
      <c r="H287" s="1">
        <v>4.6808837930840772</v>
      </c>
      <c r="I287" s="11">
        <f t="shared" si="35"/>
        <v>5</v>
      </c>
      <c r="J287">
        <v>33.636949679696698</v>
      </c>
      <c r="K287">
        <v>120.754077981622</v>
      </c>
      <c r="L287">
        <v>74.680418006873097</v>
      </c>
      <c r="M287">
        <v>76.446756831645402</v>
      </c>
      <c r="N287">
        <v>54.825439949359101</v>
      </c>
      <c r="O287">
        <v>108.96534270835799</v>
      </c>
      <c r="P287">
        <v>44.692014505649603</v>
      </c>
      <c r="Q287">
        <v>180.241234886016</v>
      </c>
      <c r="R287">
        <v>104.029338512514</v>
      </c>
      <c r="S287">
        <v>151.62402266614001</v>
      </c>
      <c r="T287">
        <v>202.93747452983899</v>
      </c>
      <c r="U287">
        <v>123.138152031163</v>
      </c>
      <c r="V287">
        <v>48.830785403751399</v>
      </c>
      <c r="W287">
        <v>25.2771562364745</v>
      </c>
      <c r="X287">
        <v>149.08156395543801</v>
      </c>
      <c r="Y287">
        <v>247.52125296790999</v>
      </c>
      <c r="Z287">
        <v>15.657694580943</v>
      </c>
      <c r="AA287">
        <v>6.65306481649709</v>
      </c>
      <c r="AB287">
        <v>60.982496408530601</v>
      </c>
      <c r="AC287">
        <v>170.04903575935299</v>
      </c>
      <c r="AD287">
        <v>335.59914540087198</v>
      </c>
      <c r="AE287">
        <v>190.015800538191</v>
      </c>
      <c r="AF287">
        <v>69.908244805633402</v>
      </c>
      <c r="AG287">
        <v>89.1877116925384</v>
      </c>
      <c r="AH287">
        <v>28.113063853281702</v>
      </c>
      <c r="AI287">
        <v>9.7949644521928505</v>
      </c>
      <c r="AJ287">
        <v>18.585536349267201</v>
      </c>
      <c r="AK287">
        <v>97.106337678266101</v>
      </c>
      <c r="AL287">
        <v>54.939276472741597</v>
      </c>
      <c r="AM287">
        <v>129.13371363658499</v>
      </c>
      <c r="AN287">
        <v>24.2679851524857</v>
      </c>
      <c r="AO287">
        <v>28.674036253695899</v>
      </c>
      <c r="AP287">
        <v>31.906006835046501</v>
      </c>
      <c r="AQ287">
        <v>23.9660454299054</v>
      </c>
      <c r="AR287">
        <v>41.933110509338</v>
      </c>
      <c r="AS287">
        <v>60.324802448259497</v>
      </c>
      <c r="AT287">
        <v>65.513243341582594</v>
      </c>
      <c r="AU287">
        <v>121.23916742567999</v>
      </c>
      <c r="AV287">
        <v>85.856713144268596</v>
      </c>
      <c r="AW287">
        <v>142.218558876082</v>
      </c>
      <c r="AX287">
        <v>22.5411533902939</v>
      </c>
      <c r="AY287">
        <v>7.1038888806689604</v>
      </c>
      <c r="AZ287">
        <v>93.012599520887306</v>
      </c>
      <c r="BA287">
        <v>57.442421748586</v>
      </c>
      <c r="BB287">
        <v>137.36034784993799</v>
      </c>
      <c r="BC287">
        <v>143.61702585453</v>
      </c>
      <c r="BD287">
        <v>25.444106623693401</v>
      </c>
      <c r="BE287">
        <v>100.622354492421</v>
      </c>
      <c r="BF287">
        <v>87.768583301846206</v>
      </c>
      <c r="BG287">
        <v>108.769134801265</v>
      </c>
      <c r="BH287">
        <v>90.140931544344895</v>
      </c>
      <c r="BI287">
        <v>144.00852270495099</v>
      </c>
      <c r="BJ287">
        <v>196.87186806536701</v>
      </c>
      <c r="BK287">
        <v>27.176229775794098</v>
      </c>
      <c r="BL287">
        <v>132.79060875603</v>
      </c>
      <c r="BM287">
        <v>63.529560724745899</v>
      </c>
      <c r="BN287">
        <v>72.937955618054204</v>
      </c>
      <c r="BO287">
        <v>121.66909890306999</v>
      </c>
      <c r="BP287">
        <v>52.509379597957597</v>
      </c>
      <c r="BQ287">
        <v>125.75387807734801</v>
      </c>
      <c r="BR287">
        <v>34.7233552926619</v>
      </c>
      <c r="BS287">
        <v>26.877622235580699</v>
      </c>
      <c r="BT287">
        <v>44.868307244417899</v>
      </c>
      <c r="BU287">
        <v>45.163669229496399</v>
      </c>
      <c r="BV287">
        <v>0</v>
      </c>
      <c r="BW287">
        <v>16.070989455175798</v>
      </c>
      <c r="BX287">
        <v>34.946779646204803</v>
      </c>
      <c r="BY287">
        <v>19.646028431852599</v>
      </c>
      <c r="BZ287">
        <v>14.8791152414883</v>
      </c>
      <c r="CA287">
        <v>0</v>
      </c>
      <c r="CB287">
        <v>7.2016587368277598</v>
      </c>
      <c r="CC287">
        <v>15.6314126049636</v>
      </c>
      <c r="CD287">
        <v>0</v>
      </c>
      <c r="CE287">
        <v>0</v>
      </c>
      <c r="CF287">
        <v>21.304608550330499</v>
      </c>
      <c r="CG287">
        <v>9.3380522061377693</v>
      </c>
      <c r="CH287">
        <v>0</v>
      </c>
      <c r="CI287">
        <v>0</v>
      </c>
      <c r="CJ287">
        <v>71.925839788259296</v>
      </c>
      <c r="CK287">
        <v>8.26544189453125</v>
      </c>
    </row>
    <row r="288" spans="1:89" x14ac:dyDescent="0.25">
      <c r="A288" t="s">
        <v>561</v>
      </c>
      <c r="B288">
        <v>939.71665299999995</v>
      </c>
      <c r="C288" s="9">
        <f t="shared" si="30"/>
        <v>0.1875</v>
      </c>
      <c r="D288" s="9">
        <f t="shared" si="31"/>
        <v>0.1875</v>
      </c>
      <c r="E288" s="9">
        <f t="shared" si="32"/>
        <v>0.25</v>
      </c>
      <c r="F288" s="9">
        <f t="shared" si="33"/>
        <v>6.25E-2</v>
      </c>
      <c r="G288" s="9">
        <f t="shared" si="34"/>
        <v>0.5</v>
      </c>
      <c r="H288" s="1">
        <v>5.5860260360317504</v>
      </c>
      <c r="I288" s="11">
        <f t="shared" si="35"/>
        <v>5</v>
      </c>
      <c r="J288">
        <v>9.83709219999092</v>
      </c>
      <c r="K288">
        <v>7.8213323548782698</v>
      </c>
      <c r="L288">
        <v>0</v>
      </c>
      <c r="M288">
        <v>5.5405305374500404</v>
      </c>
      <c r="N288">
        <v>0</v>
      </c>
      <c r="O288">
        <v>7.7351542628088703</v>
      </c>
      <c r="P288">
        <v>7.5176881302234699</v>
      </c>
      <c r="Q288">
        <v>20.6236877522472</v>
      </c>
      <c r="R288">
        <v>30.1508874264266</v>
      </c>
      <c r="S288">
        <v>8.4689267180686798</v>
      </c>
      <c r="T288">
        <v>24.412119527048901</v>
      </c>
      <c r="U288">
        <v>16.872263170805599</v>
      </c>
      <c r="V288">
        <v>0</v>
      </c>
      <c r="W288">
        <v>8.2774615620457794</v>
      </c>
      <c r="X288">
        <v>16.796102449317001</v>
      </c>
      <c r="Y288">
        <v>22.4220188248357</v>
      </c>
      <c r="Z288">
        <v>0</v>
      </c>
      <c r="AA288">
        <v>3.2241562244503998</v>
      </c>
      <c r="AB288">
        <v>7.9864856808684603</v>
      </c>
      <c r="AC288">
        <v>53.133187405903399</v>
      </c>
      <c r="AD288">
        <v>33.370855766657399</v>
      </c>
      <c r="AE288">
        <v>28.0308416113558</v>
      </c>
      <c r="AF288">
        <v>0</v>
      </c>
      <c r="AG288">
        <v>9.8226687409157005</v>
      </c>
      <c r="AH288">
        <v>0</v>
      </c>
      <c r="AI288">
        <v>3.5648903070494198</v>
      </c>
      <c r="AJ288">
        <v>11.0362350109012</v>
      </c>
      <c r="AK288">
        <v>7.1557716245496197</v>
      </c>
      <c r="AL288">
        <v>6.8466768486555196</v>
      </c>
      <c r="AM288">
        <v>20.019595918308902</v>
      </c>
      <c r="AN288">
        <v>8.2673552757085798</v>
      </c>
      <c r="AO288">
        <v>14.8185170959401</v>
      </c>
      <c r="AP288">
        <v>7.6551272370094496</v>
      </c>
      <c r="AQ288">
        <v>11.5681549781977</v>
      </c>
      <c r="AR288">
        <v>21.360199534031999</v>
      </c>
      <c r="AS288">
        <v>8.9956374057503599</v>
      </c>
      <c r="AT288">
        <v>0</v>
      </c>
      <c r="AU288">
        <v>7.3665232103924403</v>
      </c>
      <c r="AV288">
        <v>6.6726500045421497</v>
      </c>
      <c r="AW288">
        <v>17.273626011548401</v>
      </c>
      <c r="AX288">
        <v>0</v>
      </c>
      <c r="AY288">
        <v>7.8240661621093803</v>
      </c>
      <c r="AZ288">
        <v>8.3554112633993505</v>
      </c>
      <c r="BA288">
        <v>0</v>
      </c>
      <c r="BB288">
        <v>25.347024949416902</v>
      </c>
      <c r="BC288">
        <v>6.9730352357376502</v>
      </c>
      <c r="BD288">
        <v>0</v>
      </c>
      <c r="BE288">
        <v>18.3222635563144</v>
      </c>
      <c r="BF288">
        <v>12.1363099563953</v>
      </c>
      <c r="BG288">
        <v>8.7858808650526896</v>
      </c>
      <c r="BH288">
        <v>8.4124159702034902</v>
      </c>
      <c r="BI288">
        <v>50.312547993756198</v>
      </c>
      <c r="BJ288">
        <v>17.235904970204601</v>
      </c>
      <c r="BK288">
        <v>8.8108265011809603</v>
      </c>
      <c r="BL288">
        <v>30.674964942860601</v>
      </c>
      <c r="BM288">
        <v>0</v>
      </c>
      <c r="BN288">
        <v>24.130773312377801</v>
      </c>
      <c r="BO288">
        <v>7.0518898187681698</v>
      </c>
      <c r="BP288">
        <v>10.1196356422649</v>
      </c>
      <c r="BQ288">
        <v>30.035514837590199</v>
      </c>
      <c r="BR288">
        <v>8.7942696504814695</v>
      </c>
      <c r="BS288">
        <v>18.0285309369076</v>
      </c>
      <c r="BT288">
        <v>20.3869339514209</v>
      </c>
      <c r="BU288">
        <v>22.882966336342701</v>
      </c>
      <c r="BV288">
        <v>0</v>
      </c>
      <c r="BW288">
        <v>6.8065568790879398</v>
      </c>
      <c r="BX288">
        <v>0</v>
      </c>
      <c r="BY288">
        <v>0</v>
      </c>
      <c r="BZ288">
        <v>8.2694815702216609</v>
      </c>
      <c r="CA288">
        <v>4.5929834669704404</v>
      </c>
      <c r="CB288">
        <v>0</v>
      </c>
      <c r="CC288">
        <v>10.477393497499801</v>
      </c>
      <c r="CD288">
        <v>0</v>
      </c>
      <c r="CE288">
        <v>0</v>
      </c>
      <c r="CF288">
        <v>0.14659908692547899</v>
      </c>
      <c r="CG288">
        <v>6.5788063226744198</v>
      </c>
      <c r="CH288">
        <v>0</v>
      </c>
      <c r="CI288">
        <v>0</v>
      </c>
      <c r="CJ288">
        <v>13.474493023406</v>
      </c>
      <c r="CK288">
        <v>9.5282905046329898</v>
      </c>
    </row>
    <row r="289" spans="1:89" x14ac:dyDescent="0.25">
      <c r="A289" t="s">
        <v>562</v>
      </c>
      <c r="B289">
        <v>965.82615299999998</v>
      </c>
      <c r="C289" s="9">
        <f t="shared" si="30"/>
        <v>0</v>
      </c>
      <c r="D289" s="9">
        <f t="shared" si="31"/>
        <v>0.125</v>
      </c>
      <c r="E289" s="9">
        <f t="shared" si="32"/>
        <v>0.125</v>
      </c>
      <c r="F289" s="9">
        <f t="shared" si="33"/>
        <v>0.125</v>
      </c>
      <c r="G289" s="9">
        <f t="shared" si="34"/>
        <v>0.1875</v>
      </c>
      <c r="H289" s="1">
        <v>4.8645272823108963</v>
      </c>
      <c r="I289" s="11">
        <f t="shared" si="35"/>
        <v>5</v>
      </c>
      <c r="J289">
        <v>8.20611075467842</v>
      </c>
      <c r="K289">
        <v>35.824857305442102</v>
      </c>
      <c r="L289">
        <v>6.1173947356468004</v>
      </c>
      <c r="M289">
        <v>13.958347095678899</v>
      </c>
      <c r="N289">
        <v>9.5298554176508006</v>
      </c>
      <c r="O289">
        <v>12.6225081781617</v>
      </c>
      <c r="P289">
        <v>15.6928024267593</v>
      </c>
      <c r="Q289">
        <v>30.1399069819145</v>
      </c>
      <c r="R289">
        <v>28.809594531454</v>
      </c>
      <c r="S289">
        <v>15.281385939374699</v>
      </c>
      <c r="T289">
        <v>31.5107305290583</v>
      </c>
      <c r="U289">
        <v>30.239446502817199</v>
      </c>
      <c r="V289">
        <v>10.220515761264499</v>
      </c>
      <c r="W289">
        <v>9.1469648494276896</v>
      </c>
      <c r="X289">
        <v>31.238890476770301</v>
      </c>
      <c r="Y289">
        <v>23.756511350657401</v>
      </c>
      <c r="Z289">
        <v>9.7489354333212201</v>
      </c>
      <c r="AA289">
        <v>0</v>
      </c>
      <c r="AB289">
        <v>9.8801525027252897</v>
      </c>
      <c r="AC289">
        <v>39.374182498943497</v>
      </c>
      <c r="AD289">
        <v>121.597139612764</v>
      </c>
      <c r="AE289">
        <v>78.693097069946603</v>
      </c>
      <c r="AF289">
        <v>17.1949012280533</v>
      </c>
      <c r="AG289">
        <v>19.091594890478699</v>
      </c>
      <c r="AH289">
        <v>0</v>
      </c>
      <c r="AI289">
        <v>23.746516161137201</v>
      </c>
      <c r="AJ289">
        <v>5.3731004581894997</v>
      </c>
      <c r="AK289">
        <v>14.4370647708829</v>
      </c>
      <c r="AL289">
        <v>7.3434824389080697</v>
      </c>
      <c r="AM289">
        <v>23.003647564871599</v>
      </c>
      <c r="AN289">
        <v>18.500674263104401</v>
      </c>
      <c r="AO289">
        <v>14.9057804347183</v>
      </c>
      <c r="AP289">
        <v>18.052729585870999</v>
      </c>
      <c r="AQ289">
        <v>10.3761987020803</v>
      </c>
      <c r="AR289">
        <v>10.4067467977834</v>
      </c>
      <c r="AS289">
        <v>12.9043756567652</v>
      </c>
      <c r="AT289">
        <v>11.4566122628146</v>
      </c>
      <c r="AU289">
        <v>16.733512866802201</v>
      </c>
      <c r="AV289">
        <v>10.7533056578702</v>
      </c>
      <c r="AW289">
        <v>20.404966781555601</v>
      </c>
      <c r="AX289">
        <v>36.545109583253002</v>
      </c>
      <c r="AY289">
        <v>14.2592606305891</v>
      </c>
      <c r="AZ289">
        <v>16.265332365514599</v>
      </c>
      <c r="BA289">
        <v>0</v>
      </c>
      <c r="BB289">
        <v>0</v>
      </c>
      <c r="BC289">
        <v>19.835801216256201</v>
      </c>
      <c r="BD289">
        <v>20.202376724932599</v>
      </c>
      <c r="BE289">
        <v>32.537630151394801</v>
      </c>
      <c r="BF289">
        <v>28.169956122961299</v>
      </c>
      <c r="BG289">
        <v>9.7382187954215098</v>
      </c>
      <c r="BH289">
        <v>18.251266889395598</v>
      </c>
      <c r="BI289">
        <v>10.885211462323801</v>
      </c>
      <c r="BJ289">
        <v>10.106426860010901</v>
      </c>
      <c r="BK289">
        <v>0</v>
      </c>
      <c r="BL289">
        <v>10.562179210574101</v>
      </c>
      <c r="BM289">
        <v>0</v>
      </c>
      <c r="BN289">
        <v>6.0248271143713703</v>
      </c>
      <c r="BO289">
        <v>23.4291914289891</v>
      </c>
      <c r="BP289">
        <v>6.4798527207485499</v>
      </c>
      <c r="BQ289">
        <v>10.0550011923147</v>
      </c>
      <c r="BR289">
        <v>8.6403382767078494</v>
      </c>
      <c r="BS289">
        <v>10.5139990518259</v>
      </c>
      <c r="BT289">
        <v>6.5211501010628599</v>
      </c>
      <c r="BU289">
        <v>30.063644087446701</v>
      </c>
      <c r="BV289">
        <v>13.615329240562801</v>
      </c>
      <c r="BW289">
        <v>8.3239568665970207</v>
      </c>
      <c r="BX289">
        <v>19.193071575448698</v>
      </c>
      <c r="BY289">
        <v>13.3413874715242</v>
      </c>
      <c r="BZ289">
        <v>18.0548175378736</v>
      </c>
      <c r="CA289">
        <v>6.2736441364925799</v>
      </c>
      <c r="CB289">
        <v>17.555850547286401</v>
      </c>
      <c r="CC289">
        <v>0</v>
      </c>
      <c r="CD289">
        <v>15.0969719554374</v>
      </c>
      <c r="CE289">
        <v>5.4903917970571703</v>
      </c>
      <c r="CF289">
        <v>22.193694955147301</v>
      </c>
      <c r="CG289">
        <v>21.3206139459135</v>
      </c>
      <c r="CH289">
        <v>14.7219347640203</v>
      </c>
      <c r="CI289">
        <v>0</v>
      </c>
      <c r="CJ289">
        <v>42.732235687643303</v>
      </c>
      <c r="CK289">
        <v>0</v>
      </c>
    </row>
    <row r="290" spans="1:89" x14ac:dyDescent="0.25">
      <c r="A290" t="s">
        <v>563</v>
      </c>
      <c r="B290">
        <v>957.763553</v>
      </c>
      <c r="C290" s="9">
        <f t="shared" si="30"/>
        <v>0.75</v>
      </c>
      <c r="D290" s="9">
        <f t="shared" si="31"/>
        <v>0.5</v>
      </c>
      <c r="E290" s="9">
        <f t="shared" si="32"/>
        <v>0.375</v>
      </c>
      <c r="F290" s="9">
        <f t="shared" si="33"/>
        <v>0.875</v>
      </c>
      <c r="G290" s="9">
        <f t="shared" si="34"/>
        <v>0.25</v>
      </c>
      <c r="H290" s="1">
        <v>6.7049596294770524</v>
      </c>
      <c r="I290" s="11">
        <f t="shared" si="35"/>
        <v>3</v>
      </c>
      <c r="J290">
        <v>0</v>
      </c>
      <c r="K290">
        <v>11.803167890817299</v>
      </c>
      <c r="L290">
        <v>4.46684123194495</v>
      </c>
      <c r="M290">
        <v>4.39276087561319</v>
      </c>
      <c r="N290">
        <v>0</v>
      </c>
      <c r="O290">
        <v>0</v>
      </c>
      <c r="P290">
        <v>0</v>
      </c>
      <c r="Q290">
        <v>0</v>
      </c>
      <c r="R290">
        <v>7.3184911850524399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19.245759025305802</v>
      </c>
      <c r="AC290">
        <v>0</v>
      </c>
      <c r="AD290">
        <v>8.6393666821856794</v>
      </c>
      <c r="AE290">
        <v>8.3358409792877897</v>
      </c>
      <c r="AF290">
        <v>8.3403742468132194</v>
      </c>
      <c r="AG290">
        <v>0</v>
      </c>
      <c r="AH290">
        <v>0</v>
      </c>
      <c r="AI290">
        <v>5.9418174892145403</v>
      </c>
      <c r="AJ290">
        <v>0</v>
      </c>
      <c r="AK290">
        <v>5.76397179759085</v>
      </c>
      <c r="AL290">
        <v>21.881993334620201</v>
      </c>
      <c r="AM290">
        <v>7.3840871411700597</v>
      </c>
      <c r="AN290">
        <v>0</v>
      </c>
      <c r="AO290">
        <v>0</v>
      </c>
      <c r="AP290">
        <v>0</v>
      </c>
      <c r="AQ290">
        <v>19.4362977297085</v>
      </c>
      <c r="AR290">
        <v>7.9113673768412598</v>
      </c>
      <c r="AS290">
        <v>0</v>
      </c>
      <c r="AT290">
        <v>0</v>
      </c>
      <c r="AU290">
        <v>3.5603371553642802</v>
      </c>
      <c r="AV290">
        <v>0</v>
      </c>
      <c r="AW290">
        <v>5.8447080980256896</v>
      </c>
      <c r="AX290">
        <v>12.904905642835701</v>
      </c>
      <c r="AY290">
        <v>5.9514757505661402</v>
      </c>
      <c r="AZ290">
        <v>0</v>
      </c>
      <c r="BA290">
        <v>4.6383618537140202E-2</v>
      </c>
      <c r="BB290">
        <v>5.7682463180187096</v>
      </c>
      <c r="BC290">
        <v>7.8224781349861399</v>
      </c>
      <c r="BD290">
        <v>0</v>
      </c>
      <c r="BE290">
        <v>6.2887438643589997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6.2772949912504199</v>
      </c>
      <c r="BP290">
        <v>2.7047264631404402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12.2987716331819</v>
      </c>
      <c r="BX290">
        <v>14.1109016413648</v>
      </c>
      <c r="BY290">
        <v>8.0691400572311007</v>
      </c>
      <c r="BZ290">
        <v>10.464459431946301</v>
      </c>
      <c r="CA290">
        <v>9.3899961959484006</v>
      </c>
      <c r="CB290">
        <v>14.309377367221201</v>
      </c>
      <c r="CC290">
        <v>0</v>
      </c>
      <c r="CD290">
        <v>11.047601108381301</v>
      </c>
      <c r="CE290">
        <v>0</v>
      </c>
      <c r="CF290">
        <v>7.8663457826126502</v>
      </c>
      <c r="CG290">
        <v>18.6739062641266</v>
      </c>
      <c r="CH290">
        <v>3.4281477817269299</v>
      </c>
      <c r="CI290">
        <v>8.4183888989825597</v>
      </c>
      <c r="CJ290">
        <v>0</v>
      </c>
      <c r="CK290">
        <v>17.909241069534499</v>
      </c>
    </row>
    <row r="291" spans="1:89" x14ac:dyDescent="0.25">
      <c r="A291" t="s">
        <v>564</v>
      </c>
      <c r="B291">
        <v>973.79485299999999</v>
      </c>
      <c r="C291" s="9">
        <f t="shared" si="30"/>
        <v>0.875</v>
      </c>
      <c r="D291" s="9">
        <f t="shared" si="31"/>
        <v>0.25</v>
      </c>
      <c r="E291" s="9">
        <f t="shared" si="32"/>
        <v>0.1875</v>
      </c>
      <c r="F291" s="9">
        <f t="shared" si="33"/>
        <v>1</v>
      </c>
      <c r="G291" s="9">
        <f t="shared" si="34"/>
        <v>0.125</v>
      </c>
      <c r="H291" s="1">
        <v>6.948327219197683</v>
      </c>
      <c r="I291" s="11">
        <f t="shared" si="35"/>
        <v>3</v>
      </c>
      <c r="J291">
        <v>3.8208575581395299</v>
      </c>
      <c r="K291">
        <v>211.22782836576701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8.9100150174872805</v>
      </c>
      <c r="AA291">
        <v>0</v>
      </c>
      <c r="AB291">
        <v>29.8239041794595</v>
      </c>
      <c r="AC291">
        <v>2.3945823698779199E-2</v>
      </c>
      <c r="AD291">
        <v>0.41044388464167098</v>
      </c>
      <c r="AE291">
        <v>0</v>
      </c>
      <c r="AF291">
        <v>0</v>
      </c>
      <c r="AG291">
        <v>30.915939259945699</v>
      </c>
      <c r="AH291">
        <v>21.325153541902999</v>
      </c>
      <c r="AI291">
        <v>7.6969229940454804</v>
      </c>
      <c r="AJ291">
        <v>0</v>
      </c>
      <c r="AK291">
        <v>16.289983884219598</v>
      </c>
      <c r="AL291">
        <v>15.9888497366422</v>
      </c>
      <c r="AM291">
        <v>10.1871288711812</v>
      </c>
      <c r="AN291">
        <v>4.6702039851698798</v>
      </c>
      <c r="AO291">
        <v>8.5722221127522609</v>
      </c>
      <c r="AP291">
        <v>4.6601958073365202</v>
      </c>
      <c r="AQ291">
        <v>18.234066589163699</v>
      </c>
      <c r="AR291">
        <v>13.608278461306799</v>
      </c>
      <c r="AS291">
        <v>0</v>
      </c>
      <c r="AT291">
        <v>11.5960729040216</v>
      </c>
      <c r="AU291">
        <v>0</v>
      </c>
      <c r="AV291">
        <v>24.457525073449801</v>
      </c>
      <c r="AW291">
        <v>17.693446083753098</v>
      </c>
      <c r="AX291">
        <v>16.957597628499201</v>
      </c>
      <c r="AY291">
        <v>18.870920173264501</v>
      </c>
      <c r="AZ291">
        <v>5.7247524552566</v>
      </c>
      <c r="BA291">
        <v>0.15802233688544501</v>
      </c>
      <c r="BB291">
        <v>0</v>
      </c>
      <c r="BC291">
        <v>24.591340501390899</v>
      </c>
      <c r="BD291">
        <v>15.633987575756599</v>
      </c>
      <c r="BE291">
        <v>16.088739289066599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17.1623490635892</v>
      </c>
      <c r="BW291">
        <v>5.4589144851272504</v>
      </c>
      <c r="BX291">
        <v>17.895365457672401</v>
      </c>
      <c r="BY291">
        <v>18.132118321548599</v>
      </c>
      <c r="BZ291">
        <v>23.9784947809753</v>
      </c>
      <c r="CA291">
        <v>5.2129882102788896</v>
      </c>
      <c r="CB291">
        <v>11.9727980325993</v>
      </c>
      <c r="CC291">
        <v>0</v>
      </c>
      <c r="CD291">
        <v>11.066856916560701</v>
      </c>
      <c r="CE291">
        <v>0.24512098531165699</v>
      </c>
      <c r="CF291">
        <v>8.1310871922692591</v>
      </c>
      <c r="CG291">
        <v>0</v>
      </c>
      <c r="CH291">
        <v>12.211625673131399</v>
      </c>
      <c r="CI291">
        <v>9.3249206542968803</v>
      </c>
      <c r="CJ291">
        <v>26.986287875983699</v>
      </c>
      <c r="CK291">
        <v>19.567519010671401</v>
      </c>
    </row>
    <row r="292" spans="1:89" x14ac:dyDescent="0.25">
      <c r="A292" t="s">
        <v>565</v>
      </c>
      <c r="B292">
        <v>971.77925300000004</v>
      </c>
      <c r="C292" s="9">
        <f t="shared" si="30"/>
        <v>0.8125</v>
      </c>
      <c r="D292" s="9">
        <f t="shared" si="31"/>
        <v>0.25</v>
      </c>
      <c r="E292" s="9">
        <f t="shared" si="32"/>
        <v>0.125</v>
      </c>
      <c r="F292" s="9">
        <f t="shared" si="33"/>
        <v>0.5</v>
      </c>
      <c r="G292" s="9">
        <f t="shared" si="34"/>
        <v>0.25</v>
      </c>
      <c r="H292" s="1">
        <v>6.7568908565804797</v>
      </c>
      <c r="I292" s="11">
        <f t="shared" si="35"/>
        <v>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10.523533232940199</v>
      </c>
      <c r="Q292">
        <v>6.5741087447765301</v>
      </c>
      <c r="R292">
        <v>0</v>
      </c>
      <c r="S292">
        <v>0</v>
      </c>
      <c r="T292">
        <v>0</v>
      </c>
      <c r="U292">
        <v>0</v>
      </c>
      <c r="V292">
        <v>7.7491424777867799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24.995311936323599</v>
      </c>
      <c r="AC292">
        <v>0</v>
      </c>
      <c r="AD292">
        <v>5.6838620208030504</v>
      </c>
      <c r="AE292">
        <v>27.4369593638067</v>
      </c>
      <c r="AF292">
        <v>13.7735189485273</v>
      </c>
      <c r="AG292">
        <v>5.2654860935147001</v>
      </c>
      <c r="AH292">
        <v>9.4208210789880091</v>
      </c>
      <c r="AI292">
        <v>21.998806000506701</v>
      </c>
      <c r="AJ292">
        <v>8.2141028115915695</v>
      </c>
      <c r="AK292">
        <v>27.579343800098201</v>
      </c>
      <c r="AL292">
        <v>6.2826312537168096</v>
      </c>
      <c r="AM292">
        <v>21.438235112002801</v>
      </c>
      <c r="AN292">
        <v>0</v>
      </c>
      <c r="AO292">
        <v>22.142697361727699</v>
      </c>
      <c r="AP292">
        <v>32.559861373135398</v>
      </c>
      <c r="AQ292">
        <v>28.630542750291902</v>
      </c>
      <c r="AR292">
        <v>0.46834400965359102</v>
      </c>
      <c r="AS292">
        <v>11.8121039187142</v>
      </c>
      <c r="AT292">
        <v>0</v>
      </c>
      <c r="AU292">
        <v>4.8093510398007302</v>
      </c>
      <c r="AV292">
        <v>13.514502133526801</v>
      </c>
      <c r="AW292">
        <v>26.8672648525834</v>
      </c>
      <c r="AX292">
        <v>24.042737593700799</v>
      </c>
      <c r="AY292">
        <v>6.2294948227558802</v>
      </c>
      <c r="AZ292">
        <v>14.0314129503587</v>
      </c>
      <c r="BA292">
        <v>5.6987820278294201</v>
      </c>
      <c r="BB292">
        <v>0</v>
      </c>
      <c r="BC292">
        <v>14.004913039150701</v>
      </c>
      <c r="BD292">
        <v>13.5350994746368</v>
      </c>
      <c r="BE292">
        <v>19.1139948174898</v>
      </c>
      <c r="BF292">
        <v>8.6876383936682409</v>
      </c>
      <c r="BG292">
        <v>0</v>
      </c>
      <c r="BH292">
        <v>0</v>
      </c>
      <c r="BI292">
        <v>0</v>
      </c>
      <c r="BJ292">
        <v>0</v>
      </c>
      <c r="BK292">
        <v>13.010698374574799</v>
      </c>
      <c r="BL292">
        <v>0</v>
      </c>
      <c r="BM292">
        <v>6.0390206270439704</v>
      </c>
      <c r="BN292">
        <v>0</v>
      </c>
      <c r="BO292">
        <v>5.0190415493277598</v>
      </c>
      <c r="BP292">
        <v>5.9733318949854697</v>
      </c>
      <c r="BQ292">
        <v>0</v>
      </c>
      <c r="BR292">
        <v>7.1337599643441099</v>
      </c>
      <c r="BS292">
        <v>0</v>
      </c>
      <c r="BT292">
        <v>6.6629837390988396</v>
      </c>
      <c r="BU292">
        <v>10.4266034910538</v>
      </c>
      <c r="BV292">
        <v>8.4330222074967605</v>
      </c>
      <c r="BW292">
        <v>39.288544458140699</v>
      </c>
      <c r="BX292">
        <v>26.4095711632527</v>
      </c>
      <c r="BY292">
        <v>13.7200378323718</v>
      </c>
      <c r="BZ292">
        <v>41.026412877095296</v>
      </c>
      <c r="CA292">
        <v>29.1632032585193</v>
      </c>
      <c r="CB292">
        <v>16.5319030480664</v>
      </c>
      <c r="CC292">
        <v>0.12536052750961299</v>
      </c>
      <c r="CD292">
        <v>9.2065195482830706</v>
      </c>
      <c r="CE292">
        <v>0</v>
      </c>
      <c r="CF292">
        <v>11.1065713150661</v>
      </c>
      <c r="CG292">
        <v>25.9417607396352</v>
      </c>
      <c r="CH292">
        <v>0</v>
      </c>
      <c r="CI292">
        <v>0</v>
      </c>
      <c r="CJ292">
        <v>29.812320152582299</v>
      </c>
      <c r="CK292">
        <v>0</v>
      </c>
    </row>
    <row r="293" spans="1:89" x14ac:dyDescent="0.25">
      <c r="A293" t="s">
        <v>566</v>
      </c>
      <c r="B293">
        <v>973.70095300000003</v>
      </c>
      <c r="C293" s="9">
        <f t="shared" si="30"/>
        <v>0.5</v>
      </c>
      <c r="D293" s="9">
        <f t="shared" si="31"/>
        <v>0.5625</v>
      </c>
      <c r="E293" s="9">
        <f t="shared" si="32"/>
        <v>0.3125</v>
      </c>
      <c r="F293" s="9">
        <f t="shared" si="33"/>
        <v>0.625</v>
      </c>
      <c r="G293" s="9">
        <f t="shared" si="34"/>
        <v>0.375</v>
      </c>
      <c r="H293" s="1">
        <v>8.0768809380543409</v>
      </c>
      <c r="I293" s="11">
        <f t="shared" si="35"/>
        <v>5</v>
      </c>
      <c r="J293">
        <v>6.0304636400799403</v>
      </c>
      <c r="K293">
        <v>0</v>
      </c>
      <c r="L293">
        <v>16.236577333163201</v>
      </c>
      <c r="M293">
        <v>4.4073284060456004</v>
      </c>
      <c r="N293">
        <v>0</v>
      </c>
      <c r="O293">
        <v>0</v>
      </c>
      <c r="P293">
        <v>0</v>
      </c>
      <c r="Q293">
        <v>23.7592597554485</v>
      </c>
      <c r="R293">
        <v>0</v>
      </c>
      <c r="S293">
        <v>9.6554692349062794</v>
      </c>
      <c r="T293">
        <v>0</v>
      </c>
      <c r="U293">
        <v>0</v>
      </c>
      <c r="V293">
        <v>12.509380204875599</v>
      </c>
      <c r="W293">
        <v>0</v>
      </c>
      <c r="X293">
        <v>11.3046839130945</v>
      </c>
      <c r="Y293">
        <v>8.4264327648074104</v>
      </c>
      <c r="Z293">
        <v>0</v>
      </c>
      <c r="AA293">
        <v>0</v>
      </c>
      <c r="AB293">
        <v>0</v>
      </c>
      <c r="AC293">
        <v>5.0766799817255803</v>
      </c>
      <c r="AD293">
        <v>38.606280127644297</v>
      </c>
      <c r="AE293">
        <v>13.618297505580101</v>
      </c>
      <c r="AF293">
        <v>0</v>
      </c>
      <c r="AG293">
        <v>0</v>
      </c>
      <c r="AH293">
        <v>0</v>
      </c>
      <c r="AI293">
        <v>6.9886247501816898</v>
      </c>
      <c r="AJ293">
        <v>25.2615807688784</v>
      </c>
      <c r="AK293">
        <v>0</v>
      </c>
      <c r="AL293">
        <v>0</v>
      </c>
      <c r="AM293">
        <v>12.4943871097488</v>
      </c>
      <c r="AN293">
        <v>0</v>
      </c>
      <c r="AO293">
        <v>5.1292313992659597</v>
      </c>
      <c r="AP293">
        <v>7.8406435944313202</v>
      </c>
      <c r="AQ293">
        <v>0</v>
      </c>
      <c r="AR293">
        <v>0</v>
      </c>
      <c r="AS293">
        <v>0</v>
      </c>
      <c r="AT293">
        <v>0</v>
      </c>
      <c r="AU293">
        <v>4.3439697442261904</v>
      </c>
      <c r="AV293">
        <v>12.110860277725999</v>
      </c>
      <c r="AW293">
        <v>5.6029324855842404</v>
      </c>
      <c r="AX293">
        <v>4.72016521326029</v>
      </c>
      <c r="AY293">
        <v>4.9613022915152598</v>
      </c>
      <c r="AZ293">
        <v>7.8901544615279802</v>
      </c>
      <c r="BA293">
        <v>0</v>
      </c>
      <c r="BB293">
        <v>6.49626053211301</v>
      </c>
      <c r="BC293">
        <v>15.4369019395025</v>
      </c>
      <c r="BD293">
        <v>8.3478277557044507</v>
      </c>
      <c r="BE293">
        <v>6.3300965251226696E-3</v>
      </c>
      <c r="BF293">
        <v>0</v>
      </c>
      <c r="BG293">
        <v>0</v>
      </c>
      <c r="BH293">
        <v>0</v>
      </c>
      <c r="BI293">
        <v>14.9402871675476</v>
      </c>
      <c r="BJ293">
        <v>14.805488946865401</v>
      </c>
      <c r="BK293">
        <v>0</v>
      </c>
      <c r="BL293">
        <v>0</v>
      </c>
      <c r="BM293">
        <v>12.1111849746327</v>
      </c>
      <c r="BN293">
        <v>0</v>
      </c>
      <c r="BO293">
        <v>0</v>
      </c>
      <c r="BP293">
        <v>0</v>
      </c>
      <c r="BQ293">
        <v>8.0443526866824104</v>
      </c>
      <c r="BR293">
        <v>0</v>
      </c>
      <c r="BS293">
        <v>8.9264519270076299</v>
      </c>
      <c r="BT293">
        <v>8.1800849677996208</v>
      </c>
      <c r="BU293">
        <v>0</v>
      </c>
      <c r="BV293">
        <v>0</v>
      </c>
      <c r="BW293">
        <v>3.8062616311265902</v>
      </c>
      <c r="BX293">
        <v>6.6975487997365599</v>
      </c>
      <c r="BY293">
        <v>3.8847359785886599</v>
      </c>
      <c r="BZ293">
        <v>0</v>
      </c>
      <c r="CA293">
        <v>0</v>
      </c>
      <c r="CB293">
        <v>0.16180141711186599</v>
      </c>
      <c r="CC293">
        <v>4.9829133499500404</v>
      </c>
      <c r="CD293">
        <v>18.442270508752301</v>
      </c>
      <c r="CE293">
        <v>5.8144981916560701</v>
      </c>
      <c r="CF293">
        <v>0</v>
      </c>
      <c r="CG293">
        <v>4.9812845237165</v>
      </c>
      <c r="CH293">
        <v>0</v>
      </c>
      <c r="CI293">
        <v>29.6603955392379</v>
      </c>
      <c r="CJ293">
        <v>0.341689582676522</v>
      </c>
      <c r="CK293">
        <v>0</v>
      </c>
    </row>
    <row r="294" spans="1:89" x14ac:dyDescent="0.25">
      <c r="A294" t="s">
        <v>567</v>
      </c>
      <c r="B294">
        <v>981.763553</v>
      </c>
      <c r="C294" s="9">
        <f t="shared" si="30"/>
        <v>0.9375</v>
      </c>
      <c r="D294" s="9">
        <f t="shared" si="31"/>
        <v>0.25</v>
      </c>
      <c r="E294" s="9">
        <f t="shared" si="32"/>
        <v>0.3125</v>
      </c>
      <c r="F294" s="9">
        <f t="shared" si="33"/>
        <v>0.6875</v>
      </c>
      <c r="G294" s="9">
        <f t="shared" si="34"/>
        <v>0.375</v>
      </c>
      <c r="H294" s="1">
        <v>6.1067568520299123</v>
      </c>
      <c r="I294" s="11">
        <f t="shared" si="35"/>
        <v>4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3.1457498239916402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4.6377206245429399</v>
      </c>
      <c r="AA294">
        <v>0</v>
      </c>
      <c r="AB294">
        <v>14.0711549534496</v>
      </c>
      <c r="AC294">
        <v>0</v>
      </c>
      <c r="AD294">
        <v>0</v>
      </c>
      <c r="AE294">
        <v>11.328248414931601</v>
      </c>
      <c r="AF294">
        <v>6.9515268306669302</v>
      </c>
      <c r="AG294">
        <v>10.1952076718638</v>
      </c>
      <c r="AH294">
        <v>33.818699254443601</v>
      </c>
      <c r="AI294">
        <v>22.774162839154101</v>
      </c>
      <c r="AJ294">
        <v>18.954579228831399</v>
      </c>
      <c r="AK294">
        <v>7.4728876158248498</v>
      </c>
      <c r="AL294">
        <v>7.2112696448037799</v>
      </c>
      <c r="AM294">
        <v>11.959005666333599</v>
      </c>
      <c r="AN294">
        <v>0</v>
      </c>
      <c r="AO294">
        <v>36.756090857663303</v>
      </c>
      <c r="AP294">
        <v>21.681791770429498</v>
      </c>
      <c r="AQ294">
        <v>0</v>
      </c>
      <c r="AR294">
        <v>7.6119526707848797</v>
      </c>
      <c r="AS294">
        <v>0</v>
      </c>
      <c r="AT294">
        <v>9.2401175327826692</v>
      </c>
      <c r="AU294">
        <v>8.9871865238053097</v>
      </c>
      <c r="AV294">
        <v>16.9684526082848</v>
      </c>
      <c r="AW294">
        <v>10.095070114032699</v>
      </c>
      <c r="AX294">
        <v>16.026132073924899</v>
      </c>
      <c r="AY294">
        <v>22.331805332652301</v>
      </c>
      <c r="AZ294">
        <v>0</v>
      </c>
      <c r="BA294">
        <v>0</v>
      </c>
      <c r="BB294">
        <v>0</v>
      </c>
      <c r="BC294">
        <v>26.530499067095999</v>
      </c>
      <c r="BD294">
        <v>7.9771411762144702</v>
      </c>
      <c r="BE294">
        <v>14.6011157285682</v>
      </c>
      <c r="BF294">
        <v>0</v>
      </c>
      <c r="BG294">
        <v>8.4071648176326299</v>
      </c>
      <c r="BH294">
        <v>0</v>
      </c>
      <c r="BI294">
        <v>0</v>
      </c>
      <c r="BJ294">
        <v>0</v>
      </c>
      <c r="BK294">
        <v>0</v>
      </c>
      <c r="BL294">
        <v>22.104727666920301</v>
      </c>
      <c r="BM294">
        <v>0</v>
      </c>
      <c r="BN294">
        <v>7.53521231717842</v>
      </c>
      <c r="BO294">
        <v>8.4830897131631495</v>
      </c>
      <c r="BP294">
        <v>6.7156393361646103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6.3189363701398999</v>
      </c>
      <c r="BW294">
        <v>24.762779474981102</v>
      </c>
      <c r="BX294">
        <v>26.4804796377373</v>
      </c>
      <c r="BY294">
        <v>4.9436070641805996</v>
      </c>
      <c r="BZ294">
        <v>31.9096092470397</v>
      </c>
      <c r="CA294">
        <v>12.5871925489663</v>
      </c>
      <c r="CB294">
        <v>0</v>
      </c>
      <c r="CC294">
        <v>0</v>
      </c>
      <c r="CD294">
        <v>0</v>
      </c>
      <c r="CE294">
        <v>0</v>
      </c>
      <c r="CF294">
        <v>18.489727917829299</v>
      </c>
      <c r="CG294">
        <v>18.593705910579502</v>
      </c>
      <c r="CH294">
        <v>19.090246509785501</v>
      </c>
      <c r="CI294">
        <v>0</v>
      </c>
      <c r="CJ294">
        <v>16.115835039736201</v>
      </c>
      <c r="CK294">
        <v>0</v>
      </c>
    </row>
    <row r="295" spans="1:89" x14ac:dyDescent="0.25">
      <c r="A295" t="s">
        <v>568</v>
      </c>
      <c r="B295">
        <v>979.74795300000005</v>
      </c>
      <c r="C295" s="9">
        <f t="shared" si="30"/>
        <v>0.75</v>
      </c>
      <c r="D295" s="9">
        <f t="shared" si="31"/>
        <v>0.25</v>
      </c>
      <c r="E295" s="9">
        <f t="shared" si="32"/>
        <v>0.1875</v>
      </c>
      <c r="F295" s="9">
        <f t="shared" si="33"/>
        <v>0.625</v>
      </c>
      <c r="G295" s="9">
        <f t="shared" si="34"/>
        <v>0.3125</v>
      </c>
      <c r="H295" s="1">
        <v>6.3519738053798749</v>
      </c>
      <c r="I295" s="11">
        <f t="shared" si="35"/>
        <v>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13.8823235469644</v>
      </c>
      <c r="Q295">
        <v>0</v>
      </c>
      <c r="R295">
        <v>7.9901721075742902</v>
      </c>
      <c r="S295">
        <v>0</v>
      </c>
      <c r="T295">
        <v>0</v>
      </c>
      <c r="U295">
        <v>0</v>
      </c>
      <c r="V295">
        <v>7.8454043366188202</v>
      </c>
      <c r="W295">
        <v>5.46309040868005</v>
      </c>
      <c r="X295">
        <v>0</v>
      </c>
      <c r="Y295">
        <v>0</v>
      </c>
      <c r="Z295">
        <v>11.975269362396199</v>
      </c>
      <c r="AA295">
        <v>2.3902014798896301</v>
      </c>
      <c r="AB295">
        <v>32.340795399557997</v>
      </c>
      <c r="AC295">
        <v>0</v>
      </c>
      <c r="AD295">
        <v>0</v>
      </c>
      <c r="AE295">
        <v>7.2616229389989098</v>
      </c>
      <c r="AF295">
        <v>19.532814249805099</v>
      </c>
      <c r="AG295">
        <v>0</v>
      </c>
      <c r="AH295">
        <v>12.9692032514356</v>
      </c>
      <c r="AI295">
        <v>19.060372457200302</v>
      </c>
      <c r="AJ295">
        <v>9.9739287620366994</v>
      </c>
      <c r="AK295">
        <v>13.7999710762984</v>
      </c>
      <c r="AL295">
        <v>13.936847006130799</v>
      </c>
      <c r="AM295">
        <v>27.669378588976201</v>
      </c>
      <c r="AN295">
        <v>0</v>
      </c>
      <c r="AO295">
        <v>35.176586327710197</v>
      </c>
      <c r="AP295">
        <v>8.5781764742214808</v>
      </c>
      <c r="AQ295">
        <v>16.259685607837099</v>
      </c>
      <c r="AR295">
        <v>20.584184373886998</v>
      </c>
      <c r="AS295">
        <v>0</v>
      </c>
      <c r="AT295">
        <v>14.916062553760099</v>
      </c>
      <c r="AU295">
        <v>0</v>
      </c>
      <c r="AV295">
        <v>17.679066381973001</v>
      </c>
      <c r="AW295">
        <v>8.1183975574582092</v>
      </c>
      <c r="AX295">
        <v>12.5527945983037</v>
      </c>
      <c r="AY295">
        <v>12.768177186827799</v>
      </c>
      <c r="AZ295">
        <v>7.9739152775254398</v>
      </c>
      <c r="BA295">
        <v>6.84149666719658</v>
      </c>
      <c r="BB295">
        <v>0</v>
      </c>
      <c r="BC295">
        <v>33.259169431556202</v>
      </c>
      <c r="BD295">
        <v>9.7027782667558409</v>
      </c>
      <c r="BE295">
        <v>20.382909276365499</v>
      </c>
      <c r="BF295">
        <v>9.1993741767351001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8.4912805596600496</v>
      </c>
      <c r="BM295">
        <v>7.6201264137445497</v>
      </c>
      <c r="BN295">
        <v>0</v>
      </c>
      <c r="BO295">
        <v>9.2905422476835007</v>
      </c>
      <c r="BP295">
        <v>0</v>
      </c>
      <c r="BQ295">
        <v>0</v>
      </c>
      <c r="BR295">
        <v>0</v>
      </c>
      <c r="BS295">
        <v>9.3919358364371401</v>
      </c>
      <c r="BT295">
        <v>0</v>
      </c>
      <c r="BU295">
        <v>5.59308996865916</v>
      </c>
      <c r="BV295">
        <v>5.4350600131722402</v>
      </c>
      <c r="BW295">
        <v>25.046506918141201</v>
      </c>
      <c r="BX295">
        <v>35.156985597468797</v>
      </c>
      <c r="BY295">
        <v>26.258613501851901</v>
      </c>
      <c r="BZ295">
        <v>47.819778234696699</v>
      </c>
      <c r="CA295">
        <v>7.0771966978560998</v>
      </c>
      <c r="CB295">
        <v>8.0624694824218803</v>
      </c>
      <c r="CC295">
        <v>5.9256126936091897</v>
      </c>
      <c r="CD295">
        <v>0</v>
      </c>
      <c r="CE295">
        <v>0</v>
      </c>
      <c r="CF295">
        <v>21.1294841528128</v>
      </c>
      <c r="CG295">
        <v>0</v>
      </c>
      <c r="CH295">
        <v>0</v>
      </c>
      <c r="CI295">
        <v>23.939823926732199</v>
      </c>
      <c r="CJ295">
        <v>29.9607336942539</v>
      </c>
      <c r="CK295">
        <v>0</v>
      </c>
    </row>
    <row r="296" spans="1:89" x14ac:dyDescent="0.25">
      <c r="A296" t="s">
        <v>569</v>
      </c>
      <c r="B296">
        <v>1009.8702029999999</v>
      </c>
      <c r="C296" s="9">
        <f t="shared" si="30"/>
        <v>0.9375</v>
      </c>
      <c r="D296" s="9">
        <f t="shared" si="31"/>
        <v>0.25</v>
      </c>
      <c r="E296" s="9">
        <f t="shared" si="32"/>
        <v>0.625</v>
      </c>
      <c r="F296" s="9">
        <f t="shared" si="33"/>
        <v>0.8125</v>
      </c>
      <c r="G296" s="9">
        <f t="shared" si="34"/>
        <v>0.1875</v>
      </c>
      <c r="H296" s="1">
        <v>5.7309345129711522</v>
      </c>
      <c r="I296" s="11">
        <f t="shared" si="35"/>
        <v>3</v>
      </c>
      <c r="J296">
        <v>9.1799720941587903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12.6739558730015</v>
      </c>
      <c r="AC296">
        <v>15.2872214106717</v>
      </c>
      <c r="AD296">
        <v>4.8685785337935998</v>
      </c>
      <c r="AE296">
        <v>8.6850294955941099</v>
      </c>
      <c r="AF296">
        <v>0</v>
      </c>
      <c r="AG296">
        <v>10.0596483807231</v>
      </c>
      <c r="AH296">
        <v>10.804965706758701</v>
      </c>
      <c r="AI296">
        <v>9.5524157147074895</v>
      </c>
      <c r="AJ296">
        <v>16.440536144167901</v>
      </c>
      <c r="AK296">
        <v>10.1906326648801</v>
      </c>
      <c r="AL296">
        <v>11.939782430959299</v>
      </c>
      <c r="AM296">
        <v>0</v>
      </c>
      <c r="AN296">
        <v>14.8039770125473</v>
      </c>
      <c r="AO296">
        <v>20.4125750121575</v>
      </c>
      <c r="AP296">
        <v>28.6893427959854</v>
      </c>
      <c r="AQ296">
        <v>12.894251623819001</v>
      </c>
      <c r="AR296">
        <v>13.375976123409499</v>
      </c>
      <c r="AS296">
        <v>0</v>
      </c>
      <c r="AT296">
        <v>0</v>
      </c>
      <c r="AU296">
        <v>0</v>
      </c>
      <c r="AV296">
        <v>0</v>
      </c>
      <c r="AW296">
        <v>5.2124974450399701</v>
      </c>
      <c r="AX296">
        <v>0</v>
      </c>
      <c r="AY296">
        <v>15.395663037348401</v>
      </c>
      <c r="AZ296">
        <v>0</v>
      </c>
      <c r="BA296">
        <v>0</v>
      </c>
      <c r="BB296">
        <v>0</v>
      </c>
      <c r="BC296">
        <v>7.89715576171875</v>
      </c>
      <c r="BD296">
        <v>0</v>
      </c>
      <c r="BE296">
        <v>0</v>
      </c>
      <c r="BF296">
        <v>0</v>
      </c>
      <c r="BG296">
        <v>9.2441824979560305</v>
      </c>
      <c r="BH296">
        <v>0</v>
      </c>
      <c r="BI296">
        <v>9.1787208734556707</v>
      </c>
      <c r="BJ296">
        <v>0</v>
      </c>
      <c r="BK296">
        <v>0</v>
      </c>
      <c r="BL296">
        <v>0</v>
      </c>
      <c r="BM296">
        <v>0</v>
      </c>
      <c r="BN296">
        <v>4.5589844459711104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21.0495033526879</v>
      </c>
      <c r="BW296">
        <v>12.255456259084299</v>
      </c>
      <c r="BX296">
        <v>6.1429194960483304</v>
      </c>
      <c r="BY296">
        <v>17.8561615931321</v>
      </c>
      <c r="BZ296">
        <v>14.0647867698328</v>
      </c>
      <c r="CA296">
        <v>28.617944841945501</v>
      </c>
      <c r="CB296">
        <v>0</v>
      </c>
      <c r="CC296">
        <v>6.9366313135901203</v>
      </c>
      <c r="CD296">
        <v>19.820234967964701</v>
      </c>
      <c r="CE296">
        <v>17.0969353535463</v>
      </c>
      <c r="CF296">
        <v>18.1680254619341</v>
      </c>
      <c r="CG296">
        <v>0</v>
      </c>
      <c r="CH296">
        <v>20.261278393043199</v>
      </c>
      <c r="CI296">
        <v>10.0583801269531</v>
      </c>
      <c r="CJ296">
        <v>7.8456669297329196</v>
      </c>
      <c r="CK296">
        <v>0</v>
      </c>
    </row>
    <row r="297" spans="1:89" x14ac:dyDescent="0.25">
      <c r="A297" t="s">
        <v>570</v>
      </c>
      <c r="B297">
        <v>1005.7448000000001</v>
      </c>
      <c r="C297" s="9">
        <f t="shared" si="30"/>
        <v>0.75</v>
      </c>
      <c r="D297" s="9">
        <f t="shared" si="31"/>
        <v>0.375</v>
      </c>
      <c r="E297" s="9">
        <f t="shared" si="32"/>
        <v>0.25</v>
      </c>
      <c r="F297" s="9">
        <f t="shared" si="33"/>
        <v>0.8125</v>
      </c>
      <c r="G297" s="9">
        <f t="shared" si="34"/>
        <v>0.1875</v>
      </c>
      <c r="H297" s="1">
        <v>6.4284544303462061</v>
      </c>
      <c r="I297" s="11">
        <f t="shared" si="35"/>
        <v>3</v>
      </c>
      <c r="J297">
        <v>0</v>
      </c>
      <c r="K297">
        <v>8.8639490881631495</v>
      </c>
      <c r="L297">
        <v>0</v>
      </c>
      <c r="M297">
        <v>0</v>
      </c>
      <c r="N297">
        <v>0</v>
      </c>
      <c r="O297">
        <v>8.1695194687954196</v>
      </c>
      <c r="P297">
        <v>0</v>
      </c>
      <c r="Q297">
        <v>9.8597923101380793</v>
      </c>
      <c r="R297">
        <v>0</v>
      </c>
      <c r="S297">
        <v>0</v>
      </c>
      <c r="T297">
        <v>0</v>
      </c>
      <c r="U297">
        <v>0</v>
      </c>
      <c r="V297">
        <v>12.072507958633199</v>
      </c>
      <c r="W297">
        <v>0</v>
      </c>
      <c r="X297">
        <v>0</v>
      </c>
      <c r="Y297">
        <v>0</v>
      </c>
      <c r="Z297">
        <v>8.1490017203397507</v>
      </c>
      <c r="AA297">
        <v>0</v>
      </c>
      <c r="AB297">
        <v>21.4660237097155</v>
      </c>
      <c r="AC297">
        <v>0</v>
      </c>
      <c r="AD297">
        <v>0</v>
      </c>
      <c r="AE297">
        <v>0</v>
      </c>
      <c r="AF297">
        <v>4.1889272290606803</v>
      </c>
      <c r="AG297">
        <v>28.435481139862699</v>
      </c>
      <c r="AH297">
        <v>0.31010922303173899</v>
      </c>
      <c r="AI297">
        <v>7.9437383607376502</v>
      </c>
      <c r="AJ297">
        <v>0</v>
      </c>
      <c r="AK297">
        <v>9.9856952708152296</v>
      </c>
      <c r="AL297">
        <v>5.5947056095864296</v>
      </c>
      <c r="AM297">
        <v>8.2510386179070991</v>
      </c>
      <c r="AN297">
        <v>0</v>
      </c>
      <c r="AO297">
        <v>16.3757014446692</v>
      </c>
      <c r="AP297">
        <v>12.8092929599429</v>
      </c>
      <c r="AQ297">
        <v>12.8223751409566</v>
      </c>
      <c r="AR297">
        <v>0</v>
      </c>
      <c r="AS297">
        <v>0</v>
      </c>
      <c r="AT297">
        <v>5.2366020734920102</v>
      </c>
      <c r="AU297">
        <v>5.7705677830895699</v>
      </c>
      <c r="AV297">
        <v>7.0956541549327801</v>
      </c>
      <c r="AW297">
        <v>16.7135025403655</v>
      </c>
      <c r="AX297">
        <v>11.969915871062099</v>
      </c>
      <c r="AY297">
        <v>0</v>
      </c>
      <c r="AZ297">
        <v>9.0256737997365608</v>
      </c>
      <c r="BA297">
        <v>7.2321351517078503</v>
      </c>
      <c r="BB297">
        <v>0</v>
      </c>
      <c r="BC297">
        <v>17.845210670195701</v>
      </c>
      <c r="BD297">
        <v>17.736923246500101</v>
      </c>
      <c r="BE297">
        <v>17.8120491585181</v>
      </c>
      <c r="BF297">
        <v>6.3452638138172199</v>
      </c>
      <c r="BG297">
        <v>0</v>
      </c>
      <c r="BH297">
        <v>0</v>
      </c>
      <c r="BI297">
        <v>5.3822088906931302</v>
      </c>
      <c r="BJ297">
        <v>10.8401739344267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6.4157090297965098</v>
      </c>
      <c r="BW297">
        <v>36.473735224494497</v>
      </c>
      <c r="BX297">
        <v>14.192959989047599</v>
      </c>
      <c r="BY297">
        <v>0</v>
      </c>
      <c r="BZ297">
        <v>6.4183087016260902</v>
      </c>
      <c r="CA297">
        <v>10.0987215263899</v>
      </c>
      <c r="CB297">
        <v>13.5322460444795</v>
      </c>
      <c r="CC297">
        <v>0</v>
      </c>
      <c r="CD297">
        <v>5.1169454885083603</v>
      </c>
      <c r="CE297">
        <v>8.7709208643713694</v>
      </c>
      <c r="CF297">
        <v>8.3789257347670691</v>
      </c>
      <c r="CG297">
        <v>13.9960785255478</v>
      </c>
      <c r="CH297">
        <v>11.2879188942306</v>
      </c>
      <c r="CI297">
        <v>0</v>
      </c>
      <c r="CJ297">
        <v>5.9847920124911198</v>
      </c>
      <c r="CK297">
        <v>7.9782132880632304</v>
      </c>
    </row>
    <row r="298" spans="1:89" x14ac:dyDescent="0.25">
      <c r="A298" t="s">
        <v>571</v>
      </c>
      <c r="B298">
        <v>995.77925300000004</v>
      </c>
      <c r="C298" s="9">
        <f t="shared" si="30"/>
        <v>0.8125</v>
      </c>
      <c r="D298" s="9">
        <f t="shared" si="31"/>
        <v>0.3125</v>
      </c>
      <c r="E298" s="9">
        <f t="shared" si="32"/>
        <v>0.5625</v>
      </c>
      <c r="F298" s="9">
        <f t="shared" si="33"/>
        <v>0.8125</v>
      </c>
      <c r="G298" s="9">
        <f t="shared" si="34"/>
        <v>0.3125</v>
      </c>
      <c r="H298" s="1">
        <v>5.3124457452673859</v>
      </c>
      <c r="I298" s="11">
        <f t="shared" si="35"/>
        <v>3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5.5295587584029802</v>
      </c>
      <c r="S298">
        <v>0</v>
      </c>
      <c r="T298">
        <v>0</v>
      </c>
      <c r="U298">
        <v>0</v>
      </c>
      <c r="V298">
        <v>0</v>
      </c>
      <c r="W298">
        <v>7.59875985079033</v>
      </c>
      <c r="X298">
        <v>6.3903616971747796</v>
      </c>
      <c r="Y298">
        <v>0</v>
      </c>
      <c r="Z298">
        <v>0</v>
      </c>
      <c r="AA298">
        <v>0</v>
      </c>
      <c r="AB298">
        <v>7.0482482910156197</v>
      </c>
      <c r="AC298">
        <v>6.6255273153615599</v>
      </c>
      <c r="AD298">
        <v>5.1343754250223599</v>
      </c>
      <c r="AE298">
        <v>0</v>
      </c>
      <c r="AF298">
        <v>0</v>
      </c>
      <c r="AG298">
        <v>21.3211414070587</v>
      </c>
      <c r="AH298">
        <v>16.595270995615699</v>
      </c>
      <c r="AI298">
        <v>10.9875130197785</v>
      </c>
      <c r="AJ298">
        <v>10.146761162336499</v>
      </c>
      <c r="AK298">
        <v>10.8497839639353</v>
      </c>
      <c r="AL298">
        <v>22.390069592129102</v>
      </c>
      <c r="AM298">
        <v>13.690894294636101</v>
      </c>
      <c r="AN298">
        <v>0</v>
      </c>
      <c r="AO298">
        <v>10.5596862704943</v>
      </c>
      <c r="AP298">
        <v>0</v>
      </c>
      <c r="AQ298">
        <v>5.0110033015194402</v>
      </c>
      <c r="AR298">
        <v>8.7818880302961499</v>
      </c>
      <c r="AS298">
        <v>0</v>
      </c>
      <c r="AT298">
        <v>0</v>
      </c>
      <c r="AU298">
        <v>0</v>
      </c>
      <c r="AV298">
        <v>5.1850575291833199</v>
      </c>
      <c r="AW298">
        <v>0</v>
      </c>
      <c r="AX298">
        <v>5.61091720226199</v>
      </c>
      <c r="AY298">
        <v>5.9814786689226001</v>
      </c>
      <c r="AZ298">
        <v>0</v>
      </c>
      <c r="BA298">
        <v>0</v>
      </c>
      <c r="BB298">
        <v>0</v>
      </c>
      <c r="BC298">
        <v>5.4499764453178701</v>
      </c>
      <c r="BD298">
        <v>1.7670659236636399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9.7922817496366292</v>
      </c>
      <c r="BN298">
        <v>0</v>
      </c>
      <c r="BO298">
        <v>0</v>
      </c>
      <c r="BP298">
        <v>11.4589569300592</v>
      </c>
      <c r="BQ298">
        <v>0</v>
      </c>
      <c r="BR298">
        <v>0</v>
      </c>
      <c r="BS298">
        <v>0</v>
      </c>
      <c r="BT298">
        <v>0</v>
      </c>
      <c r="BU298">
        <v>9.85546747871674</v>
      </c>
      <c r="BV298">
        <v>11.6285528138626</v>
      </c>
      <c r="BW298">
        <v>3.8084480393699298</v>
      </c>
      <c r="BX298">
        <v>16.294439639034401</v>
      </c>
      <c r="BY298">
        <v>0</v>
      </c>
      <c r="BZ298">
        <v>18.463871321877299</v>
      </c>
      <c r="CA298">
        <v>9.2539288280382692</v>
      </c>
      <c r="CB298">
        <v>6.3223891147347402</v>
      </c>
      <c r="CC298">
        <v>0</v>
      </c>
      <c r="CD298">
        <v>9.0059601539789202</v>
      </c>
      <c r="CE298">
        <v>0</v>
      </c>
      <c r="CF298">
        <v>6.0655504674346004</v>
      </c>
      <c r="CG298">
        <v>0</v>
      </c>
      <c r="CH298">
        <v>6.4596664073855399</v>
      </c>
      <c r="CI298">
        <v>6.3641435490098104</v>
      </c>
      <c r="CJ298">
        <v>6.0784223689589396</v>
      </c>
      <c r="CK298">
        <v>0</v>
      </c>
    </row>
    <row r="299" spans="1:89" x14ac:dyDescent="0.25">
      <c r="A299" t="s">
        <v>572</v>
      </c>
      <c r="B299">
        <v>991.74795300000005</v>
      </c>
      <c r="C299" s="9">
        <f t="shared" si="30"/>
        <v>0.875</v>
      </c>
      <c r="D299" s="9">
        <f t="shared" si="31"/>
        <v>0.1875</v>
      </c>
      <c r="E299" s="9">
        <f t="shared" si="32"/>
        <v>0.1875</v>
      </c>
      <c r="F299" s="9">
        <f t="shared" si="33"/>
        <v>0.9375</v>
      </c>
      <c r="G299" s="9">
        <f t="shared" si="34"/>
        <v>0.3125</v>
      </c>
      <c r="H299" s="1">
        <v>7.0507430631201027</v>
      </c>
      <c r="I299" s="11">
        <f t="shared" si="35"/>
        <v>3</v>
      </c>
      <c r="J299">
        <v>0</v>
      </c>
      <c r="K299">
        <v>7.8260341910428801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8.9407916401707794</v>
      </c>
      <c r="Z299">
        <v>14.453143794585699</v>
      </c>
      <c r="AA299">
        <v>0</v>
      </c>
      <c r="AB299">
        <v>25.530276855814201</v>
      </c>
      <c r="AC299">
        <v>7.5429247479106101</v>
      </c>
      <c r="AD299">
        <v>5.7101805930913896</v>
      </c>
      <c r="AE299">
        <v>6.4765160417803003</v>
      </c>
      <c r="AF299">
        <v>19.804993348106699</v>
      </c>
      <c r="AG299">
        <v>0</v>
      </c>
      <c r="AH299">
        <v>7.1812006041060998</v>
      </c>
      <c r="AI299">
        <v>13.0308201647674</v>
      </c>
      <c r="AJ299">
        <v>0</v>
      </c>
      <c r="AK299">
        <v>10.504057574464399</v>
      </c>
      <c r="AL299">
        <v>4.5240886599518504</v>
      </c>
      <c r="AM299">
        <v>8.7597443336664202</v>
      </c>
      <c r="AN299">
        <v>9.2006459790606794</v>
      </c>
      <c r="AO299">
        <v>26.706376939303901</v>
      </c>
      <c r="AP299">
        <v>13.861757450031</v>
      </c>
      <c r="AQ299">
        <v>17.739785360090998</v>
      </c>
      <c r="AR299">
        <v>11.4453434764152</v>
      </c>
      <c r="AS299">
        <v>0</v>
      </c>
      <c r="AT299">
        <v>0</v>
      </c>
      <c r="AU299">
        <v>10.404275247442801</v>
      </c>
      <c r="AV299">
        <v>12.5742687948949</v>
      </c>
      <c r="AW299">
        <v>15.1396716711804</v>
      </c>
      <c r="AX299">
        <v>38.492851440963904</v>
      </c>
      <c r="AY299">
        <v>23.752645643102898</v>
      </c>
      <c r="AZ299">
        <v>8.0073555532059295</v>
      </c>
      <c r="BA299">
        <v>0</v>
      </c>
      <c r="BB299">
        <v>21.064373092986902</v>
      </c>
      <c r="BC299">
        <v>10.304241091706</v>
      </c>
      <c r="BD299">
        <v>38.544579679765597</v>
      </c>
      <c r="BE299">
        <v>38.0219455709383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8.16394539766533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0.200936435322706</v>
      </c>
      <c r="BW299">
        <v>36.564823442511397</v>
      </c>
      <c r="BX299">
        <v>37.243545219724403</v>
      </c>
      <c r="BY299">
        <v>20.2029487032937</v>
      </c>
      <c r="BZ299">
        <v>14.3613237541412</v>
      </c>
      <c r="CA299">
        <v>19.599128962893701</v>
      </c>
      <c r="CB299">
        <v>7.7402010185773999</v>
      </c>
      <c r="CC299">
        <v>0</v>
      </c>
      <c r="CD299">
        <v>0</v>
      </c>
      <c r="CE299">
        <v>0</v>
      </c>
      <c r="CF299">
        <v>9.8146639092023999</v>
      </c>
      <c r="CG299">
        <v>21.3036108292237</v>
      </c>
      <c r="CH299">
        <v>0</v>
      </c>
      <c r="CI299">
        <v>55.732925332594299</v>
      </c>
      <c r="CJ299">
        <v>15.351817315267301</v>
      </c>
      <c r="CK299">
        <v>0</v>
      </c>
    </row>
    <row r="300" spans="1:89" x14ac:dyDescent="0.25">
      <c r="A300" t="s">
        <v>573</v>
      </c>
      <c r="B300">
        <v>1009.794853</v>
      </c>
      <c r="C300" s="9">
        <f t="shared" si="30"/>
        <v>0.875</v>
      </c>
      <c r="D300" s="9">
        <f t="shared" si="31"/>
        <v>0.5625</v>
      </c>
      <c r="E300" s="9">
        <f t="shared" si="32"/>
        <v>0.125</v>
      </c>
      <c r="F300" s="9">
        <f t="shared" si="33"/>
        <v>0.8125</v>
      </c>
      <c r="G300" s="9">
        <f t="shared" si="34"/>
        <v>0.3125</v>
      </c>
      <c r="H300" s="1">
        <v>6.5385881433764279</v>
      </c>
      <c r="I300" s="11">
        <f t="shared" si="35"/>
        <v>3</v>
      </c>
      <c r="J300">
        <v>0</v>
      </c>
      <c r="K300">
        <v>0</v>
      </c>
      <c r="L300">
        <v>0</v>
      </c>
      <c r="M300">
        <v>6.9782012229742003</v>
      </c>
      <c r="N300">
        <v>5.5617210920466897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17.941382611012099</v>
      </c>
      <c r="AA300">
        <v>0</v>
      </c>
      <c r="AB300">
        <v>13.094184343204899</v>
      </c>
      <c r="AC300">
        <v>0</v>
      </c>
      <c r="AD300">
        <v>0</v>
      </c>
      <c r="AE300">
        <v>0</v>
      </c>
      <c r="AF300">
        <v>8.9383701058321208</v>
      </c>
      <c r="AG300">
        <v>0</v>
      </c>
      <c r="AH300">
        <v>0</v>
      </c>
      <c r="AI300">
        <v>4.8714063777480003</v>
      </c>
      <c r="AJ300">
        <v>0</v>
      </c>
      <c r="AK300">
        <v>0</v>
      </c>
      <c r="AL300">
        <v>6.9694746150526896</v>
      </c>
      <c r="AM300">
        <v>19.952692800979499</v>
      </c>
      <c r="AN300">
        <v>25.4887918090106</v>
      </c>
      <c r="AO300">
        <v>0</v>
      </c>
      <c r="AP300">
        <v>12.858609931413501</v>
      </c>
      <c r="AQ300">
        <v>8.6996282533157707</v>
      </c>
      <c r="AR300">
        <v>9.9943833462027598</v>
      </c>
      <c r="AS300">
        <v>0</v>
      </c>
      <c r="AT300">
        <v>0</v>
      </c>
      <c r="AU300">
        <v>9.6122961709665695</v>
      </c>
      <c r="AV300">
        <v>17.138636542794899</v>
      </c>
      <c r="AW300">
        <v>7.99074960691095</v>
      </c>
      <c r="AX300">
        <v>13.3121888142574</v>
      </c>
      <c r="AY300">
        <v>23.863843412949699</v>
      </c>
      <c r="AZ300">
        <v>7.3436158645984699</v>
      </c>
      <c r="BA300">
        <v>13.801124740995499</v>
      </c>
      <c r="BB300">
        <v>5.6777499886446199</v>
      </c>
      <c r="BC300">
        <v>23.301962729906801</v>
      </c>
      <c r="BD300">
        <v>15.855398221961099</v>
      </c>
      <c r="BE300">
        <v>16.085978007811399</v>
      </c>
      <c r="BF300">
        <v>7.1508852936500702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8.4998211527979706</v>
      </c>
      <c r="BQ300">
        <v>0</v>
      </c>
      <c r="BR300">
        <v>0</v>
      </c>
      <c r="BS300">
        <v>0</v>
      </c>
      <c r="BT300">
        <v>10.234415453533799</v>
      </c>
      <c r="BU300">
        <v>0</v>
      </c>
      <c r="BV300">
        <v>0.153323164298623</v>
      </c>
      <c r="BW300">
        <v>18.108631477037701</v>
      </c>
      <c r="BX300">
        <v>9.7305681095566907</v>
      </c>
      <c r="BY300">
        <v>0</v>
      </c>
      <c r="BZ300">
        <v>10.0108898074128</v>
      </c>
      <c r="CA300">
        <v>0</v>
      </c>
      <c r="CB300">
        <v>10.0261177375328</v>
      </c>
      <c r="CC300">
        <v>16.604670854874701</v>
      </c>
      <c r="CD300">
        <v>17.2164821389872</v>
      </c>
      <c r="CE300">
        <v>22.661991589947</v>
      </c>
      <c r="CF300">
        <v>0</v>
      </c>
      <c r="CG300">
        <v>14.9603339436942</v>
      </c>
      <c r="CH300">
        <v>6.4443156917516502</v>
      </c>
      <c r="CI300">
        <v>9.8000225688135902</v>
      </c>
      <c r="CJ300">
        <v>0</v>
      </c>
      <c r="CK300">
        <v>0</v>
      </c>
    </row>
    <row r="301" spans="1:89" x14ac:dyDescent="0.25">
      <c r="A301" t="s">
        <v>574</v>
      </c>
      <c r="B301">
        <v>1017.745003</v>
      </c>
      <c r="C301" s="9">
        <f t="shared" si="30"/>
        <v>0.9375</v>
      </c>
      <c r="D301" s="9">
        <f t="shared" si="31"/>
        <v>0.4375</v>
      </c>
      <c r="E301" s="9">
        <f t="shared" si="32"/>
        <v>0.4375</v>
      </c>
      <c r="F301" s="9">
        <f t="shared" si="33"/>
        <v>0.5625</v>
      </c>
      <c r="G301" s="9">
        <f t="shared" si="34"/>
        <v>0.625</v>
      </c>
      <c r="H301" s="1">
        <v>5.8718475262987315</v>
      </c>
      <c r="I301" s="11">
        <f t="shared" si="35"/>
        <v>4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4.7140439055686798</v>
      </c>
      <c r="X301">
        <v>0</v>
      </c>
      <c r="Y301">
        <v>0</v>
      </c>
      <c r="Z301">
        <v>10.3500951094101</v>
      </c>
      <c r="AA301">
        <v>0</v>
      </c>
      <c r="AB301">
        <v>0</v>
      </c>
      <c r="AC301">
        <v>9.3109092816256496</v>
      </c>
      <c r="AD301">
        <v>0</v>
      </c>
      <c r="AE301">
        <v>7.7046966099445102</v>
      </c>
      <c r="AF301">
        <v>0</v>
      </c>
      <c r="AG301">
        <v>0.59693932430650998</v>
      </c>
      <c r="AH301">
        <v>0</v>
      </c>
      <c r="AI301">
        <v>0</v>
      </c>
      <c r="AJ301">
        <v>17.7324058976765</v>
      </c>
      <c r="AK301">
        <v>15.930866590631</v>
      </c>
      <c r="AL301">
        <v>8.5192778831304494</v>
      </c>
      <c r="AM301">
        <v>5.6810530077279298</v>
      </c>
      <c r="AN301">
        <v>0</v>
      </c>
      <c r="AO301">
        <v>9.14103579050267</v>
      </c>
      <c r="AP301">
        <v>15.116177949743699</v>
      </c>
      <c r="AQ301">
        <v>16.0898986483108</v>
      </c>
      <c r="AR301">
        <v>5.0222781700841104</v>
      </c>
      <c r="AS301">
        <v>0</v>
      </c>
      <c r="AT301">
        <v>8.7191005972928792</v>
      </c>
      <c r="AU301">
        <v>4.4641187800917503</v>
      </c>
      <c r="AV301">
        <v>0</v>
      </c>
      <c r="AW301">
        <v>0</v>
      </c>
      <c r="AX301">
        <v>4.9950613564144204</v>
      </c>
      <c r="AY301">
        <v>13.9656026236326</v>
      </c>
      <c r="AZ301">
        <v>0</v>
      </c>
      <c r="BA301">
        <v>0</v>
      </c>
      <c r="BB301">
        <v>4.5870088089344101</v>
      </c>
      <c r="BC301">
        <v>6.9952129985010902</v>
      </c>
      <c r="BD301">
        <v>0</v>
      </c>
      <c r="BE301">
        <v>0</v>
      </c>
      <c r="BF301">
        <v>4.7576482018759103</v>
      </c>
      <c r="BG301">
        <v>9.5222380882085798</v>
      </c>
      <c r="BH301">
        <v>0</v>
      </c>
      <c r="BI301">
        <v>0</v>
      </c>
      <c r="BJ301">
        <v>0</v>
      </c>
      <c r="BK301">
        <v>8.8856229560319804</v>
      </c>
      <c r="BL301">
        <v>0</v>
      </c>
      <c r="BM301">
        <v>0</v>
      </c>
      <c r="BN301">
        <v>12.815699913192701</v>
      </c>
      <c r="BO301">
        <v>5.0848097690316099</v>
      </c>
      <c r="BP301">
        <v>3.8574513280114502</v>
      </c>
      <c r="BQ301">
        <v>0</v>
      </c>
      <c r="BR301">
        <v>0</v>
      </c>
      <c r="BS301">
        <v>0</v>
      </c>
      <c r="BT301">
        <v>8.7063683798146805</v>
      </c>
      <c r="BU301">
        <v>0</v>
      </c>
      <c r="BV301">
        <v>0</v>
      </c>
      <c r="BW301">
        <v>18.546989343027999</v>
      </c>
      <c r="BX301">
        <v>11.2375523766806</v>
      </c>
      <c r="BY301">
        <v>0</v>
      </c>
      <c r="BZ301">
        <v>17.278113431967999</v>
      </c>
      <c r="CA301">
        <v>0</v>
      </c>
      <c r="CB301">
        <v>0</v>
      </c>
      <c r="CC301">
        <v>0</v>
      </c>
      <c r="CD301">
        <v>0</v>
      </c>
      <c r="CE301">
        <v>4.77322174781977</v>
      </c>
      <c r="CF301">
        <v>12.423481987305101</v>
      </c>
      <c r="CG301">
        <v>0</v>
      </c>
      <c r="CH301">
        <v>0</v>
      </c>
      <c r="CI301">
        <v>0</v>
      </c>
      <c r="CJ301">
        <v>12.4468256849414</v>
      </c>
      <c r="CK301">
        <v>0</v>
      </c>
    </row>
    <row r="302" spans="1:89" x14ac:dyDescent="0.25">
      <c r="A302" t="s">
        <v>575</v>
      </c>
      <c r="B302">
        <v>1009.700953</v>
      </c>
      <c r="C302" s="9">
        <f t="shared" si="30"/>
        <v>0.8125</v>
      </c>
      <c r="D302" s="9">
        <f t="shared" si="31"/>
        <v>0.875</v>
      </c>
      <c r="E302" s="9">
        <f t="shared" si="32"/>
        <v>0.75</v>
      </c>
      <c r="F302" s="9">
        <f t="shared" si="33"/>
        <v>0.75</v>
      </c>
      <c r="G302" s="9">
        <f t="shared" si="34"/>
        <v>0.6875</v>
      </c>
      <c r="H302" s="1">
        <v>7.1858708497795121</v>
      </c>
      <c r="I302" s="11">
        <f t="shared" si="35"/>
        <v>1</v>
      </c>
      <c r="J302">
        <v>0</v>
      </c>
      <c r="K302">
        <v>0.35105609983123898</v>
      </c>
      <c r="L302">
        <v>0</v>
      </c>
      <c r="M302">
        <v>6.0511041685592302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8.3578938328942591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11.124803663793299</v>
      </c>
      <c r="AG302">
        <v>0</v>
      </c>
      <c r="AH302">
        <v>0</v>
      </c>
      <c r="AI302">
        <v>0</v>
      </c>
      <c r="AJ302">
        <v>9.4976842126181005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7.7888424895530504</v>
      </c>
      <c r="AR302">
        <v>18.609342024777099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6.82740890148074</v>
      </c>
      <c r="BB302">
        <v>0</v>
      </c>
      <c r="BC302">
        <v>0</v>
      </c>
      <c r="BD302">
        <v>6.6450095952943302</v>
      </c>
      <c r="BE302">
        <v>0</v>
      </c>
      <c r="BF302">
        <v>0</v>
      </c>
      <c r="BG302">
        <v>10.2477629905523</v>
      </c>
      <c r="BH302">
        <v>0</v>
      </c>
      <c r="BI302">
        <v>6.83943282726199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8.0906386016105003</v>
      </c>
      <c r="BP302">
        <v>14.228253493568999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11.308453936909499</v>
      </c>
      <c r="BY302">
        <v>0</v>
      </c>
      <c r="BZ302">
        <v>6.9785113667332803</v>
      </c>
      <c r="CA302">
        <v>0</v>
      </c>
      <c r="CB302">
        <v>0</v>
      </c>
      <c r="CC302">
        <v>8.7136102720748507</v>
      </c>
      <c r="CD302">
        <v>0</v>
      </c>
      <c r="CE302">
        <v>10.5232394905977</v>
      </c>
      <c r="CF302">
        <v>0</v>
      </c>
      <c r="CG302">
        <v>0</v>
      </c>
      <c r="CH302">
        <v>11.022090468295801</v>
      </c>
      <c r="CI302">
        <v>0</v>
      </c>
      <c r="CJ302">
        <v>0</v>
      </c>
      <c r="CK302">
        <v>0</v>
      </c>
    </row>
    <row r="303" spans="1:89" x14ac:dyDescent="0.25">
      <c r="A303" t="s">
        <v>576</v>
      </c>
      <c r="B303">
        <v>1035.8858029999999</v>
      </c>
      <c r="C303" s="9">
        <f t="shared" si="30"/>
        <v>1</v>
      </c>
      <c r="D303" s="9">
        <f t="shared" si="31"/>
        <v>0.5625</v>
      </c>
      <c r="E303" s="9">
        <f t="shared" si="32"/>
        <v>0.8125</v>
      </c>
      <c r="F303" s="9">
        <f t="shared" si="33"/>
        <v>1</v>
      </c>
      <c r="G303" s="9">
        <f t="shared" si="34"/>
        <v>0.125</v>
      </c>
      <c r="H303" s="1">
        <v>6.3292415144912546</v>
      </c>
      <c r="I303" s="11">
        <f t="shared" si="35"/>
        <v>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12.2149913699128</v>
      </c>
      <c r="AA303">
        <v>0</v>
      </c>
      <c r="AB303">
        <v>12.657222304233301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8.9929319869640292</v>
      </c>
      <c r="AJ303">
        <v>16.043781051494399</v>
      </c>
      <c r="AK303">
        <v>10.425257483194001</v>
      </c>
      <c r="AL303">
        <v>10.5289448582849</v>
      </c>
      <c r="AM303">
        <v>5.3040033384810998</v>
      </c>
      <c r="AN303">
        <v>0</v>
      </c>
      <c r="AO303">
        <v>0</v>
      </c>
      <c r="AP303">
        <v>0</v>
      </c>
      <c r="AQ303">
        <v>18.0015136950299</v>
      </c>
      <c r="AR303">
        <v>0</v>
      </c>
      <c r="AS303">
        <v>0</v>
      </c>
      <c r="AT303">
        <v>9.8784484863281197</v>
      </c>
      <c r="AU303">
        <v>0</v>
      </c>
      <c r="AV303">
        <v>0</v>
      </c>
      <c r="AW303">
        <v>0</v>
      </c>
      <c r="AX303">
        <v>0</v>
      </c>
      <c r="AY303">
        <v>7.2958572742550896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40.980638364352501</v>
      </c>
      <c r="BW303">
        <v>16.491294437751801</v>
      </c>
      <c r="BX303">
        <v>18.9123407826369</v>
      </c>
      <c r="BY303">
        <v>0</v>
      </c>
      <c r="BZ303">
        <v>19.051465796271501</v>
      </c>
      <c r="CA303">
        <v>29.922822262020102</v>
      </c>
      <c r="CB303">
        <v>17.4228521474719</v>
      </c>
      <c r="CC303">
        <v>21.793996703281199</v>
      </c>
      <c r="CD303">
        <v>7.7689741267714396</v>
      </c>
      <c r="CE303">
        <v>9.07257576875908</v>
      </c>
      <c r="CF303">
        <v>32.5945550019945</v>
      </c>
      <c r="CG303">
        <v>31.399141244930998</v>
      </c>
      <c r="CH303">
        <v>8.5591328080735298</v>
      </c>
      <c r="CI303">
        <v>44.310307096776398</v>
      </c>
      <c r="CJ303">
        <v>21.027058827131398</v>
      </c>
      <c r="CK303">
        <v>0</v>
      </c>
    </row>
    <row r="304" spans="1:89" x14ac:dyDescent="0.25">
      <c r="A304" t="s">
        <v>577</v>
      </c>
      <c r="B304">
        <v>1027.8418529999999</v>
      </c>
      <c r="C304" s="9">
        <f t="shared" si="30"/>
        <v>0.9375</v>
      </c>
      <c r="D304" s="9">
        <f t="shared" si="31"/>
        <v>0.5625</v>
      </c>
      <c r="E304" s="9">
        <f t="shared" si="32"/>
        <v>0.625</v>
      </c>
      <c r="F304" s="9">
        <f t="shared" si="33"/>
        <v>0.8125</v>
      </c>
      <c r="G304" s="9">
        <f t="shared" si="34"/>
        <v>6.25E-2</v>
      </c>
      <c r="H304" s="1">
        <v>5.2103346292254198</v>
      </c>
      <c r="I304" s="11">
        <f t="shared" si="35"/>
        <v>3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5.5815301939498498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5.73669469079306</v>
      </c>
      <c r="AA304">
        <v>0</v>
      </c>
      <c r="AB304">
        <v>4.9476666117823402</v>
      </c>
      <c r="AC304">
        <v>0</v>
      </c>
      <c r="AD304">
        <v>0</v>
      </c>
      <c r="AE304">
        <v>8.6162925542787097</v>
      </c>
      <c r="AF304">
        <v>0</v>
      </c>
      <c r="AG304">
        <v>0</v>
      </c>
      <c r="AH304">
        <v>10.118699894395</v>
      </c>
      <c r="AI304">
        <v>10.2435942064938</v>
      </c>
      <c r="AJ304">
        <v>0</v>
      </c>
      <c r="AK304">
        <v>0</v>
      </c>
      <c r="AL304">
        <v>0</v>
      </c>
      <c r="AM304">
        <v>23.446905440961299</v>
      </c>
      <c r="AN304">
        <v>0</v>
      </c>
      <c r="AO304">
        <v>10.389019633448401</v>
      </c>
      <c r="AP304">
        <v>14.2040884344507</v>
      </c>
      <c r="AQ304">
        <v>7.97795067188909</v>
      </c>
      <c r="AR304">
        <v>5.6405723602793199</v>
      </c>
      <c r="AS304">
        <v>0</v>
      </c>
      <c r="AT304">
        <v>0</v>
      </c>
      <c r="AU304">
        <v>0</v>
      </c>
      <c r="AV304">
        <v>5.6428691065588703</v>
      </c>
      <c r="AW304">
        <v>0</v>
      </c>
      <c r="AX304">
        <v>10.4310257278353</v>
      </c>
      <c r="AY304">
        <v>0</v>
      </c>
      <c r="AZ304">
        <v>0</v>
      </c>
      <c r="BA304">
        <v>0</v>
      </c>
      <c r="BB304">
        <v>0</v>
      </c>
      <c r="BC304">
        <v>13.262297874273299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10.8932743516079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8.5140011809592995</v>
      </c>
      <c r="BU304">
        <v>7.2679755632267398</v>
      </c>
      <c r="BV304">
        <v>6.2087260401526203</v>
      </c>
      <c r="BW304">
        <v>24.3641691426309</v>
      </c>
      <c r="BX304">
        <v>9.7130361776842893</v>
      </c>
      <c r="BY304">
        <v>5.2699787219494096</v>
      </c>
      <c r="BZ304">
        <v>7.7623440054959998</v>
      </c>
      <c r="CA304">
        <v>9.8035348032019094</v>
      </c>
      <c r="CB304">
        <v>11.6944612724389</v>
      </c>
      <c r="CC304">
        <v>0</v>
      </c>
      <c r="CD304">
        <v>29.475048203234898</v>
      </c>
      <c r="CE304">
        <v>7.6670066616870303</v>
      </c>
      <c r="CF304">
        <v>14.9379325455926</v>
      </c>
      <c r="CG304">
        <v>16.2553538066065</v>
      </c>
      <c r="CH304">
        <v>8.7426992065217597</v>
      </c>
      <c r="CI304">
        <v>15.848045702254201</v>
      </c>
      <c r="CJ304">
        <v>27.601409025645602</v>
      </c>
      <c r="CK304">
        <v>9.3248965241188202</v>
      </c>
    </row>
    <row r="305" spans="1:89" x14ac:dyDescent="0.25">
      <c r="A305" t="s">
        <v>578</v>
      </c>
      <c r="B305">
        <v>1029.8389030000001</v>
      </c>
      <c r="C305" s="9">
        <f t="shared" si="30"/>
        <v>1</v>
      </c>
      <c r="D305" s="9">
        <f t="shared" si="31"/>
        <v>0.75</v>
      </c>
      <c r="E305" s="9">
        <f t="shared" si="32"/>
        <v>0.625</v>
      </c>
      <c r="F305" s="9">
        <f t="shared" si="33"/>
        <v>1</v>
      </c>
      <c r="G305" s="9">
        <f t="shared" si="34"/>
        <v>0.5</v>
      </c>
      <c r="H305" s="1">
        <v>5.2591632470585337</v>
      </c>
      <c r="I305" s="11">
        <f t="shared" si="35"/>
        <v>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9.8130649300508708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7.8510990586391696</v>
      </c>
      <c r="AI305">
        <v>6.4303461119185998</v>
      </c>
      <c r="AJ305">
        <v>0</v>
      </c>
      <c r="AK305">
        <v>0</v>
      </c>
      <c r="AL305">
        <v>0</v>
      </c>
      <c r="AM305">
        <v>6.4499547204305996</v>
      </c>
      <c r="AN305">
        <v>0</v>
      </c>
      <c r="AO305">
        <v>0</v>
      </c>
      <c r="AP305">
        <v>0</v>
      </c>
      <c r="AQ305">
        <v>0</v>
      </c>
      <c r="AR305">
        <v>4.0594315639762</v>
      </c>
      <c r="AS305">
        <v>0</v>
      </c>
      <c r="AT305">
        <v>0</v>
      </c>
      <c r="AU305">
        <v>7.7696533203125</v>
      </c>
      <c r="AV305">
        <v>14.632495245246499</v>
      </c>
      <c r="AW305">
        <v>0</v>
      </c>
      <c r="AX305">
        <v>7.8202919183775403</v>
      </c>
      <c r="AY305">
        <v>9.9903754834538105</v>
      </c>
      <c r="AZ305">
        <v>0</v>
      </c>
      <c r="BA305">
        <v>0</v>
      </c>
      <c r="BB305">
        <v>0</v>
      </c>
      <c r="BC305">
        <v>6.3836804766987596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8.8651557111497592</v>
      </c>
      <c r="BW305">
        <v>8.6842552007630793</v>
      </c>
      <c r="BX305">
        <v>0</v>
      </c>
      <c r="BY305">
        <v>0</v>
      </c>
      <c r="BZ305">
        <v>4.0355029438817196</v>
      </c>
      <c r="CA305">
        <v>6.4875956690588703</v>
      </c>
      <c r="CB305">
        <v>7.8126507609053704</v>
      </c>
      <c r="CC305">
        <v>0</v>
      </c>
      <c r="CD305">
        <v>0</v>
      </c>
      <c r="CE305">
        <v>8.2732534994524105</v>
      </c>
      <c r="CF305">
        <v>5.8052936581772903</v>
      </c>
      <c r="CG305">
        <v>0</v>
      </c>
      <c r="CH305">
        <v>6.0735909445272904</v>
      </c>
      <c r="CI305">
        <v>0</v>
      </c>
      <c r="CJ305">
        <v>0</v>
      </c>
      <c r="CK305">
        <v>0</v>
      </c>
    </row>
    <row r="306" spans="1:89" x14ac:dyDescent="0.25">
      <c r="A306" t="s">
        <v>579</v>
      </c>
      <c r="B306">
        <v>1025.826153</v>
      </c>
      <c r="C306" s="9">
        <f t="shared" si="30"/>
        <v>0.875</v>
      </c>
      <c r="D306" s="9">
        <f t="shared" si="31"/>
        <v>0.5625</v>
      </c>
      <c r="E306" s="9">
        <f t="shared" si="32"/>
        <v>0.75</v>
      </c>
      <c r="F306" s="9">
        <f t="shared" si="33"/>
        <v>0.875</v>
      </c>
      <c r="G306" s="9">
        <f t="shared" si="34"/>
        <v>0.3125</v>
      </c>
      <c r="H306" s="1">
        <v>7.6371398358926985</v>
      </c>
      <c r="I306" s="11">
        <f t="shared" si="35"/>
        <v>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8.9551093522892398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17.384824306024299</v>
      </c>
      <c r="W306">
        <v>0</v>
      </c>
      <c r="X306">
        <v>0</v>
      </c>
      <c r="Y306">
        <v>0</v>
      </c>
      <c r="Z306">
        <v>0</v>
      </c>
      <c r="AA306">
        <v>2.6241852516351698</v>
      </c>
      <c r="AB306">
        <v>37.706080759169602</v>
      </c>
      <c r="AC306">
        <v>0</v>
      </c>
      <c r="AD306">
        <v>0</v>
      </c>
      <c r="AE306">
        <v>0</v>
      </c>
      <c r="AF306">
        <v>0</v>
      </c>
      <c r="AG306">
        <v>27.022122136183501</v>
      </c>
      <c r="AH306">
        <v>7.7906689969853096</v>
      </c>
      <c r="AI306">
        <v>17.336611581909299</v>
      </c>
      <c r="AJ306">
        <v>11.5605660372002</v>
      </c>
      <c r="AK306">
        <v>0</v>
      </c>
      <c r="AL306">
        <v>0</v>
      </c>
      <c r="AM306">
        <v>0</v>
      </c>
      <c r="AN306">
        <v>0</v>
      </c>
      <c r="AO306">
        <v>9.5181686046511604</v>
      </c>
      <c r="AP306">
        <v>6.21424475381541</v>
      </c>
      <c r="AQ306">
        <v>0</v>
      </c>
      <c r="AR306">
        <v>8.6762126245972393</v>
      </c>
      <c r="AS306">
        <v>0</v>
      </c>
      <c r="AT306">
        <v>0</v>
      </c>
      <c r="AU306">
        <v>0</v>
      </c>
      <c r="AV306">
        <v>11.9307727651448</v>
      </c>
      <c r="AW306">
        <v>0</v>
      </c>
      <c r="AX306">
        <v>0</v>
      </c>
      <c r="AY306">
        <v>0</v>
      </c>
      <c r="AZ306">
        <v>6.8734417353087798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6.2034606933593803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5.0376111407612596</v>
      </c>
      <c r="BV306">
        <v>4.52190275366895E-2</v>
      </c>
      <c r="BW306">
        <v>0</v>
      </c>
      <c r="BX306">
        <v>10.1488875296186</v>
      </c>
      <c r="BY306">
        <v>13.904674719037899</v>
      </c>
      <c r="BZ306">
        <v>6.8572827076629101</v>
      </c>
      <c r="CA306">
        <v>6.2662310932957803</v>
      </c>
      <c r="CB306">
        <v>0</v>
      </c>
      <c r="CC306">
        <v>8.7188943870398106</v>
      </c>
      <c r="CD306">
        <v>0</v>
      </c>
      <c r="CE306">
        <v>22.0694891040608</v>
      </c>
      <c r="CF306">
        <v>17.462560746329899</v>
      </c>
      <c r="CG306">
        <v>0</v>
      </c>
      <c r="CH306">
        <v>0</v>
      </c>
      <c r="CI306">
        <v>7.2624256222747103</v>
      </c>
      <c r="CJ306">
        <v>21.1891487937711</v>
      </c>
      <c r="CK306">
        <v>15.0415423293695</v>
      </c>
    </row>
    <row r="307" spans="1:89" x14ac:dyDescent="0.25">
      <c r="A307" t="s">
        <v>580</v>
      </c>
      <c r="B307">
        <v>1025.807603</v>
      </c>
      <c r="C307" s="9">
        <f t="shared" si="30"/>
        <v>0.875</v>
      </c>
      <c r="D307" s="9">
        <f t="shared" si="31"/>
        <v>0.375</v>
      </c>
      <c r="E307" s="9">
        <f t="shared" si="32"/>
        <v>0.5</v>
      </c>
      <c r="F307" s="9">
        <f t="shared" si="33"/>
        <v>0.9375</v>
      </c>
      <c r="G307" s="9">
        <f t="shared" si="34"/>
        <v>0.25</v>
      </c>
      <c r="H307" s="1">
        <v>6.2428485806986993</v>
      </c>
      <c r="I307" s="11">
        <f t="shared" si="35"/>
        <v>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8.9551093522892398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17.384824306024299</v>
      </c>
      <c r="W307">
        <v>0</v>
      </c>
      <c r="X307">
        <v>0</v>
      </c>
      <c r="Y307">
        <v>0</v>
      </c>
      <c r="Z307">
        <v>5.8402277037154802</v>
      </c>
      <c r="AA307">
        <v>2.9670862597088501</v>
      </c>
      <c r="AB307">
        <v>37.706080759169602</v>
      </c>
      <c r="AC307">
        <v>0</v>
      </c>
      <c r="AD307">
        <v>0</v>
      </c>
      <c r="AE307">
        <v>0</v>
      </c>
      <c r="AF307">
        <v>4.5680296678942698</v>
      </c>
      <c r="AG307">
        <v>27.022122136183501</v>
      </c>
      <c r="AH307">
        <v>0</v>
      </c>
      <c r="AI307">
        <v>14.592456997685501</v>
      </c>
      <c r="AJ307">
        <v>11.790903490643201</v>
      </c>
      <c r="AK307">
        <v>9.1826306720112605</v>
      </c>
      <c r="AL307">
        <v>0</v>
      </c>
      <c r="AM307">
        <v>5.68257456418287</v>
      </c>
      <c r="AN307">
        <v>0</v>
      </c>
      <c r="AO307">
        <v>8.8037002918332092</v>
      </c>
      <c r="AP307">
        <v>9.0880779887354706</v>
      </c>
      <c r="AQ307">
        <v>0.100773658535783</v>
      </c>
      <c r="AR307">
        <v>8.7871051167332794</v>
      </c>
      <c r="AS307">
        <v>0</v>
      </c>
      <c r="AT307">
        <v>5.0426603805187096</v>
      </c>
      <c r="AU307">
        <v>0</v>
      </c>
      <c r="AV307">
        <v>11.9307727651448</v>
      </c>
      <c r="AW307">
        <v>0</v>
      </c>
      <c r="AX307">
        <v>9.1168017542805799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12.197433717447201</v>
      </c>
      <c r="BE307">
        <v>6.4019044388172199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7.4884551292242003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6.64630467241596</v>
      </c>
      <c r="BW307">
        <v>0</v>
      </c>
      <c r="BX307">
        <v>51.322108139584401</v>
      </c>
      <c r="BY307">
        <v>14.9567315446773</v>
      </c>
      <c r="BZ307">
        <v>14.1965489142623</v>
      </c>
      <c r="CA307">
        <v>17.752207897765299</v>
      </c>
      <c r="CB307">
        <v>15.6076388621894</v>
      </c>
      <c r="CC307">
        <v>0</v>
      </c>
      <c r="CD307">
        <v>9.3880097145258006</v>
      </c>
      <c r="CE307">
        <v>22.8151075917147</v>
      </c>
      <c r="CF307">
        <v>17.462560746329899</v>
      </c>
      <c r="CG307">
        <v>4.9041200787505304</v>
      </c>
      <c r="CH307">
        <v>0</v>
      </c>
      <c r="CI307">
        <v>0</v>
      </c>
      <c r="CJ307">
        <v>24.099501298857799</v>
      </c>
      <c r="CK307">
        <v>28.622006768883701</v>
      </c>
    </row>
    <row r="308" spans="1:89" x14ac:dyDescent="0.25">
      <c r="A308" t="s">
        <v>581</v>
      </c>
      <c r="B308">
        <v>1019.779253</v>
      </c>
      <c r="C308" s="9">
        <f t="shared" si="30"/>
        <v>1</v>
      </c>
      <c r="D308" s="9">
        <f t="shared" si="31"/>
        <v>0.625</v>
      </c>
      <c r="E308" s="9">
        <f t="shared" si="32"/>
        <v>0.6875</v>
      </c>
      <c r="F308" s="9">
        <f t="shared" si="33"/>
        <v>0.875</v>
      </c>
      <c r="G308" s="9">
        <f t="shared" si="34"/>
        <v>0.5</v>
      </c>
      <c r="H308" s="1">
        <v>5.283701630978217</v>
      </c>
      <c r="I308" s="11">
        <f t="shared" si="35"/>
        <v>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20.1412707570279</v>
      </c>
      <c r="AC308">
        <v>0</v>
      </c>
      <c r="AD308">
        <v>0</v>
      </c>
      <c r="AE308">
        <v>5.5095555505087201</v>
      </c>
      <c r="AF308">
        <v>0</v>
      </c>
      <c r="AG308">
        <v>0</v>
      </c>
      <c r="AH308">
        <v>0</v>
      </c>
      <c r="AI308">
        <v>13.351186246683399</v>
      </c>
      <c r="AJ308">
        <v>10.2402230196221</v>
      </c>
      <c r="AK308">
        <v>8.5243317360101702</v>
      </c>
      <c r="AL308">
        <v>0</v>
      </c>
      <c r="AM308">
        <v>0</v>
      </c>
      <c r="AN308">
        <v>9.8020892475926598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8.3945106683775403</v>
      </c>
      <c r="AV308">
        <v>12.0240563680959</v>
      </c>
      <c r="AW308">
        <v>6.1492231502089396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6.8863922828851702</v>
      </c>
      <c r="BE308">
        <v>5.7532330890034498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5.8070884527162097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8.9977949275526896</v>
      </c>
      <c r="BU308">
        <v>0</v>
      </c>
      <c r="BV308">
        <v>8.3275529728379407</v>
      </c>
      <c r="BW308">
        <v>19.877010400163201</v>
      </c>
      <c r="BX308">
        <v>0</v>
      </c>
      <c r="BY308">
        <v>6.9816674520803099</v>
      </c>
      <c r="BZ308">
        <v>5.7623892687376204</v>
      </c>
      <c r="CA308">
        <v>0</v>
      </c>
      <c r="CB308">
        <v>0</v>
      </c>
      <c r="CC308">
        <v>6.8713569856627501</v>
      </c>
      <c r="CD308">
        <v>0</v>
      </c>
      <c r="CE308">
        <v>0</v>
      </c>
      <c r="CF308">
        <v>0</v>
      </c>
      <c r="CG308">
        <v>10.6666976573855</v>
      </c>
      <c r="CH308">
        <v>30.1372114539131</v>
      </c>
      <c r="CI308">
        <v>0</v>
      </c>
      <c r="CJ308">
        <v>9.8190485044967293</v>
      </c>
      <c r="CK308">
        <v>0</v>
      </c>
    </row>
    <row r="309" spans="1:89" x14ac:dyDescent="0.25">
      <c r="A309" t="s">
        <v>582</v>
      </c>
      <c r="B309">
        <v>1031.7792529999999</v>
      </c>
      <c r="C309" s="9">
        <f t="shared" si="30"/>
        <v>0.875</v>
      </c>
      <c r="D309" s="9">
        <f t="shared" si="31"/>
        <v>0.6875</v>
      </c>
      <c r="E309" s="9">
        <f t="shared" si="32"/>
        <v>0.875</v>
      </c>
      <c r="F309" s="9">
        <f t="shared" si="33"/>
        <v>0.875</v>
      </c>
      <c r="G309" s="9">
        <f t="shared" si="34"/>
        <v>0.5</v>
      </c>
      <c r="H309" s="1">
        <v>6.3911221839326364</v>
      </c>
      <c r="I309" s="11">
        <f t="shared" si="35"/>
        <v>2</v>
      </c>
      <c r="J309">
        <v>0</v>
      </c>
      <c r="K309">
        <v>6.7215221316315397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9.3928364598473806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7.6559377271075597</v>
      </c>
      <c r="AG309">
        <v>11.048940969067999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9.5883661314498507</v>
      </c>
      <c r="AN309">
        <v>11.8152515500091</v>
      </c>
      <c r="AO309">
        <v>17.207341251776501</v>
      </c>
      <c r="AP309">
        <v>0</v>
      </c>
      <c r="AQ309">
        <v>0</v>
      </c>
      <c r="AR309">
        <v>9.0917535826217293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13.632675307462801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8.1899612781613396</v>
      </c>
      <c r="BO309">
        <v>0</v>
      </c>
      <c r="BP309">
        <v>8.9144727130268908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8.0561869141097695</v>
      </c>
      <c r="BX309">
        <v>9.2616172613099597</v>
      </c>
      <c r="BY309">
        <v>15.623477234343</v>
      </c>
      <c r="BZ309">
        <v>7.7486259992732602</v>
      </c>
      <c r="CA309">
        <v>10.543036172556301</v>
      </c>
      <c r="CB309">
        <v>0</v>
      </c>
      <c r="CC309">
        <v>8.13763427734375</v>
      </c>
      <c r="CD309">
        <v>0</v>
      </c>
      <c r="CE309">
        <v>0</v>
      </c>
      <c r="CF309">
        <v>0</v>
      </c>
      <c r="CG309">
        <v>19.085832896574701</v>
      </c>
      <c r="CH309">
        <v>0</v>
      </c>
      <c r="CI309">
        <v>0</v>
      </c>
      <c r="CJ309">
        <v>7.3830140579578503</v>
      </c>
      <c r="CK309">
        <v>0</v>
      </c>
    </row>
    <row r="310" spans="1:89" x14ac:dyDescent="0.25">
      <c r="A310" t="s">
        <v>583</v>
      </c>
      <c r="B310">
        <v>1033.7763030000001</v>
      </c>
      <c r="C310" s="9">
        <f t="shared" si="30"/>
        <v>0.9375</v>
      </c>
      <c r="D310" s="9">
        <f t="shared" si="31"/>
        <v>0.625</v>
      </c>
      <c r="E310" s="9">
        <f t="shared" si="32"/>
        <v>0.4375</v>
      </c>
      <c r="F310" s="9">
        <f t="shared" si="33"/>
        <v>0.8125</v>
      </c>
      <c r="G310" s="9">
        <f t="shared" si="34"/>
        <v>0.5625</v>
      </c>
      <c r="H310" s="1">
        <v>6.8088638565464095</v>
      </c>
      <c r="I310" s="11">
        <f t="shared" si="35"/>
        <v>3</v>
      </c>
      <c r="J310">
        <v>0</v>
      </c>
      <c r="K310">
        <v>0</v>
      </c>
      <c r="L310">
        <v>0</v>
      </c>
      <c r="M310">
        <v>6.42082107898801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10.193033617596299</v>
      </c>
      <c r="AC310">
        <v>0</v>
      </c>
      <c r="AD310">
        <v>0</v>
      </c>
      <c r="AE310">
        <v>0</v>
      </c>
      <c r="AF310">
        <v>9.0283990904342293</v>
      </c>
      <c r="AG310">
        <v>0</v>
      </c>
      <c r="AH310">
        <v>0</v>
      </c>
      <c r="AI310">
        <v>8.73081975288226</v>
      </c>
      <c r="AJ310">
        <v>0</v>
      </c>
      <c r="AK310">
        <v>0</v>
      </c>
      <c r="AL310">
        <v>8.5060900311137395</v>
      </c>
      <c r="AM310">
        <v>0</v>
      </c>
      <c r="AN310">
        <v>7.4153790141260902</v>
      </c>
      <c r="AO310">
        <v>6.4786277593568302</v>
      </c>
      <c r="AP310">
        <v>15.3345873588407</v>
      </c>
      <c r="AQ310">
        <v>13.757549890028701</v>
      </c>
      <c r="AR310">
        <v>7.6200320221656996</v>
      </c>
      <c r="AS310">
        <v>0</v>
      </c>
      <c r="AT310">
        <v>0</v>
      </c>
      <c r="AU310">
        <v>0</v>
      </c>
      <c r="AV310">
        <v>0</v>
      </c>
      <c r="AW310">
        <v>8.1400529728379407</v>
      </c>
      <c r="AX310">
        <v>8.1104800202125702</v>
      </c>
      <c r="AY310">
        <v>14.416942276762301</v>
      </c>
      <c r="AZ310">
        <v>0</v>
      </c>
      <c r="BA310">
        <v>6.5633154580759401</v>
      </c>
      <c r="BB310">
        <v>0</v>
      </c>
      <c r="BC310">
        <v>0</v>
      </c>
      <c r="BD310">
        <v>9.0199390768102798</v>
      </c>
      <c r="BE310">
        <v>6.5259108432503599</v>
      </c>
      <c r="BF310">
        <v>0</v>
      </c>
      <c r="BG310">
        <v>0</v>
      </c>
      <c r="BH310">
        <v>0</v>
      </c>
      <c r="BI310">
        <v>11.1607807957849</v>
      </c>
      <c r="BJ310">
        <v>0</v>
      </c>
      <c r="BK310">
        <v>0</v>
      </c>
      <c r="BL310">
        <v>8.2863883085029109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5.9019732807957803</v>
      </c>
      <c r="BV310">
        <v>0</v>
      </c>
      <c r="BW310">
        <v>10.2191465192821</v>
      </c>
      <c r="BX310">
        <v>0</v>
      </c>
      <c r="BY310">
        <v>0</v>
      </c>
      <c r="BZ310">
        <v>6.6430213737735597</v>
      </c>
      <c r="CA310">
        <v>0</v>
      </c>
      <c r="CB310">
        <v>11.7868716217751</v>
      </c>
      <c r="CC310">
        <v>10.1573734727017</v>
      </c>
      <c r="CD310">
        <v>0</v>
      </c>
      <c r="CE310">
        <v>0</v>
      </c>
      <c r="CF310">
        <v>0</v>
      </c>
      <c r="CG310">
        <v>8.1071734761082794</v>
      </c>
      <c r="CH310">
        <v>3.6244194563045098</v>
      </c>
      <c r="CI310">
        <v>0</v>
      </c>
      <c r="CJ310">
        <v>0</v>
      </c>
      <c r="CK310">
        <v>7.94293212890625</v>
      </c>
    </row>
    <row r="311" spans="1:89" x14ac:dyDescent="0.25">
      <c r="A311" t="s">
        <v>584</v>
      </c>
      <c r="B311">
        <v>1031.7606029999999</v>
      </c>
      <c r="C311" s="9">
        <f t="shared" ref="C311:C374" si="36">COUNTIF(J311:Y311,0)/16</f>
        <v>0.875</v>
      </c>
      <c r="D311" s="9">
        <f t="shared" ref="D311:D374" si="37">COUNTIF(Z311:AO311,0)/16</f>
        <v>0.6875</v>
      </c>
      <c r="E311" s="9">
        <f t="shared" ref="E311:E374" si="38">COUNTIF(AP311:BE311,0)/16</f>
        <v>0.875</v>
      </c>
      <c r="F311" s="9">
        <f t="shared" ref="F311:F374" si="39">COUNTIF(BF311:BU311,0)/16</f>
        <v>0.8125</v>
      </c>
      <c r="G311" s="9">
        <f t="shared" ref="G311:G374" si="40">COUNTIF(BV311:CK311,0)/16</f>
        <v>0.4375</v>
      </c>
      <c r="H311" s="1">
        <v>7.859381310405567</v>
      </c>
      <c r="I311" s="11">
        <f t="shared" ref="I311:I374" si="41">COUNTIF(C311:G311,"&lt;0.75")</f>
        <v>2</v>
      </c>
      <c r="J311">
        <v>0</v>
      </c>
      <c r="K311">
        <v>6.2346894020257997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3.5295172403025101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7.6559377271075597</v>
      </c>
      <c r="AG311">
        <v>5.5673767799554899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9.2149203988008708</v>
      </c>
      <c r="AN311">
        <v>11.8152515500091</v>
      </c>
      <c r="AO311">
        <v>10.6373701243766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4.6880904796511604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9.8724124696359308</v>
      </c>
      <c r="BE311">
        <v>0</v>
      </c>
      <c r="BF311">
        <v>8.8035356388535604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8.8440920807594505</v>
      </c>
      <c r="BO311">
        <v>0</v>
      </c>
      <c r="BP311">
        <v>0</v>
      </c>
      <c r="BQ311">
        <v>11.6893005371094</v>
      </c>
      <c r="BR311">
        <v>0</v>
      </c>
      <c r="BS311">
        <v>0</v>
      </c>
      <c r="BT311">
        <v>0</v>
      </c>
      <c r="BU311">
        <v>0</v>
      </c>
      <c r="BV311">
        <v>6.8425795333419197</v>
      </c>
      <c r="BW311">
        <v>8.1982393486555196</v>
      </c>
      <c r="BX311">
        <v>4.9273323236509796</v>
      </c>
      <c r="BY311">
        <v>15.472164672430401</v>
      </c>
      <c r="BZ311">
        <v>7.7486259992732602</v>
      </c>
      <c r="CA311">
        <v>9.1425660464716199</v>
      </c>
      <c r="CB311">
        <v>16.112715209069801</v>
      </c>
      <c r="CC311">
        <v>8.0516648403433901</v>
      </c>
      <c r="CD311">
        <v>0</v>
      </c>
      <c r="CE311">
        <v>0</v>
      </c>
      <c r="CF311">
        <v>0</v>
      </c>
      <c r="CG311">
        <v>7.0318575127180196</v>
      </c>
      <c r="CH311">
        <v>0</v>
      </c>
      <c r="CI311">
        <v>0</v>
      </c>
      <c r="CJ311">
        <v>0</v>
      </c>
      <c r="CK311">
        <v>0</v>
      </c>
    </row>
    <row r="312" spans="1:89" x14ac:dyDescent="0.25">
      <c r="A312" t="s">
        <v>585</v>
      </c>
      <c r="B312">
        <v>1037.807603</v>
      </c>
      <c r="C312" s="9">
        <f t="shared" si="36"/>
        <v>1</v>
      </c>
      <c r="D312" s="9">
        <f t="shared" si="37"/>
        <v>0.5</v>
      </c>
      <c r="E312" s="9">
        <f t="shared" si="38"/>
        <v>0.4375</v>
      </c>
      <c r="F312" s="9">
        <f t="shared" si="39"/>
        <v>0.9375</v>
      </c>
      <c r="G312" s="9">
        <f t="shared" si="40"/>
        <v>0.1875</v>
      </c>
      <c r="H312" s="1">
        <v>5.3308050394150381</v>
      </c>
      <c r="I312" s="11">
        <f t="shared" si="41"/>
        <v>3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2.8235325655042698</v>
      </c>
      <c r="AB312">
        <v>10.141907691107299</v>
      </c>
      <c r="AC312">
        <v>14.228725699491299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19.116853338302199</v>
      </c>
      <c r="AJ312">
        <v>4.5637469624364098</v>
      </c>
      <c r="AK312">
        <v>9.15203360624092</v>
      </c>
      <c r="AL312">
        <v>0</v>
      </c>
      <c r="AM312">
        <v>0</v>
      </c>
      <c r="AN312">
        <v>5.72440994617551</v>
      </c>
      <c r="AO312">
        <v>6.6916915694689303</v>
      </c>
      <c r="AP312">
        <v>20.884730447511</v>
      </c>
      <c r="AQ312">
        <v>8.56527922874273</v>
      </c>
      <c r="AR312">
        <v>0</v>
      </c>
      <c r="AS312">
        <v>4.8372153348700904</v>
      </c>
      <c r="AT312">
        <v>0</v>
      </c>
      <c r="AU312">
        <v>0</v>
      </c>
      <c r="AV312">
        <v>12.2986387777337</v>
      </c>
      <c r="AW312">
        <v>0</v>
      </c>
      <c r="AX312">
        <v>14.882054779994601</v>
      </c>
      <c r="AY312">
        <v>3.93572888859013</v>
      </c>
      <c r="AZ312">
        <v>0</v>
      </c>
      <c r="BA312">
        <v>0</v>
      </c>
      <c r="BB312">
        <v>5.9534127878588299</v>
      </c>
      <c r="BC312">
        <v>10.073358444432801</v>
      </c>
      <c r="BD312">
        <v>8.1398152196130091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0.37763507074944402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6.1872146721949504</v>
      </c>
      <c r="BW312">
        <v>7.25831213662791</v>
      </c>
      <c r="BX312">
        <v>19.740307189944399</v>
      </c>
      <c r="BY312">
        <v>7.2626853765443302</v>
      </c>
      <c r="BZ312">
        <v>11.838337922935001</v>
      </c>
      <c r="CA312">
        <v>7.6846930925236201</v>
      </c>
      <c r="CB312">
        <v>11.018641272256501</v>
      </c>
      <c r="CC312">
        <v>0</v>
      </c>
      <c r="CD312">
        <v>23.2861936345254</v>
      </c>
      <c r="CE312">
        <v>9.7272076274073402</v>
      </c>
      <c r="CF312">
        <v>0</v>
      </c>
      <c r="CG312">
        <v>12.6043612429287</v>
      </c>
      <c r="CH312">
        <v>6.2964009352219303</v>
      </c>
      <c r="CI312">
        <v>0</v>
      </c>
      <c r="CJ312">
        <v>11.895193742373801</v>
      </c>
      <c r="CK312">
        <v>10.2245128542878</v>
      </c>
    </row>
    <row r="313" spans="1:89" x14ac:dyDescent="0.25">
      <c r="A313" t="s">
        <v>586</v>
      </c>
      <c r="B313">
        <v>1035.791903</v>
      </c>
      <c r="C313" s="9">
        <f t="shared" si="36"/>
        <v>0.8125</v>
      </c>
      <c r="D313" s="9">
        <f t="shared" si="37"/>
        <v>0.4375</v>
      </c>
      <c r="E313" s="9">
        <f t="shared" si="38"/>
        <v>0.375</v>
      </c>
      <c r="F313" s="9">
        <f t="shared" si="39"/>
        <v>0.875</v>
      </c>
      <c r="G313" s="9">
        <f t="shared" si="40"/>
        <v>0.375</v>
      </c>
      <c r="H313" s="1">
        <v>5.9960316427283882</v>
      </c>
      <c r="I313" s="11">
        <f t="shared" si="41"/>
        <v>3</v>
      </c>
      <c r="J313">
        <v>0</v>
      </c>
      <c r="K313">
        <v>0</v>
      </c>
      <c r="L313">
        <v>8.1972883357558093</v>
      </c>
      <c r="M313">
        <v>0</v>
      </c>
      <c r="N313">
        <v>0</v>
      </c>
      <c r="O313">
        <v>0</v>
      </c>
      <c r="P313">
        <v>9.4879512343295804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6.8503822504087903</v>
      </c>
      <c r="X313">
        <v>0</v>
      </c>
      <c r="Y313">
        <v>0</v>
      </c>
      <c r="Z313">
        <v>11.581585384032699</v>
      </c>
      <c r="AA313">
        <v>0</v>
      </c>
      <c r="AB313">
        <v>5.1748582706894997</v>
      </c>
      <c r="AC313">
        <v>16.723980197562501</v>
      </c>
      <c r="AD313">
        <v>0</v>
      </c>
      <c r="AE313">
        <v>0</v>
      </c>
      <c r="AF313">
        <v>9.2141787506813202</v>
      </c>
      <c r="AG313">
        <v>0</v>
      </c>
      <c r="AH313">
        <v>0</v>
      </c>
      <c r="AI313">
        <v>20.2771842729762</v>
      </c>
      <c r="AJ313">
        <v>9.2032534577125702</v>
      </c>
      <c r="AK313">
        <v>9.7645015398211807</v>
      </c>
      <c r="AL313">
        <v>0</v>
      </c>
      <c r="AM313">
        <v>18.589905135957299</v>
      </c>
      <c r="AN313">
        <v>0</v>
      </c>
      <c r="AO313">
        <v>17.553462958246001</v>
      </c>
      <c r="AP313">
        <v>17.6913756026747</v>
      </c>
      <c r="AQ313">
        <v>11.9450769383816</v>
      </c>
      <c r="AR313">
        <v>25.141401477508399</v>
      </c>
      <c r="AS313">
        <v>9.5566718522892398</v>
      </c>
      <c r="AT313">
        <v>0</v>
      </c>
      <c r="AU313">
        <v>14.7045332775453</v>
      </c>
      <c r="AV313">
        <v>6.8429224768350299</v>
      </c>
      <c r="AW313">
        <v>6.6384667684865599</v>
      </c>
      <c r="AX313">
        <v>6.5553419185272004</v>
      </c>
      <c r="AY313">
        <v>5.1953215230653704</v>
      </c>
      <c r="AZ313">
        <v>0</v>
      </c>
      <c r="BA313">
        <v>0</v>
      </c>
      <c r="BB313">
        <v>0</v>
      </c>
      <c r="BC313">
        <v>29.8788181624851</v>
      </c>
      <c r="BD313">
        <v>0</v>
      </c>
      <c r="BE313">
        <v>0</v>
      </c>
      <c r="BF313">
        <v>0</v>
      </c>
      <c r="BG313">
        <v>17.876883030701599</v>
      </c>
      <c r="BH313">
        <v>0</v>
      </c>
      <c r="BI313">
        <v>5.7054017532703503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17.8177085838275</v>
      </c>
      <c r="BW313">
        <v>22.0029654748162</v>
      </c>
      <c r="BX313">
        <v>13.9227671447779</v>
      </c>
      <c r="BY313">
        <v>21.068130556062801</v>
      </c>
      <c r="BZ313">
        <v>19.059799449335401</v>
      </c>
      <c r="CA313">
        <v>13.155641067859699</v>
      </c>
      <c r="CB313">
        <v>0</v>
      </c>
      <c r="CC313">
        <v>0</v>
      </c>
      <c r="CD313">
        <v>21.5241823675292</v>
      </c>
      <c r="CE313">
        <v>0</v>
      </c>
      <c r="CF313">
        <v>0</v>
      </c>
      <c r="CG313">
        <v>25.7675554498385</v>
      </c>
      <c r="CH313">
        <v>0</v>
      </c>
      <c r="CI313">
        <v>8.4660914221475299</v>
      </c>
      <c r="CJ313">
        <v>8.9025156503080805</v>
      </c>
      <c r="CK313">
        <v>0</v>
      </c>
    </row>
    <row r="314" spans="1:89" x14ac:dyDescent="0.25">
      <c r="A314" t="s">
        <v>587</v>
      </c>
      <c r="B314">
        <v>1059.8858029999999</v>
      </c>
      <c r="C314" s="9">
        <f t="shared" si="36"/>
        <v>0.9375</v>
      </c>
      <c r="D314" s="9">
        <f t="shared" si="37"/>
        <v>0.625</v>
      </c>
      <c r="E314" s="9">
        <f t="shared" si="38"/>
        <v>0.5625</v>
      </c>
      <c r="F314" s="9">
        <f t="shared" si="39"/>
        <v>0.875</v>
      </c>
      <c r="G314" s="9">
        <f t="shared" si="40"/>
        <v>0.125</v>
      </c>
      <c r="H314" s="1">
        <v>4.4147258599988728</v>
      </c>
      <c r="I314" s="11">
        <f t="shared" si="41"/>
        <v>3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9.4329947538154109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12.1517774005269</v>
      </c>
      <c r="AC314">
        <v>0</v>
      </c>
      <c r="AD314">
        <v>0</v>
      </c>
      <c r="AE314">
        <v>0</v>
      </c>
      <c r="AF314">
        <v>5.2196768105982398</v>
      </c>
      <c r="AG314">
        <v>0</v>
      </c>
      <c r="AH314">
        <v>9.6899790209393206</v>
      </c>
      <c r="AI314">
        <v>6.4962253329142801</v>
      </c>
      <c r="AJ314">
        <v>21.524140788062301</v>
      </c>
      <c r="AK314">
        <v>0</v>
      </c>
      <c r="AL314">
        <v>0</v>
      </c>
      <c r="AM314">
        <v>0</v>
      </c>
      <c r="AN314">
        <v>0</v>
      </c>
      <c r="AO314">
        <v>9.1887810285701299</v>
      </c>
      <c r="AP314">
        <v>11.6712540027707</v>
      </c>
      <c r="AQ314">
        <v>7.8402206066042899</v>
      </c>
      <c r="AR314">
        <v>0</v>
      </c>
      <c r="AS314">
        <v>0</v>
      </c>
      <c r="AT314">
        <v>10.169451336528001</v>
      </c>
      <c r="AU314">
        <v>0</v>
      </c>
      <c r="AV314">
        <v>6.7586442814316898</v>
      </c>
      <c r="AW314">
        <v>0</v>
      </c>
      <c r="AX314">
        <v>0</v>
      </c>
      <c r="AY314">
        <v>0</v>
      </c>
      <c r="AZ314">
        <v>8.0200358546057409</v>
      </c>
      <c r="BA314">
        <v>0</v>
      </c>
      <c r="BB314">
        <v>0</v>
      </c>
      <c r="BC314">
        <v>0</v>
      </c>
      <c r="BD314">
        <v>5.2827208762945101</v>
      </c>
      <c r="BE314">
        <v>5.80989216649255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5.6363049884175096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4.5633679766987596</v>
      </c>
      <c r="BV314">
        <v>58.771362634749401</v>
      </c>
      <c r="BW314">
        <v>0.23073620520260699</v>
      </c>
      <c r="BX314">
        <v>16.748800772662399</v>
      </c>
      <c r="BY314">
        <v>15.030751768677799</v>
      </c>
      <c r="BZ314">
        <v>6.9858213912608997</v>
      </c>
      <c r="CA314">
        <v>0</v>
      </c>
      <c r="CB314">
        <v>22.8357699452228</v>
      </c>
      <c r="CC314">
        <v>40.8426161407167</v>
      </c>
      <c r="CD314">
        <v>35.714730417248298</v>
      </c>
      <c r="CE314">
        <v>6.0449125567680699</v>
      </c>
      <c r="CF314">
        <v>65.566168596344198</v>
      </c>
      <c r="CG314">
        <v>19.828342625220198</v>
      </c>
      <c r="CH314">
        <v>4.4220265233239502</v>
      </c>
      <c r="CI314">
        <v>21.510401963207599</v>
      </c>
      <c r="CJ314">
        <v>10.2363664494004</v>
      </c>
      <c r="CK314">
        <v>0</v>
      </c>
    </row>
    <row r="315" spans="1:89" x14ac:dyDescent="0.25">
      <c r="A315" t="s">
        <v>588</v>
      </c>
      <c r="B315">
        <v>1057.7948530000001</v>
      </c>
      <c r="C315" s="9">
        <f t="shared" si="36"/>
        <v>0.875</v>
      </c>
      <c r="D315" s="9">
        <f t="shared" si="37"/>
        <v>0.8125</v>
      </c>
      <c r="E315" s="9">
        <f t="shared" si="38"/>
        <v>0.9375</v>
      </c>
      <c r="F315" s="9">
        <f t="shared" si="39"/>
        <v>0.6875</v>
      </c>
      <c r="G315" s="9">
        <f t="shared" si="40"/>
        <v>0.75</v>
      </c>
      <c r="H315" s="1">
        <v>4.6564611570386649</v>
      </c>
      <c r="I315" s="11">
        <f t="shared" si="41"/>
        <v>1</v>
      </c>
      <c r="J315">
        <v>0</v>
      </c>
      <c r="K315">
        <v>0</v>
      </c>
      <c r="L315">
        <v>0</v>
      </c>
      <c r="M315">
        <v>0</v>
      </c>
      <c r="N315">
        <v>10.4807100517805</v>
      </c>
      <c r="O315">
        <v>0</v>
      </c>
      <c r="P315">
        <v>9.2131163131359006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7.9989020768986201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10.005527230196201</v>
      </c>
      <c r="AK315">
        <v>0</v>
      </c>
      <c r="AL315">
        <v>0</v>
      </c>
      <c r="AM315">
        <v>0</v>
      </c>
      <c r="AN315">
        <v>0</v>
      </c>
      <c r="AO315">
        <v>0.35773308831100797</v>
      </c>
      <c r="AP315">
        <v>9.2282232240188993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6.78134368186773</v>
      </c>
      <c r="BI315">
        <v>0</v>
      </c>
      <c r="BJ315">
        <v>0</v>
      </c>
      <c r="BK315">
        <v>0</v>
      </c>
      <c r="BL315">
        <v>8.4715190713418291</v>
      </c>
      <c r="BM315">
        <v>0</v>
      </c>
      <c r="BN315">
        <v>0</v>
      </c>
      <c r="BO315">
        <v>9.3646580895712201</v>
      </c>
      <c r="BP315">
        <v>5.8109386355377897</v>
      </c>
      <c r="BQ315">
        <v>0</v>
      </c>
      <c r="BR315">
        <v>0</v>
      </c>
      <c r="BS315">
        <v>0</v>
      </c>
      <c r="BT315">
        <v>0</v>
      </c>
      <c r="BU315">
        <v>7.1438513467478204</v>
      </c>
      <c r="BV315">
        <v>9.9164634527162097</v>
      </c>
      <c r="BW315">
        <v>0</v>
      </c>
      <c r="BX315">
        <v>0</v>
      </c>
      <c r="BY315">
        <v>5.9681573912154802</v>
      </c>
      <c r="BZ315">
        <v>6.3915391079215098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7.4521590831667899</v>
      </c>
      <c r="CK315">
        <v>0</v>
      </c>
    </row>
    <row r="316" spans="1:89" x14ac:dyDescent="0.25">
      <c r="A316" t="s">
        <v>589</v>
      </c>
      <c r="B316">
        <v>1063.8418529999999</v>
      </c>
      <c r="C316" s="9">
        <f t="shared" si="36"/>
        <v>1</v>
      </c>
      <c r="D316" s="9">
        <f t="shared" si="37"/>
        <v>0.75</v>
      </c>
      <c r="E316" s="9">
        <f t="shared" si="38"/>
        <v>0.4375</v>
      </c>
      <c r="F316" s="9">
        <f t="shared" si="39"/>
        <v>1</v>
      </c>
      <c r="G316" s="9">
        <f t="shared" si="40"/>
        <v>0.1875</v>
      </c>
      <c r="H316" s="1">
        <v>4.443376604051398</v>
      </c>
      <c r="I316" s="11">
        <f t="shared" si="41"/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8.8647020916606092</v>
      </c>
      <c r="AH316">
        <v>10.1451004383176</v>
      </c>
      <c r="AI316">
        <v>0</v>
      </c>
      <c r="AJ316">
        <v>0</v>
      </c>
      <c r="AK316">
        <v>0</v>
      </c>
      <c r="AL316">
        <v>14.8761701757415</v>
      </c>
      <c r="AM316">
        <v>0</v>
      </c>
      <c r="AN316">
        <v>0</v>
      </c>
      <c r="AO316">
        <v>20.153675468803101</v>
      </c>
      <c r="AP316">
        <v>12.591176504668001</v>
      </c>
      <c r="AQ316">
        <v>8.8727551837300105</v>
      </c>
      <c r="AR316">
        <v>20.730644913246302</v>
      </c>
      <c r="AS316">
        <v>0</v>
      </c>
      <c r="AT316">
        <v>6.4462067360101702</v>
      </c>
      <c r="AU316">
        <v>0</v>
      </c>
      <c r="AV316">
        <v>0</v>
      </c>
      <c r="AW316">
        <v>0</v>
      </c>
      <c r="AX316">
        <v>6.0107854798782698</v>
      </c>
      <c r="AY316">
        <v>7.2346510776253599</v>
      </c>
      <c r="AZ316">
        <v>0</v>
      </c>
      <c r="BA316">
        <v>0</v>
      </c>
      <c r="BB316">
        <v>0</v>
      </c>
      <c r="BC316">
        <v>6.1633868550145303</v>
      </c>
      <c r="BD316">
        <v>6.3482138289596204</v>
      </c>
      <c r="BE316">
        <v>13.8421628047791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0.226123658396259</v>
      </c>
      <c r="BW316">
        <v>7.3714625076926898</v>
      </c>
      <c r="BX316">
        <v>7.8393163517718802</v>
      </c>
      <c r="BY316">
        <v>8.4085769681757494</v>
      </c>
      <c r="BZ316">
        <v>0</v>
      </c>
      <c r="CA316">
        <v>0</v>
      </c>
      <c r="CB316">
        <v>8.5029362607999506</v>
      </c>
      <c r="CC316">
        <v>24.991628047618601</v>
      </c>
      <c r="CD316">
        <v>18.342682914081099</v>
      </c>
      <c r="CE316">
        <v>8.6709048249000702</v>
      </c>
      <c r="CF316">
        <v>8.8608700447428994</v>
      </c>
      <c r="CG316">
        <v>24.1189819496831</v>
      </c>
      <c r="CH316">
        <v>10.257878831385</v>
      </c>
      <c r="CI316">
        <v>9.7260581492913598</v>
      </c>
      <c r="CJ316">
        <v>9.4182150197583603</v>
      </c>
      <c r="CK316">
        <v>0</v>
      </c>
    </row>
    <row r="317" spans="1:89" x14ac:dyDescent="0.25">
      <c r="A317" t="s">
        <v>590</v>
      </c>
      <c r="B317">
        <v>1063.8232029999999</v>
      </c>
      <c r="C317" s="9">
        <f t="shared" si="36"/>
        <v>0.9375</v>
      </c>
      <c r="D317" s="9">
        <f t="shared" si="37"/>
        <v>0.5</v>
      </c>
      <c r="E317" s="9">
        <f t="shared" si="38"/>
        <v>0.3125</v>
      </c>
      <c r="F317" s="9">
        <f t="shared" si="39"/>
        <v>0.9375</v>
      </c>
      <c r="G317" s="9">
        <f t="shared" si="40"/>
        <v>0.3125</v>
      </c>
      <c r="H317" s="1">
        <v>5.9990930269065768</v>
      </c>
      <c r="I317" s="11">
        <f t="shared" si="41"/>
        <v>3</v>
      </c>
      <c r="J317">
        <v>0</v>
      </c>
      <c r="K317">
        <v>0</v>
      </c>
      <c r="L317">
        <v>0</v>
      </c>
      <c r="M317">
        <v>5.8897928637127501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8.9209582542101806</v>
      </c>
      <c r="AA317">
        <v>0</v>
      </c>
      <c r="AB317">
        <v>0</v>
      </c>
      <c r="AC317">
        <v>8.7850029523982602</v>
      </c>
      <c r="AD317">
        <v>0</v>
      </c>
      <c r="AE317">
        <v>0</v>
      </c>
      <c r="AF317">
        <v>0</v>
      </c>
      <c r="AG317">
        <v>5.85462596804597</v>
      </c>
      <c r="AH317">
        <v>15.882133543958499</v>
      </c>
      <c r="AI317">
        <v>0</v>
      </c>
      <c r="AJ317">
        <v>0</v>
      </c>
      <c r="AK317">
        <v>6.7652715638626502</v>
      </c>
      <c r="AL317">
        <v>12.452788306625999</v>
      </c>
      <c r="AM317">
        <v>0</v>
      </c>
      <c r="AN317">
        <v>9.8542260458303108</v>
      </c>
      <c r="AO317">
        <v>7.4714805054426501</v>
      </c>
      <c r="AP317">
        <v>29.102124645907001</v>
      </c>
      <c r="AQ317">
        <v>3.67118127533241</v>
      </c>
      <c r="AR317">
        <v>5.4064480410689599</v>
      </c>
      <c r="AS317">
        <v>0</v>
      </c>
      <c r="AT317">
        <v>9.2422996343568293</v>
      </c>
      <c r="AU317">
        <v>6.4256939555323402</v>
      </c>
      <c r="AV317">
        <v>6.4905350223984302</v>
      </c>
      <c r="AW317">
        <v>4.2696671596793196</v>
      </c>
      <c r="AX317">
        <v>7.3427138217659902</v>
      </c>
      <c r="AY317">
        <v>0</v>
      </c>
      <c r="AZ317">
        <v>0</v>
      </c>
      <c r="BA317">
        <v>0</v>
      </c>
      <c r="BB317">
        <v>0</v>
      </c>
      <c r="BC317">
        <v>8.5262202772983304</v>
      </c>
      <c r="BD317">
        <v>19.177792812188699</v>
      </c>
      <c r="BE317">
        <v>13.8024893514793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8.6266436909520294</v>
      </c>
      <c r="BR317">
        <v>0</v>
      </c>
      <c r="BS317">
        <v>0</v>
      </c>
      <c r="BT317">
        <v>0</v>
      </c>
      <c r="BU317">
        <v>0</v>
      </c>
      <c r="BV317">
        <v>8.1776534679324104</v>
      </c>
      <c r="BW317">
        <v>9.6056307366269102</v>
      </c>
      <c r="BX317">
        <v>17.1111484071766</v>
      </c>
      <c r="BY317">
        <v>19.352837565102</v>
      </c>
      <c r="BZ317">
        <v>0</v>
      </c>
      <c r="CA317">
        <v>4.4455435109692996</v>
      </c>
      <c r="CB317">
        <v>7.8749860118554897</v>
      </c>
      <c r="CC317">
        <v>8.7802111403790892</v>
      </c>
      <c r="CD317">
        <v>0</v>
      </c>
      <c r="CE317">
        <v>9.6741985942042206</v>
      </c>
      <c r="CF317">
        <v>0</v>
      </c>
      <c r="CG317">
        <v>22.317786564375702</v>
      </c>
      <c r="CH317">
        <v>17.143820798843699</v>
      </c>
      <c r="CI317">
        <v>0</v>
      </c>
      <c r="CJ317">
        <v>9.1556800796408098</v>
      </c>
      <c r="CK317">
        <v>0</v>
      </c>
    </row>
    <row r="318" spans="1:89" x14ac:dyDescent="0.25">
      <c r="A318" t="s">
        <v>591</v>
      </c>
      <c r="B318">
        <v>1118.0578</v>
      </c>
      <c r="C318" s="9">
        <f t="shared" si="36"/>
        <v>0.875</v>
      </c>
      <c r="D318" s="9">
        <f t="shared" si="37"/>
        <v>0.5625</v>
      </c>
      <c r="E318" s="9">
        <f t="shared" si="38"/>
        <v>0.3125</v>
      </c>
      <c r="F318" s="9">
        <f t="shared" si="39"/>
        <v>0.625</v>
      </c>
      <c r="G318" s="9">
        <f t="shared" si="40"/>
        <v>0.4375</v>
      </c>
      <c r="H318" s="1">
        <v>5.6263334844634176</v>
      </c>
      <c r="I318" s="11">
        <f t="shared" si="41"/>
        <v>4</v>
      </c>
      <c r="J318">
        <v>6.3159012525809102</v>
      </c>
      <c r="K318">
        <v>0</v>
      </c>
      <c r="L318">
        <v>0</v>
      </c>
      <c r="M318">
        <v>6.51982347743043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6.2919815418332101</v>
      </c>
      <c r="AA318">
        <v>0</v>
      </c>
      <c r="AB318">
        <v>7.9145411796888796</v>
      </c>
      <c r="AC318">
        <v>0</v>
      </c>
      <c r="AD318">
        <v>7.7879305107648999</v>
      </c>
      <c r="AE318">
        <v>0</v>
      </c>
      <c r="AF318">
        <v>15.5829086480126</v>
      </c>
      <c r="AG318">
        <v>8.6096269474473104</v>
      </c>
      <c r="AH318">
        <v>0</v>
      </c>
      <c r="AI318">
        <v>20.455667520610501</v>
      </c>
      <c r="AJ318">
        <v>0</v>
      </c>
      <c r="AK318">
        <v>0</v>
      </c>
      <c r="AL318">
        <v>0</v>
      </c>
      <c r="AM318">
        <v>0</v>
      </c>
      <c r="AN318">
        <v>8.2654676616640099</v>
      </c>
      <c r="AO318">
        <v>0</v>
      </c>
      <c r="AP318">
        <v>0</v>
      </c>
      <c r="AQ318">
        <v>7.51144196266352</v>
      </c>
      <c r="AR318">
        <v>24.8980077841628</v>
      </c>
      <c r="AS318">
        <v>0</v>
      </c>
      <c r="AT318">
        <v>8.7210371640930795</v>
      </c>
      <c r="AU318">
        <v>5.9378300156704196</v>
      </c>
      <c r="AV318">
        <v>14.392480738522501</v>
      </c>
      <c r="AW318">
        <v>17.365394021835201</v>
      </c>
      <c r="AX318">
        <v>6.3117221566133699</v>
      </c>
      <c r="AY318">
        <v>0</v>
      </c>
      <c r="AZ318">
        <v>9.1569810024527598</v>
      </c>
      <c r="BA318">
        <v>0</v>
      </c>
      <c r="BB318">
        <v>0</v>
      </c>
      <c r="BC318">
        <v>5.1891603691633401</v>
      </c>
      <c r="BD318">
        <v>5.6144178523573798</v>
      </c>
      <c r="BE318">
        <v>9.9952896473019592</v>
      </c>
      <c r="BF318">
        <v>0</v>
      </c>
      <c r="BG318">
        <v>17.2047179889394</v>
      </c>
      <c r="BH318">
        <v>0</v>
      </c>
      <c r="BI318">
        <v>0</v>
      </c>
      <c r="BJ318">
        <v>8.0888948662336499</v>
      </c>
      <c r="BK318">
        <v>0</v>
      </c>
      <c r="BL318">
        <v>8.0667504598928108</v>
      </c>
      <c r="BM318">
        <v>0</v>
      </c>
      <c r="BN318">
        <v>14.2430323877833</v>
      </c>
      <c r="BO318">
        <v>0</v>
      </c>
      <c r="BP318">
        <v>14.3624114249358</v>
      </c>
      <c r="BQ318">
        <v>8.7394586607467293</v>
      </c>
      <c r="BR318">
        <v>0</v>
      </c>
      <c r="BS318">
        <v>0</v>
      </c>
      <c r="BT318">
        <v>0</v>
      </c>
      <c r="BU318">
        <v>0</v>
      </c>
      <c r="BV318">
        <v>9.1344427978350193</v>
      </c>
      <c r="BW318">
        <v>0</v>
      </c>
      <c r="BX318">
        <v>24.814814763684701</v>
      </c>
      <c r="BY318">
        <v>24.929455871576501</v>
      </c>
      <c r="BZ318">
        <v>7.3950574464059899</v>
      </c>
      <c r="CA318">
        <v>26.843822001875601</v>
      </c>
      <c r="CB318">
        <v>42.600364726982498</v>
      </c>
      <c r="CC318">
        <v>0</v>
      </c>
      <c r="CD318">
        <v>1.8835245968020001E-3</v>
      </c>
      <c r="CE318">
        <v>0</v>
      </c>
      <c r="CF318">
        <v>0</v>
      </c>
      <c r="CG318">
        <v>0</v>
      </c>
      <c r="CH318">
        <v>6.7370300292968803</v>
      </c>
      <c r="CI318">
        <v>0</v>
      </c>
      <c r="CJ318">
        <v>0</v>
      </c>
      <c r="CK318">
        <v>9.3822241494821892</v>
      </c>
    </row>
    <row r="319" spans="1:89" x14ac:dyDescent="0.25">
      <c r="A319" t="s">
        <v>592</v>
      </c>
      <c r="B319">
        <v>1132.0735</v>
      </c>
      <c r="C319" s="9">
        <f t="shared" si="36"/>
        <v>0.75</v>
      </c>
      <c r="D319" s="9">
        <f t="shared" si="37"/>
        <v>0.3125</v>
      </c>
      <c r="E319" s="9">
        <f t="shared" si="38"/>
        <v>0.3125</v>
      </c>
      <c r="F319" s="9">
        <f t="shared" si="39"/>
        <v>0.375</v>
      </c>
      <c r="G319" s="9">
        <f t="shared" si="40"/>
        <v>0.1875</v>
      </c>
      <c r="H319" s="1">
        <v>4.832117790946298</v>
      </c>
      <c r="I319" s="11">
        <f t="shared" si="41"/>
        <v>4</v>
      </c>
      <c r="J319">
        <v>15.4242229311401</v>
      </c>
      <c r="K319">
        <v>0</v>
      </c>
      <c r="L319">
        <v>9.1977219692496401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6.2388290287310602</v>
      </c>
      <c r="S319">
        <v>0</v>
      </c>
      <c r="T319">
        <v>0</v>
      </c>
      <c r="U319">
        <v>0</v>
      </c>
      <c r="V319">
        <v>0</v>
      </c>
      <c r="W319">
        <v>8.3230455975199895</v>
      </c>
      <c r="X319">
        <v>0</v>
      </c>
      <c r="Y319">
        <v>0</v>
      </c>
      <c r="Z319">
        <v>6.8224728606468004</v>
      </c>
      <c r="AA319">
        <v>2.4301621193109599</v>
      </c>
      <c r="AB319">
        <v>16.8974770346138</v>
      </c>
      <c r="AC319">
        <v>0</v>
      </c>
      <c r="AD319">
        <v>6.6056554040243496</v>
      </c>
      <c r="AE319">
        <v>0</v>
      </c>
      <c r="AF319">
        <v>11.370427896856</v>
      </c>
      <c r="AG319">
        <v>8.0992055493731794</v>
      </c>
      <c r="AH319">
        <v>0</v>
      </c>
      <c r="AI319">
        <v>19.842867965914799</v>
      </c>
      <c r="AJ319">
        <v>0</v>
      </c>
      <c r="AK319">
        <v>14.5875308819738</v>
      </c>
      <c r="AL319">
        <v>7.4321622626726001</v>
      </c>
      <c r="AM319">
        <v>28.251928875631599</v>
      </c>
      <c r="AN319">
        <v>0</v>
      </c>
      <c r="AO319">
        <v>5.6971918676388098</v>
      </c>
      <c r="AP319">
        <v>14.066616724089601</v>
      </c>
      <c r="AQ319">
        <v>16.232088152073</v>
      </c>
      <c r="AR319">
        <v>7.1063546079967201</v>
      </c>
      <c r="AS319">
        <v>0</v>
      </c>
      <c r="AT319">
        <v>14.1865416861454</v>
      </c>
      <c r="AU319">
        <v>18.323997538633702</v>
      </c>
      <c r="AV319">
        <v>13.1039083329478</v>
      </c>
      <c r="AW319">
        <v>11.9561921428344</v>
      </c>
      <c r="AX319">
        <v>21.865044131009999</v>
      </c>
      <c r="AY319">
        <v>0</v>
      </c>
      <c r="AZ319">
        <v>6.9060512808866301</v>
      </c>
      <c r="BA319">
        <v>0</v>
      </c>
      <c r="BB319">
        <v>0</v>
      </c>
      <c r="BC319">
        <v>0</v>
      </c>
      <c r="BD319">
        <v>6.3555156516556099</v>
      </c>
      <c r="BE319">
        <v>13.229473956424</v>
      </c>
      <c r="BF319">
        <v>8.8710866528888097</v>
      </c>
      <c r="BG319">
        <v>17.163682499594898</v>
      </c>
      <c r="BH319">
        <v>0</v>
      </c>
      <c r="BI319">
        <v>0</v>
      </c>
      <c r="BJ319">
        <v>0</v>
      </c>
      <c r="BK319">
        <v>11.0748844590298</v>
      </c>
      <c r="BL319">
        <v>11.0752253993503</v>
      </c>
      <c r="BM319">
        <v>4.2737899214509101</v>
      </c>
      <c r="BN319">
        <v>8.5273061353106794</v>
      </c>
      <c r="BO319">
        <v>9.6860741903615608</v>
      </c>
      <c r="BP319">
        <v>0</v>
      </c>
      <c r="BQ319">
        <v>9.3120528819949104</v>
      </c>
      <c r="BR319">
        <v>0</v>
      </c>
      <c r="BS319">
        <v>6.5356047874273298</v>
      </c>
      <c r="BT319">
        <v>8.6138007585392398</v>
      </c>
      <c r="BU319">
        <v>0</v>
      </c>
      <c r="BV319">
        <v>0</v>
      </c>
      <c r="BW319">
        <v>19.421957797609299</v>
      </c>
      <c r="BX319">
        <v>45.232476430806102</v>
      </c>
      <c r="BY319">
        <v>9.4367945471475299</v>
      </c>
      <c r="BZ319">
        <v>24.212668420180599</v>
      </c>
      <c r="CA319">
        <v>0</v>
      </c>
      <c r="CB319">
        <v>16.5936779092115</v>
      </c>
      <c r="CC319">
        <v>7.6910207918761202</v>
      </c>
      <c r="CD319">
        <v>21.938923991596301</v>
      </c>
      <c r="CE319">
        <v>0</v>
      </c>
      <c r="CF319">
        <v>15.411982304015201</v>
      </c>
      <c r="CG319">
        <v>18.303014898977001</v>
      </c>
      <c r="CH319">
        <v>6.8714613803597402</v>
      </c>
      <c r="CI319">
        <v>35.224353127739498</v>
      </c>
      <c r="CJ319">
        <v>8.2891309140463303</v>
      </c>
      <c r="CK319">
        <v>20.302697782446401</v>
      </c>
    </row>
    <row r="320" spans="1:89" x14ac:dyDescent="0.25">
      <c r="A320" t="s">
        <v>593</v>
      </c>
      <c r="B320">
        <v>1130.0578</v>
      </c>
      <c r="C320" s="9">
        <f t="shared" si="36"/>
        <v>0.9375</v>
      </c>
      <c r="D320" s="9">
        <f t="shared" si="37"/>
        <v>0.375</v>
      </c>
      <c r="E320" s="9">
        <f t="shared" si="38"/>
        <v>0.5</v>
      </c>
      <c r="F320" s="9">
        <f t="shared" si="39"/>
        <v>0.625</v>
      </c>
      <c r="G320" s="9">
        <f t="shared" si="40"/>
        <v>0.125</v>
      </c>
      <c r="H320" s="1">
        <v>4.7174883291431842</v>
      </c>
      <c r="I320" s="11">
        <f t="shared" si="41"/>
        <v>4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8.9543833178143206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0.43634506873519602</v>
      </c>
      <c r="AA320">
        <v>2.7957440753315801</v>
      </c>
      <c r="AB320">
        <v>0</v>
      </c>
      <c r="AC320">
        <v>7.16236983898074</v>
      </c>
      <c r="AD320">
        <v>11.828389722247501</v>
      </c>
      <c r="AE320">
        <v>0</v>
      </c>
      <c r="AF320">
        <v>12.402392881368799</v>
      </c>
      <c r="AG320">
        <v>0</v>
      </c>
      <c r="AH320">
        <v>9.5055265204851001</v>
      </c>
      <c r="AI320">
        <v>16.273220617632401</v>
      </c>
      <c r="AJ320">
        <v>22.639273939199601</v>
      </c>
      <c r="AK320">
        <v>5.1886841344849798E-2</v>
      </c>
      <c r="AL320">
        <v>0</v>
      </c>
      <c r="AM320">
        <v>6.5095072901526203</v>
      </c>
      <c r="AN320">
        <v>0</v>
      </c>
      <c r="AO320">
        <v>0</v>
      </c>
      <c r="AP320">
        <v>12.8620019838116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13.0190660601126</v>
      </c>
      <c r="AX320">
        <v>8.9334995683934899</v>
      </c>
      <c r="AY320">
        <v>20.768100221159699</v>
      </c>
      <c r="AZ320">
        <v>7.7876691379449001</v>
      </c>
      <c r="BA320">
        <v>0</v>
      </c>
      <c r="BB320">
        <v>0</v>
      </c>
      <c r="BC320">
        <v>8.6041983670966609</v>
      </c>
      <c r="BD320">
        <v>3.5295612423919001</v>
      </c>
      <c r="BE320">
        <v>9.3723336153252195</v>
      </c>
      <c r="BF320">
        <v>5.6505499394586902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4.2951748870139896</v>
      </c>
      <c r="BN320">
        <v>0</v>
      </c>
      <c r="BO320">
        <v>0</v>
      </c>
      <c r="BP320">
        <v>19.699953387829201</v>
      </c>
      <c r="BQ320">
        <v>0</v>
      </c>
      <c r="BR320">
        <v>8.1832623149073402</v>
      </c>
      <c r="BS320">
        <v>6.0447047033975299</v>
      </c>
      <c r="BT320">
        <v>0</v>
      </c>
      <c r="BU320">
        <v>4.7427802122748099</v>
      </c>
      <c r="BV320">
        <v>17.6568661769466</v>
      </c>
      <c r="BW320">
        <v>0</v>
      </c>
      <c r="BX320">
        <v>7.27217208507449</v>
      </c>
      <c r="BY320">
        <v>7.7837389568949904</v>
      </c>
      <c r="BZ320">
        <v>19.566696274908399</v>
      </c>
      <c r="CA320">
        <v>5.4577565747638097</v>
      </c>
      <c r="CB320">
        <v>7.9084955259810998</v>
      </c>
      <c r="CC320">
        <v>10.155898692996001</v>
      </c>
      <c r="CD320">
        <v>8.4807143100472402</v>
      </c>
      <c r="CE320">
        <v>11.175324196039201</v>
      </c>
      <c r="CF320">
        <v>7.2377605666225602</v>
      </c>
      <c r="CG320">
        <v>7.8362043513808102</v>
      </c>
      <c r="CH320">
        <v>7.1411012161609699</v>
      </c>
      <c r="CI320">
        <v>19.270856637463101</v>
      </c>
      <c r="CJ320">
        <v>0</v>
      </c>
      <c r="CK320">
        <v>9.0132552745730408</v>
      </c>
    </row>
    <row r="321" spans="1:89" x14ac:dyDescent="0.25">
      <c r="A321" t="s">
        <v>594</v>
      </c>
      <c r="B321">
        <v>1097.9200530000001</v>
      </c>
      <c r="C321" s="9">
        <f t="shared" si="36"/>
        <v>0.875</v>
      </c>
      <c r="D321" s="9">
        <f t="shared" si="37"/>
        <v>0.5625</v>
      </c>
      <c r="E321" s="9">
        <f t="shared" si="38"/>
        <v>0.5625</v>
      </c>
      <c r="F321" s="9">
        <f t="shared" si="39"/>
        <v>0.9375</v>
      </c>
      <c r="G321" s="9">
        <f t="shared" si="40"/>
        <v>6.25E-2</v>
      </c>
      <c r="H321" s="1">
        <v>4.4233270411826791</v>
      </c>
      <c r="I321" s="11">
        <f t="shared" si="41"/>
        <v>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5.2037080276844101</v>
      </c>
      <c r="T321">
        <v>0</v>
      </c>
      <c r="U321">
        <v>0</v>
      </c>
      <c r="V321">
        <v>0</v>
      </c>
      <c r="W321">
        <v>0</v>
      </c>
      <c r="X321">
        <v>7.03758133289426</v>
      </c>
      <c r="Y321">
        <v>0</v>
      </c>
      <c r="Z321">
        <v>0</v>
      </c>
      <c r="AA321">
        <v>0</v>
      </c>
      <c r="AB321">
        <v>12.1359876520609</v>
      </c>
      <c r="AC321">
        <v>9.1519803779069804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16.9410150078767</v>
      </c>
      <c r="AJ321">
        <v>34.518108396098299</v>
      </c>
      <c r="AK321">
        <v>6.5899026560228897</v>
      </c>
      <c r="AL321">
        <v>8.1331467739371401</v>
      </c>
      <c r="AM321">
        <v>0</v>
      </c>
      <c r="AN321">
        <v>0</v>
      </c>
      <c r="AO321">
        <v>6.8016811636991301</v>
      </c>
      <c r="AP321">
        <v>14.3232127827686</v>
      </c>
      <c r="AQ321">
        <v>12.0108497428322</v>
      </c>
      <c r="AR321">
        <v>22.221549915972901</v>
      </c>
      <c r="AS321">
        <v>0</v>
      </c>
      <c r="AT321">
        <v>0</v>
      </c>
      <c r="AU321">
        <v>0</v>
      </c>
      <c r="AV321">
        <v>8.2883811773255793</v>
      </c>
      <c r="AW321">
        <v>16.2776281466593</v>
      </c>
      <c r="AX321">
        <v>15.2402755863829</v>
      </c>
      <c r="AY321">
        <v>0</v>
      </c>
      <c r="AZ321">
        <v>0</v>
      </c>
      <c r="BA321">
        <v>0</v>
      </c>
      <c r="BB321">
        <v>0</v>
      </c>
      <c r="BC321">
        <v>18.1763178649216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5.22123576319495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61.324693120935301</v>
      </c>
      <c r="BW321">
        <v>24.717344577314101</v>
      </c>
      <c r="BX321">
        <v>9.5215184411337201</v>
      </c>
      <c r="BY321">
        <v>28.7668759298876</v>
      </c>
      <c r="BZ321">
        <v>25.8979838591044</v>
      </c>
      <c r="CA321">
        <v>83.918987881083098</v>
      </c>
      <c r="CB321">
        <v>22.274752317905001</v>
      </c>
      <c r="CC321">
        <v>74.285486253216604</v>
      </c>
      <c r="CD321">
        <v>25.2727615393345</v>
      </c>
      <c r="CE321">
        <v>39.148800782450898</v>
      </c>
      <c r="CF321">
        <v>94.596435780134101</v>
      </c>
      <c r="CG321">
        <v>33.0769520437888</v>
      </c>
      <c r="CH321">
        <v>17.409254841320099</v>
      </c>
      <c r="CI321">
        <v>29.251804351804299</v>
      </c>
      <c r="CJ321">
        <v>0</v>
      </c>
      <c r="CK321">
        <v>4.3853248773619198</v>
      </c>
    </row>
    <row r="322" spans="1:89" x14ac:dyDescent="0.25">
      <c r="A322" t="s">
        <v>595</v>
      </c>
      <c r="B322">
        <v>1146.0890999999999</v>
      </c>
      <c r="C322" s="9">
        <f t="shared" si="36"/>
        <v>0.75</v>
      </c>
      <c r="D322" s="9">
        <f t="shared" si="37"/>
        <v>0.25</v>
      </c>
      <c r="E322" s="9">
        <f t="shared" si="38"/>
        <v>6.25E-2</v>
      </c>
      <c r="F322" s="9">
        <f t="shared" si="39"/>
        <v>0.4375</v>
      </c>
      <c r="G322" s="9">
        <f t="shared" si="40"/>
        <v>0.25</v>
      </c>
      <c r="H322" s="1">
        <v>5.6649498834716319</v>
      </c>
      <c r="I322" s="11">
        <f t="shared" si="41"/>
        <v>4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8.5674757846566099</v>
      </c>
      <c r="Q322">
        <v>7.79942215320676</v>
      </c>
      <c r="R322">
        <v>4.8861836278161297</v>
      </c>
      <c r="S322">
        <v>0</v>
      </c>
      <c r="T322">
        <v>0</v>
      </c>
      <c r="U322">
        <v>0</v>
      </c>
      <c r="V322">
        <v>0</v>
      </c>
      <c r="W322">
        <v>4.6255997058957101</v>
      </c>
      <c r="X322">
        <v>0</v>
      </c>
      <c r="Y322">
        <v>0</v>
      </c>
      <c r="Z322">
        <v>19.179099877432702</v>
      </c>
      <c r="AA322">
        <v>0</v>
      </c>
      <c r="AB322">
        <v>26.900507482453602</v>
      </c>
      <c r="AC322">
        <v>9.8071009232799007</v>
      </c>
      <c r="AD322">
        <v>0.61813214664493699</v>
      </c>
      <c r="AE322">
        <v>0</v>
      </c>
      <c r="AF322">
        <v>19.278987744161899</v>
      </c>
      <c r="AG322">
        <v>24.591887044261501</v>
      </c>
      <c r="AH322">
        <v>0</v>
      </c>
      <c r="AI322">
        <v>27.752105425294001</v>
      </c>
      <c r="AJ322">
        <v>11.6341751453488</v>
      </c>
      <c r="AK322">
        <v>47.850790227295199</v>
      </c>
      <c r="AL322">
        <v>29.3275853434263</v>
      </c>
      <c r="AM322">
        <v>18.775095846787298</v>
      </c>
      <c r="AN322">
        <v>0</v>
      </c>
      <c r="AO322">
        <v>8.1840813215388799</v>
      </c>
      <c r="AP322">
        <v>18.6959068835558</v>
      </c>
      <c r="AQ322">
        <v>20.236295998519399</v>
      </c>
      <c r="AR322">
        <v>9.8088793683542796</v>
      </c>
      <c r="AS322">
        <v>13.6023360851199</v>
      </c>
      <c r="AT322">
        <v>17.793763621153701</v>
      </c>
      <c r="AU322">
        <v>8.5864906796058096E-3</v>
      </c>
      <c r="AV322">
        <v>14.594135431373701</v>
      </c>
      <c r="AW322">
        <v>6.8305212501391601</v>
      </c>
      <c r="AX322">
        <v>7.0156257097111201</v>
      </c>
      <c r="AY322">
        <v>8.5637294263789698</v>
      </c>
      <c r="AZ322">
        <v>4.8001113863746196</v>
      </c>
      <c r="BA322">
        <v>6.9278088946675096</v>
      </c>
      <c r="BB322">
        <v>0</v>
      </c>
      <c r="BC322">
        <v>14.8860868980922</v>
      </c>
      <c r="BD322">
        <v>25.933160115856499</v>
      </c>
      <c r="BE322">
        <v>11.9095279228978</v>
      </c>
      <c r="BF322">
        <v>9.4009981377180196</v>
      </c>
      <c r="BG322">
        <v>16.1272375645339</v>
      </c>
      <c r="BH322">
        <v>16.696282937415901</v>
      </c>
      <c r="BI322">
        <v>17.979419928395501</v>
      </c>
      <c r="BJ322">
        <v>0</v>
      </c>
      <c r="BK322">
        <v>12.5190316133721</v>
      </c>
      <c r="BL322">
        <v>0</v>
      </c>
      <c r="BM322">
        <v>0</v>
      </c>
      <c r="BN322">
        <v>0</v>
      </c>
      <c r="BO322">
        <v>8.6459499625272507</v>
      </c>
      <c r="BP322">
        <v>14.0414820644377</v>
      </c>
      <c r="BQ322">
        <v>0</v>
      </c>
      <c r="BR322">
        <v>6.8971727947856101</v>
      </c>
      <c r="BS322">
        <v>0</v>
      </c>
      <c r="BT322">
        <v>0</v>
      </c>
      <c r="BU322">
        <v>7.5324919944585798</v>
      </c>
      <c r="BV322">
        <v>11.5826856036519</v>
      </c>
      <c r="BW322">
        <v>13.1141750628344</v>
      </c>
      <c r="BX322">
        <v>11.3174381699673</v>
      </c>
      <c r="BY322">
        <v>0</v>
      </c>
      <c r="BZ322">
        <v>19.979526005089401</v>
      </c>
      <c r="CA322">
        <v>8.3510323457939695</v>
      </c>
      <c r="CB322">
        <v>11.606559285499101</v>
      </c>
      <c r="CC322">
        <v>9.4990298249000702</v>
      </c>
      <c r="CD322">
        <v>0</v>
      </c>
      <c r="CE322">
        <v>0</v>
      </c>
      <c r="CF322">
        <v>8.0877004224200597</v>
      </c>
      <c r="CG322">
        <v>0</v>
      </c>
      <c r="CH322">
        <v>8.8647326092387395</v>
      </c>
      <c r="CI322">
        <v>26.831781208191501</v>
      </c>
      <c r="CJ322">
        <v>44.506708588874297</v>
      </c>
      <c r="CK322">
        <v>6.4383644281431698</v>
      </c>
    </row>
    <row r="323" spans="1:89" x14ac:dyDescent="0.25">
      <c r="A323" t="s">
        <v>596</v>
      </c>
      <c r="B323">
        <v>1144.0735</v>
      </c>
      <c r="C323" s="9">
        <f t="shared" si="36"/>
        <v>0.8125</v>
      </c>
      <c r="D323" s="9">
        <f t="shared" si="37"/>
        <v>0.4375</v>
      </c>
      <c r="E323" s="9">
        <f t="shared" si="38"/>
        <v>0.3125</v>
      </c>
      <c r="F323" s="9">
        <f t="shared" si="39"/>
        <v>0.375</v>
      </c>
      <c r="G323" s="9">
        <f t="shared" si="40"/>
        <v>0.3125</v>
      </c>
      <c r="H323" s="1">
        <v>7.1523486035043984</v>
      </c>
      <c r="I323" s="11">
        <f t="shared" si="41"/>
        <v>4</v>
      </c>
      <c r="J323">
        <v>0</v>
      </c>
      <c r="K323">
        <v>0</v>
      </c>
      <c r="L323">
        <v>0</v>
      </c>
      <c r="M323">
        <v>7.8039515295694004</v>
      </c>
      <c r="N323">
        <v>0</v>
      </c>
      <c r="O323">
        <v>0</v>
      </c>
      <c r="P323">
        <v>7.3736813567405504</v>
      </c>
      <c r="Q323">
        <v>0</v>
      </c>
      <c r="R323">
        <v>0</v>
      </c>
      <c r="S323">
        <v>0</v>
      </c>
      <c r="T323">
        <v>0</v>
      </c>
      <c r="U323">
        <v>3.0617736106695101</v>
      </c>
      <c r="V323">
        <v>0</v>
      </c>
      <c r="W323">
        <v>0</v>
      </c>
      <c r="X323">
        <v>0</v>
      </c>
      <c r="Y323">
        <v>0</v>
      </c>
      <c r="Z323">
        <v>5.7877286532535699</v>
      </c>
      <c r="AA323">
        <v>0</v>
      </c>
      <c r="AB323">
        <v>0</v>
      </c>
      <c r="AC323">
        <v>0</v>
      </c>
      <c r="AD323">
        <v>0</v>
      </c>
      <c r="AE323">
        <v>9.8654641619807393</v>
      </c>
      <c r="AF323">
        <v>6.8296054573946199</v>
      </c>
      <c r="AG323">
        <v>5.8192098180583702</v>
      </c>
      <c r="AH323">
        <v>5.7447438794513097</v>
      </c>
      <c r="AI323">
        <v>6.3134916902748701</v>
      </c>
      <c r="AJ323">
        <v>0</v>
      </c>
      <c r="AK323">
        <v>0</v>
      </c>
      <c r="AL323">
        <v>18.5138265621929</v>
      </c>
      <c r="AM323">
        <v>16.2391414151592</v>
      </c>
      <c r="AN323">
        <v>0</v>
      </c>
      <c r="AO323">
        <v>11.137188578760901</v>
      </c>
      <c r="AP323">
        <v>28.807312156699499</v>
      </c>
      <c r="AQ323">
        <v>4.9560040459995296</v>
      </c>
      <c r="AR323">
        <v>18.878897490866699</v>
      </c>
      <c r="AS323">
        <v>0</v>
      </c>
      <c r="AT323">
        <v>9.7175300065861201</v>
      </c>
      <c r="AU323">
        <v>0</v>
      </c>
      <c r="AV323">
        <v>8.30676766329033</v>
      </c>
      <c r="AW323">
        <v>27.149531425707401</v>
      </c>
      <c r="AX323">
        <v>15.153338826272099</v>
      </c>
      <c r="AY323">
        <v>7.6652755916960897</v>
      </c>
      <c r="AZ323">
        <v>12.5594138316743</v>
      </c>
      <c r="BA323">
        <v>0</v>
      </c>
      <c r="BB323">
        <v>0</v>
      </c>
      <c r="BC323">
        <v>6.9659276411474496</v>
      </c>
      <c r="BD323">
        <v>3.2998802717341902</v>
      </c>
      <c r="BE323">
        <v>0</v>
      </c>
      <c r="BF323">
        <v>0</v>
      </c>
      <c r="BG323">
        <v>0</v>
      </c>
      <c r="BH323">
        <v>0</v>
      </c>
      <c r="BI323">
        <v>0.64639065063080103</v>
      </c>
      <c r="BJ323">
        <v>0</v>
      </c>
      <c r="BK323">
        <v>11.4262474037837</v>
      </c>
      <c r="BL323">
        <v>0</v>
      </c>
      <c r="BM323">
        <v>0</v>
      </c>
      <c r="BN323">
        <v>9.5325161246366292</v>
      </c>
      <c r="BO323">
        <v>8.30429719868002</v>
      </c>
      <c r="BP323">
        <v>10.6861458711846</v>
      </c>
      <c r="BQ323">
        <v>11.8620142226918</v>
      </c>
      <c r="BR323">
        <v>7.4157615361521696</v>
      </c>
      <c r="BS323">
        <v>8.1468846520712201</v>
      </c>
      <c r="BT323">
        <v>7.59595862100291</v>
      </c>
      <c r="BU323">
        <v>17.632983231796299</v>
      </c>
      <c r="BV323">
        <v>0</v>
      </c>
      <c r="BW323">
        <v>12.7216002806872</v>
      </c>
      <c r="BX323">
        <v>23.8080368689651</v>
      </c>
      <c r="BY323">
        <v>4.7550623694131504</v>
      </c>
      <c r="BZ323">
        <v>24.195547694147901</v>
      </c>
      <c r="CA323">
        <v>12.833500352016699</v>
      </c>
      <c r="CB323">
        <v>8.8422915436500702</v>
      </c>
      <c r="CC323">
        <v>13.334110703579199</v>
      </c>
      <c r="CD323">
        <v>7.1779295455577801</v>
      </c>
      <c r="CE323">
        <v>0</v>
      </c>
      <c r="CF323">
        <v>18.354305113647701</v>
      </c>
      <c r="CG323">
        <v>0</v>
      </c>
      <c r="CH323">
        <v>0</v>
      </c>
      <c r="CI323">
        <v>0</v>
      </c>
      <c r="CJ323">
        <v>7.11392446893292</v>
      </c>
      <c r="CK323">
        <v>16.284152301069799</v>
      </c>
    </row>
    <row r="324" spans="1:89" x14ac:dyDescent="0.25">
      <c r="A324" t="s">
        <v>597</v>
      </c>
      <c r="B324">
        <v>1109.9200530000001</v>
      </c>
      <c r="C324" s="9">
        <f t="shared" si="36"/>
        <v>1</v>
      </c>
      <c r="D324" s="9">
        <f t="shared" si="37"/>
        <v>0.625</v>
      </c>
      <c r="E324" s="9">
        <f t="shared" si="38"/>
        <v>0.6875</v>
      </c>
      <c r="F324" s="9">
        <f t="shared" si="39"/>
        <v>0.875</v>
      </c>
      <c r="G324" s="9">
        <f t="shared" si="40"/>
        <v>0</v>
      </c>
      <c r="H324" s="1">
        <v>5.8936462791238995</v>
      </c>
      <c r="I324" s="11">
        <f t="shared" si="41"/>
        <v>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18.933118508214299</v>
      </c>
      <c r="AA324">
        <v>0</v>
      </c>
      <c r="AB324">
        <v>9.5820908657340098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10.0958422283794</v>
      </c>
      <c r="AI324">
        <v>11.027896504440401</v>
      </c>
      <c r="AJ324">
        <v>7.0935335381086499</v>
      </c>
      <c r="AK324">
        <v>0</v>
      </c>
      <c r="AL324">
        <v>0</v>
      </c>
      <c r="AM324">
        <v>0</v>
      </c>
      <c r="AN324">
        <v>0</v>
      </c>
      <c r="AO324">
        <v>45.816417696566603</v>
      </c>
      <c r="AP324">
        <v>0</v>
      </c>
      <c r="AQ324">
        <v>0</v>
      </c>
      <c r="AR324">
        <v>8.7438148675962903</v>
      </c>
      <c r="AS324">
        <v>9.7245604049327792</v>
      </c>
      <c r="AT324">
        <v>0</v>
      </c>
      <c r="AU324">
        <v>0</v>
      </c>
      <c r="AV324">
        <v>8.4689245889353195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4.9848813788835402</v>
      </c>
      <c r="BD324">
        <v>0</v>
      </c>
      <c r="BE324">
        <v>9.0663210846657005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12.294831031976701</v>
      </c>
      <c r="BN324">
        <v>13.731506073795099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61.454179479406399</v>
      </c>
      <c r="BW324">
        <v>34.640211156925901</v>
      </c>
      <c r="BX324">
        <v>20.983622566337701</v>
      </c>
      <c r="BY324">
        <v>17.186943559958198</v>
      </c>
      <c r="BZ324">
        <v>7.7496217239734699</v>
      </c>
      <c r="CA324">
        <v>17.440056097328402</v>
      </c>
      <c r="CB324">
        <v>43.306615690933199</v>
      </c>
      <c r="CC324">
        <v>81.548871992959903</v>
      </c>
      <c r="CD324">
        <v>36.773902524032998</v>
      </c>
      <c r="CE324">
        <v>9.4495395394258708</v>
      </c>
      <c r="CF324">
        <v>54.048013451726099</v>
      </c>
      <c r="CG324">
        <v>16.8580147586196</v>
      </c>
      <c r="CH324">
        <v>7.2153476448946199</v>
      </c>
      <c r="CI324">
        <v>56.412614143106801</v>
      </c>
      <c r="CJ324">
        <v>4.5624694824218803</v>
      </c>
      <c r="CK324">
        <v>9.2536543025526896</v>
      </c>
    </row>
    <row r="325" spans="1:89" x14ac:dyDescent="0.25">
      <c r="A325" t="s">
        <v>598</v>
      </c>
      <c r="B325">
        <v>1160.1048000000001</v>
      </c>
      <c r="C325" s="9">
        <f t="shared" si="36"/>
        <v>0.5</v>
      </c>
      <c r="D325" s="9">
        <f t="shared" si="37"/>
        <v>6.25E-2</v>
      </c>
      <c r="E325" s="9">
        <f t="shared" si="38"/>
        <v>6.25E-2</v>
      </c>
      <c r="F325" s="9">
        <f t="shared" si="39"/>
        <v>0.25</v>
      </c>
      <c r="G325" s="9">
        <f t="shared" si="40"/>
        <v>0.1875</v>
      </c>
      <c r="H325" s="1">
        <v>5.6600034609607546</v>
      </c>
      <c r="I325" s="11">
        <f t="shared" si="41"/>
        <v>5</v>
      </c>
      <c r="J325">
        <v>0</v>
      </c>
      <c r="K325">
        <v>16.448432121083201</v>
      </c>
      <c r="L325">
        <v>0</v>
      </c>
      <c r="M325">
        <v>11.4321189072212</v>
      </c>
      <c r="N325">
        <v>5.6343852339583597E-2</v>
      </c>
      <c r="O325">
        <v>0.455674295868366</v>
      </c>
      <c r="P325">
        <v>0</v>
      </c>
      <c r="Q325">
        <v>9.2179877702579898</v>
      </c>
      <c r="R325">
        <v>9.2525291075524692</v>
      </c>
      <c r="S325">
        <v>0</v>
      </c>
      <c r="T325">
        <v>7.8850516385810296</v>
      </c>
      <c r="U325">
        <v>0</v>
      </c>
      <c r="V325">
        <v>0</v>
      </c>
      <c r="W325">
        <v>0</v>
      </c>
      <c r="X325">
        <v>0</v>
      </c>
      <c r="Y325">
        <v>8.2266540527343803</v>
      </c>
      <c r="Z325">
        <v>14.5929451041627</v>
      </c>
      <c r="AA325">
        <v>0</v>
      </c>
      <c r="AB325">
        <v>11.7728193416152</v>
      </c>
      <c r="AC325">
        <v>14.2085896198097</v>
      </c>
      <c r="AD325">
        <v>10.527688189770601</v>
      </c>
      <c r="AE325">
        <v>22.278064657735701</v>
      </c>
      <c r="AF325">
        <v>32.179905636294599</v>
      </c>
      <c r="AG325">
        <v>8.4009626521620593</v>
      </c>
      <c r="AH325">
        <v>16.062396757765999</v>
      </c>
      <c r="AI325">
        <v>40.413580633495997</v>
      </c>
      <c r="AJ325">
        <v>26.476463644491201</v>
      </c>
      <c r="AK325">
        <v>32.1563392435555</v>
      </c>
      <c r="AL325">
        <v>27.1668741140934</v>
      </c>
      <c r="AM325">
        <v>17.3264965396259</v>
      </c>
      <c r="AN325">
        <v>8.75628662109375</v>
      </c>
      <c r="AO325">
        <v>49.0396522417211</v>
      </c>
      <c r="AP325">
        <v>22.091979686260501</v>
      </c>
      <c r="AQ325">
        <v>41.1114213574918</v>
      </c>
      <c r="AR325">
        <v>32.404805409279803</v>
      </c>
      <c r="AS325">
        <v>6.2392542639444004</v>
      </c>
      <c r="AT325">
        <v>18.597523423054</v>
      </c>
      <c r="AU325">
        <v>0.222817734674849</v>
      </c>
      <c r="AV325">
        <v>28.918814078129401</v>
      </c>
      <c r="AW325">
        <v>29.201662053086402</v>
      </c>
      <c r="AX325">
        <v>29.079158133513701</v>
      </c>
      <c r="AY325">
        <v>35.991910262424099</v>
      </c>
      <c r="AZ325">
        <v>0</v>
      </c>
      <c r="BA325">
        <v>8.8100266567496401</v>
      </c>
      <c r="BB325">
        <v>11.113961620593701</v>
      </c>
      <c r="BC325">
        <v>18.147156429327001</v>
      </c>
      <c r="BD325">
        <v>16.866843851392002</v>
      </c>
      <c r="BE325">
        <v>18.586337119194798</v>
      </c>
      <c r="BF325">
        <v>0</v>
      </c>
      <c r="BG325">
        <v>35.335064610682899</v>
      </c>
      <c r="BH325">
        <v>15.234536877019501</v>
      </c>
      <c r="BI325">
        <v>18.362367424865798</v>
      </c>
      <c r="BJ325">
        <v>0</v>
      </c>
      <c r="BK325">
        <v>13.079977346021099</v>
      </c>
      <c r="BL325">
        <v>20.9933027277403</v>
      </c>
      <c r="BM325">
        <v>17.481055949381801</v>
      </c>
      <c r="BN325">
        <v>6.0698573533328002</v>
      </c>
      <c r="BO325">
        <v>12.491151321766001</v>
      </c>
      <c r="BP325">
        <v>9.4135026877989301</v>
      </c>
      <c r="BQ325">
        <v>12.0050057652586</v>
      </c>
      <c r="BR325">
        <v>14.8181334993862</v>
      </c>
      <c r="BS325">
        <v>0</v>
      </c>
      <c r="BT325">
        <v>0</v>
      </c>
      <c r="BU325">
        <v>20.154156350614301</v>
      </c>
      <c r="BV325">
        <v>6.7633581826853204</v>
      </c>
      <c r="BW325">
        <v>7.4375475506449904</v>
      </c>
      <c r="BX325">
        <v>42.514111705332098</v>
      </c>
      <c r="BY325">
        <v>23.267961559377401</v>
      </c>
      <c r="BZ325">
        <v>21.516167092646501</v>
      </c>
      <c r="CA325">
        <v>48.422461010869</v>
      </c>
      <c r="CB325">
        <v>15.113763739154299</v>
      </c>
      <c r="CC325">
        <v>0</v>
      </c>
      <c r="CD325">
        <v>23.4554574753043</v>
      </c>
      <c r="CE325">
        <v>0</v>
      </c>
      <c r="CF325">
        <v>34.0365745410881</v>
      </c>
      <c r="CG325">
        <v>10.1814378769116</v>
      </c>
      <c r="CH325">
        <v>7.8644870491915002</v>
      </c>
      <c r="CI325">
        <v>24.8362406104104</v>
      </c>
      <c r="CJ325">
        <v>20.1749335708184</v>
      </c>
      <c r="CK325">
        <v>0</v>
      </c>
    </row>
    <row r="326" spans="1:89" x14ac:dyDescent="0.25">
      <c r="A326" t="s">
        <v>599</v>
      </c>
      <c r="B326">
        <v>1158.0890999999999</v>
      </c>
      <c r="C326" s="9">
        <f t="shared" si="36"/>
        <v>0.625</v>
      </c>
      <c r="D326" s="9">
        <f t="shared" si="37"/>
        <v>0.1875</v>
      </c>
      <c r="E326" s="9">
        <f t="shared" si="38"/>
        <v>0.1875</v>
      </c>
      <c r="F326" s="9">
        <f t="shared" si="39"/>
        <v>0.4375</v>
      </c>
      <c r="G326" s="9">
        <f t="shared" si="40"/>
        <v>0.25</v>
      </c>
      <c r="H326" s="1">
        <v>4.2325006799960008</v>
      </c>
      <c r="I326" s="11">
        <f t="shared" si="41"/>
        <v>5</v>
      </c>
      <c r="J326">
        <v>0.150974795201398</v>
      </c>
      <c r="K326">
        <v>0</v>
      </c>
      <c r="L326">
        <v>11.954558616460799</v>
      </c>
      <c r="M326">
        <v>0</v>
      </c>
      <c r="N326">
        <v>0</v>
      </c>
      <c r="O326">
        <v>0</v>
      </c>
      <c r="P326">
        <v>8.2006935297056707</v>
      </c>
      <c r="Q326">
        <v>8.5461432878361201</v>
      </c>
      <c r="R326">
        <v>0</v>
      </c>
      <c r="S326">
        <v>0</v>
      </c>
      <c r="T326">
        <v>0</v>
      </c>
      <c r="U326">
        <v>8.5522368675054494</v>
      </c>
      <c r="V326">
        <v>0</v>
      </c>
      <c r="W326">
        <v>0</v>
      </c>
      <c r="X326">
        <v>3.1659163630588498</v>
      </c>
      <c r="Y326">
        <v>0</v>
      </c>
      <c r="Z326">
        <v>13.8696234227957</v>
      </c>
      <c r="AA326">
        <v>0</v>
      </c>
      <c r="AB326">
        <v>53.351075632513698</v>
      </c>
      <c r="AC326">
        <v>0</v>
      </c>
      <c r="AD326">
        <v>4.7569609238907899</v>
      </c>
      <c r="AE326">
        <v>46.804017431057098</v>
      </c>
      <c r="AF326">
        <v>4.9117392504191102</v>
      </c>
      <c r="AG326">
        <v>19.700185955041601</v>
      </c>
      <c r="AH326">
        <v>13.435392787403201</v>
      </c>
      <c r="AI326">
        <v>34.616274083376098</v>
      </c>
      <c r="AJ326">
        <v>20.571450141367801</v>
      </c>
      <c r="AK326">
        <v>10.2444651973288</v>
      </c>
      <c r="AL326">
        <v>40.328785373511202</v>
      </c>
      <c r="AM326">
        <v>45.669879863332902</v>
      </c>
      <c r="AN326">
        <v>0</v>
      </c>
      <c r="AO326">
        <v>17.525550477235502</v>
      </c>
      <c r="AP326">
        <v>23.232087126182801</v>
      </c>
      <c r="AQ326">
        <v>53.112375481200097</v>
      </c>
      <c r="AR326">
        <v>38.7280898218944</v>
      </c>
      <c r="AS326">
        <v>17.512947345420599</v>
      </c>
      <c r="AT326">
        <v>10.974705186001099</v>
      </c>
      <c r="AU326">
        <v>16.229026906865801</v>
      </c>
      <c r="AV326">
        <v>12.8406103640206</v>
      </c>
      <c r="AW326">
        <v>26.7006416207605</v>
      </c>
      <c r="AX326">
        <v>41.240183070416798</v>
      </c>
      <c r="AY326">
        <v>14.1546625430957</v>
      </c>
      <c r="AZ326">
        <v>0</v>
      </c>
      <c r="BA326">
        <v>0</v>
      </c>
      <c r="BB326">
        <v>0</v>
      </c>
      <c r="BC326">
        <v>12.6760316220837</v>
      </c>
      <c r="BD326">
        <v>14.131048562238</v>
      </c>
      <c r="BE326">
        <v>6.7483295900695897</v>
      </c>
      <c r="BF326">
        <v>4.2051875053176202</v>
      </c>
      <c r="BG326">
        <v>0</v>
      </c>
      <c r="BH326">
        <v>7.0501652207485499</v>
      </c>
      <c r="BI326">
        <v>11.906073028461201</v>
      </c>
      <c r="BJ326">
        <v>0</v>
      </c>
      <c r="BK326">
        <v>0</v>
      </c>
      <c r="BL326">
        <v>0</v>
      </c>
      <c r="BM326">
        <v>8.3209271098292206</v>
      </c>
      <c r="BN326">
        <v>0</v>
      </c>
      <c r="BO326">
        <v>15.7290483259049</v>
      </c>
      <c r="BP326">
        <v>0.43355900025580302</v>
      </c>
      <c r="BQ326">
        <v>9.2636358462590405</v>
      </c>
      <c r="BR326">
        <v>6.8781518270803099</v>
      </c>
      <c r="BS326">
        <v>0</v>
      </c>
      <c r="BT326">
        <v>0</v>
      </c>
      <c r="BU326">
        <v>12.2336348719512</v>
      </c>
      <c r="BV326">
        <v>26.3301275939471</v>
      </c>
      <c r="BW326">
        <v>36.272429090585099</v>
      </c>
      <c r="BX326">
        <v>36.0238930259654</v>
      </c>
      <c r="BY326">
        <v>29.576456600839698</v>
      </c>
      <c r="BZ326">
        <v>16.2905298348945</v>
      </c>
      <c r="CA326">
        <v>46.946908282913597</v>
      </c>
      <c r="CB326">
        <v>6.8327615427416397</v>
      </c>
      <c r="CC326">
        <v>0</v>
      </c>
      <c r="CD326">
        <v>0</v>
      </c>
      <c r="CE326">
        <v>14.770257994186</v>
      </c>
      <c r="CF326">
        <v>0.96025312890136505</v>
      </c>
      <c r="CG326">
        <v>44.056993388196602</v>
      </c>
      <c r="CH326">
        <v>0</v>
      </c>
      <c r="CI326">
        <v>28.603210137337701</v>
      </c>
      <c r="CJ326">
        <v>18.982431404187899</v>
      </c>
      <c r="CK326">
        <v>0</v>
      </c>
    </row>
    <row r="327" spans="1:89" x14ac:dyDescent="0.25">
      <c r="A327" t="s">
        <v>600</v>
      </c>
      <c r="B327">
        <v>1172.1048000000001</v>
      </c>
      <c r="C327" s="9">
        <f t="shared" si="36"/>
        <v>0.6875</v>
      </c>
      <c r="D327" s="9">
        <f t="shared" si="37"/>
        <v>0.25</v>
      </c>
      <c r="E327" s="9">
        <f t="shared" si="38"/>
        <v>0.1875</v>
      </c>
      <c r="F327" s="9">
        <f t="shared" si="39"/>
        <v>0.3125</v>
      </c>
      <c r="G327" s="9">
        <f t="shared" si="40"/>
        <v>0.1875</v>
      </c>
      <c r="H327" s="1">
        <v>4.4682979139869774</v>
      </c>
      <c r="I327" s="11">
        <f t="shared" si="41"/>
        <v>5</v>
      </c>
      <c r="J327">
        <v>7.9029924259629398</v>
      </c>
      <c r="K327">
        <v>0</v>
      </c>
      <c r="L327">
        <v>0</v>
      </c>
      <c r="M327">
        <v>0</v>
      </c>
      <c r="N327">
        <v>8.2898041481195506</v>
      </c>
      <c r="O327">
        <v>9.2797262502271103</v>
      </c>
      <c r="P327">
        <v>19.022998064047599</v>
      </c>
      <c r="Q327">
        <v>0</v>
      </c>
      <c r="R327">
        <v>7.9379811841388097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8.6945556323833593</v>
      </c>
      <c r="AA327">
        <v>0</v>
      </c>
      <c r="AB327">
        <v>23.626442617508001</v>
      </c>
      <c r="AC327">
        <v>8.5818183366642398</v>
      </c>
      <c r="AD327">
        <v>16.932706955703999</v>
      </c>
      <c r="AE327">
        <v>10.858676859219401</v>
      </c>
      <c r="AF327">
        <v>7.3567795864371401</v>
      </c>
      <c r="AG327">
        <v>0</v>
      </c>
      <c r="AH327">
        <v>7.8153331667877897</v>
      </c>
      <c r="AI327">
        <v>7.1231937852016696</v>
      </c>
      <c r="AJ327">
        <v>0</v>
      </c>
      <c r="AK327">
        <v>8.6468839423601001</v>
      </c>
      <c r="AL327">
        <v>0</v>
      </c>
      <c r="AM327">
        <v>43.355375570726999</v>
      </c>
      <c r="AN327">
        <v>38.701084361789697</v>
      </c>
      <c r="AO327">
        <v>24.4765325146364</v>
      </c>
      <c r="AP327">
        <v>32.472594984663203</v>
      </c>
      <c r="AQ327">
        <v>14.6764761234707</v>
      </c>
      <c r="AR327">
        <v>14.132953286464</v>
      </c>
      <c r="AS327">
        <v>9.8134467546329898</v>
      </c>
      <c r="AT327">
        <v>8.34073088889898</v>
      </c>
      <c r="AU327">
        <v>0</v>
      </c>
      <c r="AV327">
        <v>19.379275465377098</v>
      </c>
      <c r="AW327">
        <v>14.5740143175419</v>
      </c>
      <c r="AX327">
        <v>40.9270284390442</v>
      </c>
      <c r="AY327">
        <v>6.0464243334393197</v>
      </c>
      <c r="AZ327">
        <v>8.3585169624527609</v>
      </c>
      <c r="BA327">
        <v>0</v>
      </c>
      <c r="BB327">
        <v>0</v>
      </c>
      <c r="BC327">
        <v>8.6932685319767398</v>
      </c>
      <c r="BD327">
        <v>7.2806529954953003</v>
      </c>
      <c r="BE327">
        <v>0.39764877268226201</v>
      </c>
      <c r="BF327">
        <v>14.201825271706801</v>
      </c>
      <c r="BG327">
        <v>0</v>
      </c>
      <c r="BH327">
        <v>19.552954280829301</v>
      </c>
      <c r="BI327">
        <v>27.8827291222841</v>
      </c>
      <c r="BJ327">
        <v>0</v>
      </c>
      <c r="BK327">
        <v>25.036762731299198</v>
      </c>
      <c r="BL327">
        <v>0</v>
      </c>
      <c r="BM327">
        <v>0.33972571157021397</v>
      </c>
      <c r="BN327">
        <v>8.1994258931609494</v>
      </c>
      <c r="BO327">
        <v>24.5275349223684</v>
      </c>
      <c r="BP327">
        <v>9.6842228089664903</v>
      </c>
      <c r="BQ327">
        <v>0</v>
      </c>
      <c r="BR327">
        <v>0</v>
      </c>
      <c r="BS327">
        <v>5.5910704856695101</v>
      </c>
      <c r="BT327">
        <v>6.6683043607308399</v>
      </c>
      <c r="BU327">
        <v>10.639910040147999</v>
      </c>
      <c r="BV327">
        <v>0</v>
      </c>
      <c r="BW327">
        <v>11.177197833393899</v>
      </c>
      <c r="BX327">
        <v>63.752105903631801</v>
      </c>
      <c r="BY327">
        <v>14.635927184919</v>
      </c>
      <c r="BZ327">
        <v>23.078725345816601</v>
      </c>
      <c r="CA327">
        <v>7.0939054267351001</v>
      </c>
      <c r="CB327">
        <v>8.2516103974181494</v>
      </c>
      <c r="CC327">
        <v>14.5148515528389</v>
      </c>
      <c r="CD327">
        <v>14.6248949627544</v>
      </c>
      <c r="CE327">
        <v>0</v>
      </c>
      <c r="CF327">
        <v>0</v>
      </c>
      <c r="CG327">
        <v>6.3356794770340201</v>
      </c>
      <c r="CH327">
        <v>11.182593057321901</v>
      </c>
      <c r="CI327">
        <v>17.349280391994</v>
      </c>
      <c r="CJ327">
        <v>32.501684701727299</v>
      </c>
      <c r="CK327">
        <v>8.8684607217478195</v>
      </c>
    </row>
    <row r="328" spans="1:89" x14ac:dyDescent="0.25">
      <c r="A328" t="s">
        <v>601</v>
      </c>
      <c r="B328">
        <v>663.47330299999999</v>
      </c>
      <c r="C328" s="9">
        <f t="shared" si="36"/>
        <v>0</v>
      </c>
      <c r="D328" s="9">
        <f t="shared" si="37"/>
        <v>0.3125</v>
      </c>
      <c r="E328" s="9">
        <f t="shared" si="38"/>
        <v>0.1875</v>
      </c>
      <c r="F328" s="9">
        <f t="shared" si="39"/>
        <v>0</v>
      </c>
      <c r="G328" s="9">
        <f t="shared" si="40"/>
        <v>0.8125</v>
      </c>
      <c r="H328" s="1">
        <v>8.1486943815780322</v>
      </c>
      <c r="I328" s="11">
        <f t="shared" si="41"/>
        <v>4</v>
      </c>
      <c r="J328">
        <v>64.281822418032505</v>
      </c>
      <c r="K328">
        <v>67.144615450897106</v>
      </c>
      <c r="L328">
        <v>148.720624879181</v>
      </c>
      <c r="M328">
        <v>28.143897014059799</v>
      </c>
      <c r="N328">
        <v>138.18433870985501</v>
      </c>
      <c r="O328">
        <v>141.536682640181</v>
      </c>
      <c r="P328">
        <v>139.28625998277499</v>
      </c>
      <c r="Q328">
        <v>210.19991948437001</v>
      </c>
      <c r="R328">
        <v>65.672789326015305</v>
      </c>
      <c r="S328">
        <v>124.603796021642</v>
      </c>
      <c r="T328">
        <v>166.62723026773901</v>
      </c>
      <c r="U328">
        <v>124.97718998289599</v>
      </c>
      <c r="V328">
        <v>129.597494153052</v>
      </c>
      <c r="W328">
        <v>77.828837787263296</v>
      </c>
      <c r="X328">
        <v>101.221178265332</v>
      </c>
      <c r="Y328">
        <v>124.683470562381</v>
      </c>
      <c r="Z328">
        <v>33.148320696130497</v>
      </c>
      <c r="AA328">
        <v>2.5125844201376299</v>
      </c>
      <c r="AB328">
        <v>5.3773707899936403</v>
      </c>
      <c r="AC328">
        <v>21.1941003201438</v>
      </c>
      <c r="AD328">
        <v>87.670191425620104</v>
      </c>
      <c r="AE328">
        <v>109.788926823089</v>
      </c>
      <c r="AF328">
        <v>16.701659768775102</v>
      </c>
      <c r="AG328">
        <v>5.1882462612418196</v>
      </c>
      <c r="AH328">
        <v>0</v>
      </c>
      <c r="AI328">
        <v>0</v>
      </c>
      <c r="AJ328">
        <v>0</v>
      </c>
      <c r="AK328">
        <v>33.778735573361097</v>
      </c>
      <c r="AL328">
        <v>12.783375307899099</v>
      </c>
      <c r="AM328">
        <v>16.9069991524796</v>
      </c>
      <c r="AN328">
        <v>0</v>
      </c>
      <c r="AO328">
        <v>0</v>
      </c>
      <c r="AP328">
        <v>11.752215037743699</v>
      </c>
      <c r="AQ328">
        <v>11.4276740175958</v>
      </c>
      <c r="AR328">
        <v>0</v>
      </c>
      <c r="AS328">
        <v>20.4662870970188</v>
      </c>
      <c r="AT328">
        <v>0</v>
      </c>
      <c r="AU328">
        <v>25.320625440761599</v>
      </c>
      <c r="AV328">
        <v>4.9962037552234699</v>
      </c>
      <c r="AW328">
        <v>5.5734731984692996</v>
      </c>
      <c r="AX328">
        <v>8.7673474688862605</v>
      </c>
      <c r="AY328">
        <v>0</v>
      </c>
      <c r="AZ328">
        <v>7.7497416651526203</v>
      </c>
      <c r="BA328">
        <v>7.7207882903343004</v>
      </c>
      <c r="BB328">
        <v>23.324818212263299</v>
      </c>
      <c r="BC328">
        <v>6.6496943983920804</v>
      </c>
      <c r="BD328">
        <v>5.1787907800009103</v>
      </c>
      <c r="BE328">
        <v>7.48422028297602</v>
      </c>
      <c r="BF328">
        <v>177.25374839650499</v>
      </c>
      <c r="BG328">
        <v>168.961374481262</v>
      </c>
      <c r="BH328">
        <v>133.75289308297101</v>
      </c>
      <c r="BI328">
        <v>212.94452471656399</v>
      </c>
      <c r="BJ328">
        <v>272.160868002082</v>
      </c>
      <c r="BK328">
        <v>80.514254042507403</v>
      </c>
      <c r="BL328">
        <v>285.43769509554102</v>
      </c>
      <c r="BM328">
        <v>121.339812309519</v>
      </c>
      <c r="BN328">
        <v>77.791507069168603</v>
      </c>
      <c r="BO328">
        <v>203.65753980085</v>
      </c>
      <c r="BP328">
        <v>107.821413882011</v>
      </c>
      <c r="BQ328">
        <v>174.08880464494999</v>
      </c>
      <c r="BR328">
        <v>132.34199427052701</v>
      </c>
      <c r="BS328">
        <v>217.364481165901</v>
      </c>
      <c r="BT328">
        <v>86.580111740343995</v>
      </c>
      <c r="BU328">
        <v>83.412271826675394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7.9184265136718803</v>
      </c>
      <c r="CD328">
        <v>0</v>
      </c>
      <c r="CE328">
        <v>8.2746191690134392</v>
      </c>
      <c r="CF328">
        <v>0</v>
      </c>
      <c r="CG328">
        <v>0</v>
      </c>
      <c r="CH328">
        <v>0</v>
      </c>
      <c r="CI328">
        <v>7.9399875374727502</v>
      </c>
      <c r="CJ328">
        <v>0</v>
      </c>
      <c r="CK328">
        <v>0</v>
      </c>
    </row>
    <row r="329" spans="1:89" x14ac:dyDescent="0.25">
      <c r="A329" t="s">
        <v>602</v>
      </c>
      <c r="B329">
        <v>691.50460299999997</v>
      </c>
      <c r="C329" s="9">
        <f t="shared" si="36"/>
        <v>0</v>
      </c>
      <c r="D329" s="9">
        <f t="shared" si="37"/>
        <v>0</v>
      </c>
      <c r="E329" s="9">
        <f t="shared" si="38"/>
        <v>0</v>
      </c>
      <c r="F329" s="9">
        <f t="shared" si="39"/>
        <v>0</v>
      </c>
      <c r="G329" s="9">
        <f t="shared" si="40"/>
        <v>0.25</v>
      </c>
      <c r="H329" s="1">
        <v>5.924761718524052</v>
      </c>
      <c r="I329" s="11">
        <f t="shared" si="41"/>
        <v>5</v>
      </c>
      <c r="J329">
        <v>512.39414133821003</v>
      </c>
      <c r="K329">
        <v>742.19746526579604</v>
      </c>
      <c r="L329">
        <v>810.91203208958098</v>
      </c>
      <c r="M329">
        <v>592.42760300622103</v>
      </c>
      <c r="N329">
        <v>769.54941275516603</v>
      </c>
      <c r="O329">
        <v>925.64583210880505</v>
      </c>
      <c r="P329">
        <v>742.71169309813604</v>
      </c>
      <c r="Q329">
        <v>1146.73128637583</v>
      </c>
      <c r="R329">
        <v>592.97947421109495</v>
      </c>
      <c r="S329">
        <v>752.50274075231698</v>
      </c>
      <c r="T329">
        <v>854.18112780707702</v>
      </c>
      <c r="U329">
        <v>765.06557165869106</v>
      </c>
      <c r="V329">
        <v>908.15106840490796</v>
      </c>
      <c r="W329">
        <v>710.24461395796004</v>
      </c>
      <c r="X329">
        <v>906.17000391449596</v>
      </c>
      <c r="Y329">
        <v>914.972717550222</v>
      </c>
      <c r="Z329">
        <v>236.29932402859799</v>
      </c>
      <c r="AA329">
        <v>3.3411283271257299</v>
      </c>
      <c r="AB329">
        <v>217.63225346907601</v>
      </c>
      <c r="AC329">
        <v>554.09203088255299</v>
      </c>
      <c r="AD329">
        <v>781.69521121346395</v>
      </c>
      <c r="AE329">
        <v>685.51781588236304</v>
      </c>
      <c r="AF329">
        <v>441.04620182627002</v>
      </c>
      <c r="AG329">
        <v>365.07282335828501</v>
      </c>
      <c r="AH329">
        <v>105.081864761163</v>
      </c>
      <c r="AI329">
        <v>81.588934546103602</v>
      </c>
      <c r="AJ329">
        <v>65.121668196436502</v>
      </c>
      <c r="AK329">
        <v>311.28204946388399</v>
      </c>
      <c r="AL329">
        <v>236.974423079941</v>
      </c>
      <c r="AM329">
        <v>471.49354268077002</v>
      </c>
      <c r="AN329">
        <v>100.291170240643</v>
      </c>
      <c r="AO329">
        <v>129.16486892765499</v>
      </c>
      <c r="AP329">
        <v>46.223811560588899</v>
      </c>
      <c r="AQ329">
        <v>32.455238525938199</v>
      </c>
      <c r="AR329">
        <v>124.165824448979</v>
      </c>
      <c r="AS329">
        <v>160.495877216699</v>
      </c>
      <c r="AT329">
        <v>113.527834474299</v>
      </c>
      <c r="AU329">
        <v>186.465299307154</v>
      </c>
      <c r="AV329">
        <v>19.710830859722599</v>
      </c>
      <c r="AW329">
        <v>249.03285435625199</v>
      </c>
      <c r="AX329">
        <v>93.413468334913105</v>
      </c>
      <c r="AY329">
        <v>53.109336253513298</v>
      </c>
      <c r="AZ329">
        <v>316.68873259077299</v>
      </c>
      <c r="BA329">
        <v>132.04370605158601</v>
      </c>
      <c r="BB329">
        <v>262.62091068995699</v>
      </c>
      <c r="BC329">
        <v>186.967391632268</v>
      </c>
      <c r="BD329">
        <v>141.386664170009</v>
      </c>
      <c r="BE329">
        <v>234.51299355929601</v>
      </c>
      <c r="BF329">
        <v>957.68963042186795</v>
      </c>
      <c r="BG329">
        <v>948.16674274971501</v>
      </c>
      <c r="BH329">
        <v>878.36582393380399</v>
      </c>
      <c r="BI329">
        <v>1113.4519956230199</v>
      </c>
      <c r="BJ329">
        <v>1065.5634912646699</v>
      </c>
      <c r="BK329">
        <v>639.75471706023995</v>
      </c>
      <c r="BL329">
        <v>1054.40464737413</v>
      </c>
      <c r="BM329">
        <v>867.01739741141</v>
      </c>
      <c r="BN329">
        <v>782.33927615003495</v>
      </c>
      <c r="BO329">
        <v>963.36540960493096</v>
      </c>
      <c r="BP329">
        <v>803.17479539161297</v>
      </c>
      <c r="BQ329">
        <v>998.68260549054298</v>
      </c>
      <c r="BR329">
        <v>830.13779428129999</v>
      </c>
      <c r="BS329">
        <v>1007.84581857618</v>
      </c>
      <c r="BT329">
        <v>604.58263929468296</v>
      </c>
      <c r="BU329">
        <v>605.86444565489603</v>
      </c>
      <c r="BV329">
        <v>8.4861712788426598</v>
      </c>
      <c r="BW329">
        <v>43.472262384082498</v>
      </c>
      <c r="BX329">
        <v>34.579593396662297</v>
      </c>
      <c r="BY329">
        <v>24.877059085891101</v>
      </c>
      <c r="BZ329">
        <v>67.761454253838096</v>
      </c>
      <c r="CA329">
        <v>14.5522666165421</v>
      </c>
      <c r="CB329">
        <v>0</v>
      </c>
      <c r="CC329">
        <v>16.842880918621301</v>
      </c>
      <c r="CD329">
        <v>7.4596933764080697</v>
      </c>
      <c r="CE329">
        <v>0</v>
      </c>
      <c r="CF329">
        <v>7.6218112679415002</v>
      </c>
      <c r="CG329">
        <v>14.775324792344399</v>
      </c>
      <c r="CH329">
        <v>0</v>
      </c>
      <c r="CI329">
        <v>13.639037637250199</v>
      </c>
      <c r="CJ329">
        <v>101.137932063416</v>
      </c>
      <c r="CK329">
        <v>0</v>
      </c>
    </row>
    <row r="330" spans="1:89" x14ac:dyDescent="0.25">
      <c r="A330" t="s">
        <v>603</v>
      </c>
      <c r="B330">
        <v>711.56700000000001</v>
      </c>
      <c r="C330" s="9">
        <f t="shared" si="36"/>
        <v>0.9375</v>
      </c>
      <c r="D330" s="9">
        <f t="shared" si="37"/>
        <v>0.6875</v>
      </c>
      <c r="E330" s="9">
        <f t="shared" si="38"/>
        <v>0.6875</v>
      </c>
      <c r="F330" s="9">
        <f t="shared" si="39"/>
        <v>0.8125</v>
      </c>
      <c r="G330" s="9">
        <f t="shared" si="40"/>
        <v>0.5</v>
      </c>
      <c r="H330" s="1">
        <v>8.7795277496425026</v>
      </c>
      <c r="I330" s="11">
        <f t="shared" si="41"/>
        <v>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8.0281556595203494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6.0287212992823402</v>
      </c>
      <c r="AG330">
        <v>0</v>
      </c>
      <c r="AH330">
        <v>19.369685660927001</v>
      </c>
      <c r="AI330">
        <v>0</v>
      </c>
      <c r="AJ330">
        <v>7.0157193915788501</v>
      </c>
      <c r="AK330">
        <v>0</v>
      </c>
      <c r="AL330">
        <v>0</v>
      </c>
      <c r="AM330">
        <v>0</v>
      </c>
      <c r="AN330">
        <v>8.0000957050503008</v>
      </c>
      <c r="AO330">
        <v>15.0217092172267</v>
      </c>
      <c r="AP330">
        <v>3.35959465559139</v>
      </c>
      <c r="AQ330">
        <v>0</v>
      </c>
      <c r="AR330">
        <v>0</v>
      </c>
      <c r="AS330">
        <v>0</v>
      </c>
      <c r="AT330">
        <v>0</v>
      </c>
      <c r="AU330">
        <v>5.8006375334983602</v>
      </c>
      <c r="AV330">
        <v>0</v>
      </c>
      <c r="AW330">
        <v>10.800030667892999</v>
      </c>
      <c r="AX330">
        <v>0</v>
      </c>
      <c r="AY330">
        <v>5.4455388978470198</v>
      </c>
      <c r="AZ330">
        <v>0</v>
      </c>
      <c r="BA330">
        <v>0</v>
      </c>
      <c r="BB330">
        <v>0</v>
      </c>
      <c r="BC330">
        <v>5.5314238792242003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8.4227749034989596</v>
      </c>
      <c r="BJ330">
        <v>0</v>
      </c>
      <c r="BK330">
        <v>0</v>
      </c>
      <c r="BL330">
        <v>7.6405220918877204</v>
      </c>
      <c r="BM330">
        <v>0</v>
      </c>
      <c r="BN330">
        <v>4.2897796630859402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14.7692482543121</v>
      </c>
      <c r="BW330">
        <v>0</v>
      </c>
      <c r="BX330">
        <v>0</v>
      </c>
      <c r="BY330">
        <v>10.295708234920101</v>
      </c>
      <c r="BZ330">
        <v>0</v>
      </c>
      <c r="CA330">
        <v>21.8178487839741</v>
      </c>
      <c r="CB330">
        <v>10.982577241717699</v>
      </c>
      <c r="CC330">
        <v>21.516695773433302</v>
      </c>
      <c r="CD330">
        <v>30.293154871995299</v>
      </c>
      <c r="CE330">
        <v>0</v>
      </c>
      <c r="CF330">
        <v>6.55356047874273</v>
      </c>
      <c r="CG330">
        <v>0</v>
      </c>
      <c r="CH330">
        <v>0</v>
      </c>
      <c r="CI330">
        <v>8.7907061909520294</v>
      </c>
      <c r="CJ330">
        <v>0</v>
      </c>
      <c r="CK330">
        <v>0</v>
      </c>
    </row>
    <row r="331" spans="1:89" x14ac:dyDescent="0.25">
      <c r="A331" t="s">
        <v>604</v>
      </c>
      <c r="B331">
        <v>719.53590299999996</v>
      </c>
      <c r="C331" s="9">
        <f t="shared" si="36"/>
        <v>0</v>
      </c>
      <c r="D331" s="9">
        <f t="shared" si="37"/>
        <v>0</v>
      </c>
      <c r="E331" s="9">
        <f t="shared" si="38"/>
        <v>0</v>
      </c>
      <c r="F331" s="9">
        <f t="shared" si="39"/>
        <v>0</v>
      </c>
      <c r="G331" s="9">
        <f t="shared" si="40"/>
        <v>6.25E-2</v>
      </c>
      <c r="H331" s="1">
        <v>5.9442283512080918</v>
      </c>
      <c r="I331" s="11">
        <f t="shared" si="41"/>
        <v>5</v>
      </c>
      <c r="J331">
        <v>693.65178943552303</v>
      </c>
      <c r="K331">
        <v>976.66047034270696</v>
      </c>
      <c r="L331">
        <v>1116.2432294417099</v>
      </c>
      <c r="M331">
        <v>736.093813219754</v>
      </c>
      <c r="N331">
        <v>999.08085622895999</v>
      </c>
      <c r="O331">
        <v>1237.97357357382</v>
      </c>
      <c r="P331">
        <v>1120.46417767454</v>
      </c>
      <c r="Q331">
        <v>1440.03506123684</v>
      </c>
      <c r="R331">
        <v>869.29025771468298</v>
      </c>
      <c r="S331">
        <v>1052.4606226047799</v>
      </c>
      <c r="T331">
        <v>1118.1170356310799</v>
      </c>
      <c r="U331">
        <v>1061.7671860804301</v>
      </c>
      <c r="V331">
        <v>1157.6685616017</v>
      </c>
      <c r="W331">
        <v>895.72269580762895</v>
      </c>
      <c r="X331">
        <v>1158.7830276827899</v>
      </c>
      <c r="Y331">
        <v>1174.4419239235201</v>
      </c>
      <c r="Z331">
        <v>440.65130854196798</v>
      </c>
      <c r="AA331">
        <v>4.3024614910746699</v>
      </c>
      <c r="AB331">
        <v>376.60994409085998</v>
      </c>
      <c r="AC331">
        <v>900.00168323826699</v>
      </c>
      <c r="AD331">
        <v>1199.9554451331001</v>
      </c>
      <c r="AE331">
        <v>1139.1999199447901</v>
      </c>
      <c r="AF331">
        <v>694.53283312216195</v>
      </c>
      <c r="AG331">
        <v>593.65068095359197</v>
      </c>
      <c r="AH331">
        <v>202.84506236582499</v>
      </c>
      <c r="AI331">
        <v>198.58324281898399</v>
      </c>
      <c r="AJ331">
        <v>169.07895003330401</v>
      </c>
      <c r="AK331">
        <v>636.67449253223901</v>
      </c>
      <c r="AL331">
        <v>316.33635981222898</v>
      </c>
      <c r="AM331">
        <v>782.22759568887204</v>
      </c>
      <c r="AN331">
        <v>337.96204698984798</v>
      </c>
      <c r="AO331">
        <v>250.12846352145999</v>
      </c>
      <c r="AP331">
        <v>213.57884458228099</v>
      </c>
      <c r="AQ331">
        <v>157.119317146246</v>
      </c>
      <c r="AR331">
        <v>241.30061610660599</v>
      </c>
      <c r="AS331">
        <v>447.49256015697699</v>
      </c>
      <c r="AT331">
        <v>298.00926316077903</v>
      </c>
      <c r="AU331">
        <v>484.89251987086601</v>
      </c>
      <c r="AV331">
        <v>138.91284368987399</v>
      </c>
      <c r="AW331">
        <v>562.32749847204195</v>
      </c>
      <c r="AX331">
        <v>367.08843194970899</v>
      </c>
      <c r="AY331">
        <v>166.76560462821499</v>
      </c>
      <c r="AZ331">
        <v>601.94843221340795</v>
      </c>
      <c r="BA331">
        <v>357.67490279428898</v>
      </c>
      <c r="BB331">
        <v>541.83212964342999</v>
      </c>
      <c r="BC331">
        <v>419.01055715881898</v>
      </c>
      <c r="BD331">
        <v>348.86300987484702</v>
      </c>
      <c r="BE331">
        <v>439.08336765044999</v>
      </c>
      <c r="BF331">
        <v>1120.59709730284</v>
      </c>
      <c r="BG331">
        <v>1283.9654347722601</v>
      </c>
      <c r="BH331">
        <v>1058.70296150068</v>
      </c>
      <c r="BI331">
        <v>1410.03882012862</v>
      </c>
      <c r="BJ331">
        <v>1341.7245041660401</v>
      </c>
      <c r="BK331">
        <v>810.79635681498496</v>
      </c>
      <c r="BL331">
        <v>1335.06988870959</v>
      </c>
      <c r="BM331">
        <v>1028.8701903106401</v>
      </c>
      <c r="BN331">
        <v>966.81338862000905</v>
      </c>
      <c r="BO331">
        <v>1383.3946379042</v>
      </c>
      <c r="BP331">
        <v>1015.24906956498</v>
      </c>
      <c r="BQ331">
        <v>1261.5769176501101</v>
      </c>
      <c r="BR331">
        <v>1143.6657262158401</v>
      </c>
      <c r="BS331">
        <v>1277.4384385854801</v>
      </c>
      <c r="BT331">
        <v>875.56776986950604</v>
      </c>
      <c r="BU331">
        <v>835.19247941249102</v>
      </c>
      <c r="BV331">
        <v>28.978148249285798</v>
      </c>
      <c r="BW331">
        <v>90.460963949534801</v>
      </c>
      <c r="BX331">
        <v>209.23252499263899</v>
      </c>
      <c r="BY331">
        <v>88.435226661428402</v>
      </c>
      <c r="BZ331">
        <v>154.21063816593099</v>
      </c>
      <c r="CA331">
        <v>105.68196888268901</v>
      </c>
      <c r="CB331">
        <v>15.4012554747284</v>
      </c>
      <c r="CC331">
        <v>7.8130038948946199</v>
      </c>
      <c r="CD331">
        <v>21.1312748513812</v>
      </c>
      <c r="CE331">
        <v>0</v>
      </c>
      <c r="CF331">
        <v>24.246911495392201</v>
      </c>
      <c r="CG331">
        <v>63.965559726578597</v>
      </c>
      <c r="CH331">
        <v>16.421338734215901</v>
      </c>
      <c r="CI331">
        <v>57.341110813482501</v>
      </c>
      <c r="CJ331">
        <v>307.73968469195898</v>
      </c>
      <c r="CK331">
        <v>23.756762167606801</v>
      </c>
    </row>
    <row r="332" spans="1:89" x14ac:dyDescent="0.25">
      <c r="A332" t="s">
        <v>605</v>
      </c>
      <c r="B332">
        <v>733.55150300000003</v>
      </c>
      <c r="C332" s="9">
        <f t="shared" si="36"/>
        <v>0.3125</v>
      </c>
      <c r="D332" s="9">
        <f t="shared" si="37"/>
        <v>0.1875</v>
      </c>
      <c r="E332" s="9">
        <f t="shared" si="38"/>
        <v>0.125</v>
      </c>
      <c r="F332" s="9">
        <f t="shared" si="39"/>
        <v>0.125</v>
      </c>
      <c r="G332" s="9">
        <f t="shared" si="40"/>
        <v>0</v>
      </c>
      <c r="H332" s="1">
        <v>8.3097880780116764</v>
      </c>
      <c r="I332" s="11">
        <f t="shared" si="41"/>
        <v>5</v>
      </c>
      <c r="J332">
        <v>0</v>
      </c>
      <c r="K332">
        <v>7.9991391204124298</v>
      </c>
      <c r="L332">
        <v>9.0651883857194804</v>
      </c>
      <c r="M332">
        <v>0</v>
      </c>
      <c r="N332">
        <v>8.0567839866460798</v>
      </c>
      <c r="O332">
        <v>8.8011240404705706</v>
      </c>
      <c r="P332">
        <v>0</v>
      </c>
      <c r="Q332">
        <v>8.2597741415334305</v>
      </c>
      <c r="R332">
        <v>0</v>
      </c>
      <c r="S332">
        <v>30.338392265455902</v>
      </c>
      <c r="T332">
        <v>8.4811202648074104</v>
      </c>
      <c r="U332">
        <v>7.3578668638717302</v>
      </c>
      <c r="V332">
        <v>0</v>
      </c>
      <c r="W332">
        <v>26.917874539793502</v>
      </c>
      <c r="X332">
        <v>23.922674901538599</v>
      </c>
      <c r="Y332">
        <v>31.744613811509499</v>
      </c>
      <c r="Z332">
        <v>27.5050176770043</v>
      </c>
      <c r="AA332">
        <v>23.225748265749001</v>
      </c>
      <c r="AB332">
        <v>39.934073644964101</v>
      </c>
      <c r="AC332">
        <v>36.9625538869401</v>
      </c>
      <c r="AD332">
        <v>29.851265740478699</v>
      </c>
      <c r="AE332">
        <v>21.621971028597901</v>
      </c>
      <c r="AF332">
        <v>0</v>
      </c>
      <c r="AG332">
        <v>10.4733292896119</v>
      </c>
      <c r="AH332">
        <v>0</v>
      </c>
      <c r="AI332">
        <v>11.715936116586001</v>
      </c>
      <c r="AJ332">
        <v>10.6015823719113</v>
      </c>
      <c r="AK332">
        <v>8.6371767166211999</v>
      </c>
      <c r="AL332">
        <v>7.5399326725241496</v>
      </c>
      <c r="AM332">
        <v>8.1774518644965308</v>
      </c>
      <c r="AN332">
        <v>0</v>
      </c>
      <c r="AO332">
        <v>38.758325627589898</v>
      </c>
      <c r="AP332">
        <v>20.568426499752398</v>
      </c>
      <c r="AQ332">
        <v>34.689953315489902</v>
      </c>
      <c r="AR332">
        <v>28.786426404153101</v>
      </c>
      <c r="AS332">
        <v>8.3821865347928792</v>
      </c>
      <c r="AT332">
        <v>0</v>
      </c>
      <c r="AU332">
        <v>21.718342933249598</v>
      </c>
      <c r="AV332">
        <v>8.9405276276344505</v>
      </c>
      <c r="AW332">
        <v>22.799371960594101</v>
      </c>
      <c r="AX332">
        <v>27.111095110637699</v>
      </c>
      <c r="AY332">
        <v>7.9685122467750702</v>
      </c>
      <c r="AZ332">
        <v>8.7524577296057409</v>
      </c>
      <c r="BA332">
        <v>22.977702671560898</v>
      </c>
      <c r="BB332">
        <v>14.555863225566799</v>
      </c>
      <c r="BC332">
        <v>18.550968546581501</v>
      </c>
      <c r="BD332">
        <v>6.7062108239462201</v>
      </c>
      <c r="BE332">
        <v>0</v>
      </c>
      <c r="BF332">
        <v>9.2171410848928108</v>
      </c>
      <c r="BG332">
        <v>16.9071419841266</v>
      </c>
      <c r="BH332">
        <v>10.4035474200581</v>
      </c>
      <c r="BI332">
        <v>9.8217120503270294</v>
      </c>
      <c r="BJ332">
        <v>35.953664413005903</v>
      </c>
      <c r="BK332">
        <v>0</v>
      </c>
      <c r="BL332">
        <v>15.407301323278</v>
      </c>
      <c r="BM332">
        <v>7.6765626419422199</v>
      </c>
      <c r="BN332">
        <v>0</v>
      </c>
      <c r="BO332">
        <v>11.499187175335599</v>
      </c>
      <c r="BP332">
        <v>6.2311642668968004</v>
      </c>
      <c r="BQ332">
        <v>39.661796823978598</v>
      </c>
      <c r="BR332">
        <v>16.155888743772898</v>
      </c>
      <c r="BS332">
        <v>10.356415504633</v>
      </c>
      <c r="BT332">
        <v>13.33500981908</v>
      </c>
      <c r="BU332">
        <v>6.43201819131541</v>
      </c>
      <c r="BV332">
        <v>42.932288396051497</v>
      </c>
      <c r="BW332">
        <v>15.309957666972799</v>
      </c>
      <c r="BX332">
        <v>25.278044158047798</v>
      </c>
      <c r="BY332">
        <v>32.375137902071202</v>
      </c>
      <c r="BZ332">
        <v>34.1613173522491</v>
      </c>
      <c r="CA332">
        <v>25.759679125527299</v>
      </c>
      <c r="CB332">
        <v>14.862334685244999</v>
      </c>
      <c r="CC332">
        <v>27.749658982541401</v>
      </c>
      <c r="CD332">
        <v>16.800290179484598</v>
      </c>
      <c r="CE332">
        <v>22.425200118687101</v>
      </c>
      <c r="CF332">
        <v>39.372916356835198</v>
      </c>
      <c r="CG332">
        <v>28.5652825448337</v>
      </c>
      <c r="CH332">
        <v>2.6940809737804301</v>
      </c>
      <c r="CI332">
        <v>33.135503403554999</v>
      </c>
      <c r="CJ332">
        <v>27.918933278692101</v>
      </c>
      <c r="CK332">
        <v>16.126071063741001</v>
      </c>
    </row>
    <row r="333" spans="1:89" x14ac:dyDescent="0.25">
      <c r="A333" t="s">
        <v>606</v>
      </c>
      <c r="B333">
        <v>747.56720299999995</v>
      </c>
      <c r="C333" s="9">
        <f t="shared" si="36"/>
        <v>0</v>
      </c>
      <c r="D333" s="9">
        <f t="shared" si="37"/>
        <v>6.25E-2</v>
      </c>
      <c r="E333" s="9">
        <f t="shared" si="38"/>
        <v>0</v>
      </c>
      <c r="F333" s="9">
        <f t="shared" si="39"/>
        <v>0</v>
      </c>
      <c r="G333" s="9">
        <f t="shared" si="40"/>
        <v>0</v>
      </c>
      <c r="H333" s="1">
        <v>5.9013762334942825</v>
      </c>
      <c r="I333" s="11">
        <f t="shared" si="41"/>
        <v>5</v>
      </c>
      <c r="J333">
        <v>186.265244442842</v>
      </c>
      <c r="K333">
        <v>354.03760665841003</v>
      </c>
      <c r="L333">
        <v>419.205341154135</v>
      </c>
      <c r="M333">
        <v>240.19871070593101</v>
      </c>
      <c r="N333">
        <v>359.89380664996901</v>
      </c>
      <c r="O333">
        <v>569.27472754661505</v>
      </c>
      <c r="P333">
        <v>311.32004857856998</v>
      </c>
      <c r="Q333">
        <v>684.06736485521003</v>
      </c>
      <c r="R333">
        <v>401.66884188417401</v>
      </c>
      <c r="S333">
        <v>434.42064547448098</v>
      </c>
      <c r="T333">
        <v>511.41979428432501</v>
      </c>
      <c r="U333">
        <v>428.02971877080103</v>
      </c>
      <c r="V333">
        <v>509.20606986569601</v>
      </c>
      <c r="W333">
        <v>217.88009911457701</v>
      </c>
      <c r="X333">
        <v>571.39065548883502</v>
      </c>
      <c r="Y333">
        <v>648.26675926214602</v>
      </c>
      <c r="Z333">
        <v>155.87515193437</v>
      </c>
      <c r="AA333">
        <v>0</v>
      </c>
      <c r="AB333">
        <v>246.937121962232</v>
      </c>
      <c r="AC333">
        <v>531.56331709476103</v>
      </c>
      <c r="AD333">
        <v>775.89916192673604</v>
      </c>
      <c r="AE333">
        <v>608.20829847214497</v>
      </c>
      <c r="AF333">
        <v>367.24398788242797</v>
      </c>
      <c r="AG333">
        <v>328.48550414619501</v>
      </c>
      <c r="AH333">
        <v>38.668693248718299</v>
      </c>
      <c r="AI333">
        <v>66.249903575170094</v>
      </c>
      <c r="AJ333">
        <v>27.737905456228599</v>
      </c>
      <c r="AK333">
        <v>359.98775765748599</v>
      </c>
      <c r="AL333">
        <v>205.53225169915601</v>
      </c>
      <c r="AM333">
        <v>430.29036426985402</v>
      </c>
      <c r="AN333">
        <v>116.39156866424899</v>
      </c>
      <c r="AO333">
        <v>172.489714476995</v>
      </c>
      <c r="AP333">
        <v>83.504688879033694</v>
      </c>
      <c r="AQ333">
        <v>87.489520603625294</v>
      </c>
      <c r="AR333">
        <v>146.64810279524201</v>
      </c>
      <c r="AS333">
        <v>307.39210496277002</v>
      </c>
      <c r="AT333">
        <v>220.541026994117</v>
      </c>
      <c r="AU333">
        <v>261.95353473005503</v>
      </c>
      <c r="AV333">
        <v>79.733100619992399</v>
      </c>
      <c r="AW333">
        <v>467.35186465773103</v>
      </c>
      <c r="AX333">
        <v>200.69558914497799</v>
      </c>
      <c r="AY333">
        <v>120.653804035674</v>
      </c>
      <c r="AZ333">
        <v>421.09145629215999</v>
      </c>
      <c r="BA333">
        <v>129.21371760807301</v>
      </c>
      <c r="BB333">
        <v>344.445611625754</v>
      </c>
      <c r="BC333">
        <v>245.10047432788201</v>
      </c>
      <c r="BD333">
        <v>141.93039895586799</v>
      </c>
      <c r="BE333">
        <v>255.38611725329901</v>
      </c>
      <c r="BF333">
        <v>484.65621424913002</v>
      </c>
      <c r="BG333">
        <v>510.77002695555001</v>
      </c>
      <c r="BH333">
        <v>418.048346042189</v>
      </c>
      <c r="BI333">
        <v>591.02251382627196</v>
      </c>
      <c r="BJ333">
        <v>626.57572655211004</v>
      </c>
      <c r="BK333">
        <v>312.72330781330299</v>
      </c>
      <c r="BL333">
        <v>670.28516856271801</v>
      </c>
      <c r="BM333">
        <v>477.48253191914398</v>
      </c>
      <c r="BN333">
        <v>404.30804199088197</v>
      </c>
      <c r="BO333">
        <v>550.229020458283</v>
      </c>
      <c r="BP333">
        <v>441.116773191927</v>
      </c>
      <c r="BQ333">
        <v>591.39728163094605</v>
      </c>
      <c r="BR333">
        <v>431.91659176201898</v>
      </c>
      <c r="BS333">
        <v>536.63690611164895</v>
      </c>
      <c r="BT333">
        <v>345.98734238056102</v>
      </c>
      <c r="BU333">
        <v>332.533737597097</v>
      </c>
      <c r="BV333">
        <v>28.974178993557199</v>
      </c>
      <c r="BW333">
        <v>121.097258915304</v>
      </c>
      <c r="BX333">
        <v>149.541720527471</v>
      </c>
      <c r="BY333">
        <v>49.001549067447499</v>
      </c>
      <c r="BZ333">
        <v>129.36289813485001</v>
      </c>
      <c r="CA333">
        <v>99.503221693122697</v>
      </c>
      <c r="CB333">
        <v>26.673994284033299</v>
      </c>
      <c r="CC333">
        <v>39.067732040988901</v>
      </c>
      <c r="CD333">
        <v>34.731931966030601</v>
      </c>
      <c r="CE333">
        <v>7.3540706190952001</v>
      </c>
      <c r="CF333">
        <v>16.482377772405801</v>
      </c>
      <c r="CG333">
        <v>47.469570347777598</v>
      </c>
      <c r="CH333">
        <v>9.8564375803234192</v>
      </c>
      <c r="CI333">
        <v>62.264536105837998</v>
      </c>
      <c r="CJ333">
        <v>319.12219421298602</v>
      </c>
      <c r="CK333">
        <v>10.9992391896802</v>
      </c>
    </row>
    <row r="334" spans="1:89" x14ac:dyDescent="0.25">
      <c r="A334" t="s">
        <v>607</v>
      </c>
      <c r="B334">
        <v>741.52020300000004</v>
      </c>
      <c r="C334" s="9">
        <f t="shared" si="36"/>
        <v>0</v>
      </c>
      <c r="D334" s="9">
        <f t="shared" si="37"/>
        <v>0</v>
      </c>
      <c r="E334" s="9">
        <f t="shared" si="38"/>
        <v>0</v>
      </c>
      <c r="F334" s="9">
        <f t="shared" si="39"/>
        <v>0</v>
      </c>
      <c r="G334" s="9">
        <f t="shared" si="40"/>
        <v>6.25E-2</v>
      </c>
      <c r="H334" s="1">
        <v>8.411503792790489</v>
      </c>
      <c r="I334" s="11">
        <f t="shared" si="41"/>
        <v>5</v>
      </c>
      <c r="J334">
        <v>1083.9316374065099</v>
      </c>
      <c r="K334">
        <v>1228.64899191223</v>
      </c>
      <c r="L334">
        <v>1407.2211843575401</v>
      </c>
      <c r="M334">
        <v>1089.35706655031</v>
      </c>
      <c r="N334">
        <v>1406.76001079348</v>
      </c>
      <c r="O334">
        <v>1526.8765638361999</v>
      </c>
      <c r="P334">
        <v>1431.2414243235901</v>
      </c>
      <c r="Q334">
        <v>2124.25902168329</v>
      </c>
      <c r="R334">
        <v>1163.4985496592101</v>
      </c>
      <c r="S334">
        <v>1200.92339694163</v>
      </c>
      <c r="T334">
        <v>1444.70602111526</v>
      </c>
      <c r="U334">
        <v>1401.2612539607601</v>
      </c>
      <c r="V334">
        <v>1482.2378311523801</v>
      </c>
      <c r="W334">
        <v>1265.31891931169</v>
      </c>
      <c r="X334">
        <v>1458.15283154806</v>
      </c>
      <c r="Y334">
        <v>1976.8139202580601</v>
      </c>
      <c r="Z334">
        <v>279.56694924369901</v>
      </c>
      <c r="AA334">
        <v>10.7524175534758</v>
      </c>
      <c r="AB334">
        <v>185.56566083177299</v>
      </c>
      <c r="AC334">
        <v>428.83628306494302</v>
      </c>
      <c r="AD334">
        <v>631.42597606619904</v>
      </c>
      <c r="AE334">
        <v>437.63387813138502</v>
      </c>
      <c r="AF334">
        <v>315.174105639495</v>
      </c>
      <c r="AG334">
        <v>340.09797173253099</v>
      </c>
      <c r="AH334">
        <v>207.91632895002499</v>
      </c>
      <c r="AI334">
        <v>109.66793604326701</v>
      </c>
      <c r="AJ334">
        <v>114.757652013187</v>
      </c>
      <c r="AK334">
        <v>220.988843607246</v>
      </c>
      <c r="AL334">
        <v>335.54549348784201</v>
      </c>
      <c r="AM334">
        <v>257.00007587417298</v>
      </c>
      <c r="AN334">
        <v>339.27569781626102</v>
      </c>
      <c r="AO334">
        <v>132.442609654639</v>
      </c>
      <c r="AP334">
        <v>60.264658878034098</v>
      </c>
      <c r="AQ334">
        <v>65.909898688724596</v>
      </c>
      <c r="AR334">
        <v>106.295219991743</v>
      </c>
      <c r="AS334">
        <v>269.87421887712202</v>
      </c>
      <c r="AT334">
        <v>103.508113922476</v>
      </c>
      <c r="AU334">
        <v>33.336728338158103</v>
      </c>
      <c r="AV334">
        <v>35.621619141870198</v>
      </c>
      <c r="AW334">
        <v>104.66513641466901</v>
      </c>
      <c r="AX334">
        <v>37.0440402589306</v>
      </c>
      <c r="AY334">
        <v>44.860112064140601</v>
      </c>
      <c r="AZ334">
        <v>245.689593493308</v>
      </c>
      <c r="BA334">
        <v>102.28576353867</v>
      </c>
      <c r="BB334">
        <v>117.855916842231</v>
      </c>
      <c r="BC334">
        <v>46.449332349393103</v>
      </c>
      <c r="BD334">
        <v>27.7879268631931</v>
      </c>
      <c r="BE334">
        <v>43.204919899565098</v>
      </c>
      <c r="BF334">
        <v>1442.0309146818499</v>
      </c>
      <c r="BG334">
        <v>1481.7866742589699</v>
      </c>
      <c r="BH334">
        <v>1523.1471260818901</v>
      </c>
      <c r="BI334">
        <v>1704.68088960921</v>
      </c>
      <c r="BJ334">
        <v>1860.3188635369299</v>
      </c>
      <c r="BK334">
        <v>1221.5709925830099</v>
      </c>
      <c r="BL334">
        <v>1771.1584894815701</v>
      </c>
      <c r="BM334">
        <v>1273.58884214671</v>
      </c>
      <c r="BN334">
        <v>1292.11495694473</v>
      </c>
      <c r="BO334">
        <v>1497.89202695893</v>
      </c>
      <c r="BP334">
        <v>1249.69879136695</v>
      </c>
      <c r="BQ334">
        <v>1846.2778816595101</v>
      </c>
      <c r="BR334">
        <v>1600.30804670517</v>
      </c>
      <c r="BS334">
        <v>1785.3296704378499</v>
      </c>
      <c r="BT334">
        <v>1226.26343571699</v>
      </c>
      <c r="BU334">
        <v>979.04837598512404</v>
      </c>
      <c r="BV334">
        <v>27.249123481972301</v>
      </c>
      <c r="BW334">
        <v>15.6910546161473</v>
      </c>
      <c r="BX334">
        <v>9.5907138558321208</v>
      </c>
      <c r="BY334">
        <v>27.971742599454</v>
      </c>
      <c r="BZ334">
        <v>11.353652953504399</v>
      </c>
      <c r="CA334">
        <v>15.8666587450483</v>
      </c>
      <c r="CB334">
        <v>13.672472528856799</v>
      </c>
      <c r="CC334">
        <v>4.1208310899064102</v>
      </c>
      <c r="CD334">
        <v>15.967515659926701</v>
      </c>
      <c r="CE334">
        <v>0</v>
      </c>
      <c r="CF334">
        <v>15.7652353827937</v>
      </c>
      <c r="CG334">
        <v>10.927505271046501</v>
      </c>
      <c r="CH334">
        <v>17.752660955238198</v>
      </c>
      <c r="CI334">
        <v>12.888451847557</v>
      </c>
      <c r="CJ334">
        <v>14.910479460387201</v>
      </c>
      <c r="CK334">
        <v>23.616514414768201</v>
      </c>
    </row>
    <row r="335" spans="1:89" x14ac:dyDescent="0.25">
      <c r="A335" t="s">
        <v>608</v>
      </c>
      <c r="B335">
        <v>759.56720299999995</v>
      </c>
      <c r="C335" s="9">
        <f t="shared" si="36"/>
        <v>0</v>
      </c>
      <c r="D335" s="9">
        <f t="shared" si="37"/>
        <v>0</v>
      </c>
      <c r="E335" s="9">
        <f t="shared" si="38"/>
        <v>6.25E-2</v>
      </c>
      <c r="F335" s="9">
        <f t="shared" si="39"/>
        <v>0</v>
      </c>
      <c r="G335" s="9">
        <f t="shared" si="40"/>
        <v>0</v>
      </c>
      <c r="H335" s="1">
        <v>8.9098873689037035</v>
      </c>
      <c r="I335" s="11">
        <f t="shared" si="41"/>
        <v>5</v>
      </c>
      <c r="J335">
        <v>10.145087646450101</v>
      </c>
      <c r="K335">
        <v>28.992507793911901</v>
      </c>
      <c r="L335">
        <v>12.5841689859302</v>
      </c>
      <c r="M335">
        <v>2.52574034899215E-2</v>
      </c>
      <c r="N335">
        <v>6.6197465879998596</v>
      </c>
      <c r="O335">
        <v>0.25587244854638003</v>
      </c>
      <c r="P335">
        <v>9.3079465125330305</v>
      </c>
      <c r="Q335">
        <v>22.196187861505599</v>
      </c>
      <c r="R335">
        <v>6.0648583700490599</v>
      </c>
      <c r="S335">
        <v>7.8553577744429903</v>
      </c>
      <c r="T335">
        <v>7.3899621298146796</v>
      </c>
      <c r="U335">
        <v>9.6944374131506592</v>
      </c>
      <c r="V335">
        <v>6.8138825172601702</v>
      </c>
      <c r="W335">
        <v>0.34429519511443601</v>
      </c>
      <c r="X335">
        <v>15.4812313336058</v>
      </c>
      <c r="Y335">
        <v>36.097564575150002</v>
      </c>
      <c r="Z335">
        <v>20.693362469692602</v>
      </c>
      <c r="AA335">
        <v>3.7923722378043201</v>
      </c>
      <c r="AB335">
        <v>53.587637193683001</v>
      </c>
      <c r="AC335">
        <v>6.4737882392351001</v>
      </c>
      <c r="AD335">
        <v>6.6251930414244198</v>
      </c>
      <c r="AE335">
        <v>16.682667347875199</v>
      </c>
      <c r="AF335">
        <v>29.297685719492002</v>
      </c>
      <c r="AG335">
        <v>16.873724529483301</v>
      </c>
      <c r="AH335">
        <v>57.861660478379797</v>
      </c>
      <c r="AI335">
        <v>66.973253536942494</v>
      </c>
      <c r="AJ335">
        <v>25.907128020533499</v>
      </c>
      <c r="AK335">
        <v>18.782561298147101</v>
      </c>
      <c r="AL335">
        <v>27.8748425063554</v>
      </c>
      <c r="AM335">
        <v>35.575495162654597</v>
      </c>
      <c r="AN335">
        <v>8.1298294630340404</v>
      </c>
      <c r="AO335">
        <v>71.438399422227505</v>
      </c>
      <c r="AP335">
        <v>34.007175220475702</v>
      </c>
      <c r="AQ335">
        <v>60.957263224474701</v>
      </c>
      <c r="AR335">
        <v>23.316013937206201</v>
      </c>
      <c r="AS335">
        <v>21.988276604516599</v>
      </c>
      <c r="AT335">
        <v>19.591007626723499</v>
      </c>
      <c r="AU335">
        <v>24.5153885724676</v>
      </c>
      <c r="AV335">
        <v>23.477233745439701</v>
      </c>
      <c r="AW335">
        <v>22.955533697800401</v>
      </c>
      <c r="AX335">
        <v>20.0317954614573</v>
      </c>
      <c r="AY335">
        <v>57.284498726678699</v>
      </c>
      <c r="AZ335">
        <v>17.678524538772301</v>
      </c>
      <c r="BA335">
        <v>5.5721365461670196</v>
      </c>
      <c r="BB335">
        <v>0</v>
      </c>
      <c r="BC335">
        <v>39.034377395710401</v>
      </c>
      <c r="BD335">
        <v>15.7659499526942</v>
      </c>
      <c r="BE335">
        <v>16.6866833210028</v>
      </c>
      <c r="BF335">
        <v>10.5847356274208</v>
      </c>
      <c r="BG335">
        <v>16.065855537197301</v>
      </c>
      <c r="BH335">
        <v>41.000594422866399</v>
      </c>
      <c r="BI335">
        <v>18.367761759575998</v>
      </c>
      <c r="BJ335">
        <v>25.927758639805401</v>
      </c>
      <c r="BK335">
        <v>10.0243388331214</v>
      </c>
      <c r="BL335">
        <v>10.934869100881199</v>
      </c>
      <c r="BM335">
        <v>16.2482474165203</v>
      </c>
      <c r="BN335">
        <v>22.018228813138901</v>
      </c>
      <c r="BO335">
        <v>23.127431147302801</v>
      </c>
      <c r="BP335">
        <v>26.831641480859201</v>
      </c>
      <c r="BQ335">
        <v>46.850396307244203</v>
      </c>
      <c r="BR335">
        <v>17.350579818338201</v>
      </c>
      <c r="BS335">
        <v>18.1560958105919</v>
      </c>
      <c r="BT335">
        <v>24.374865693902901</v>
      </c>
      <c r="BU335">
        <v>30.625680658015401</v>
      </c>
      <c r="BV335">
        <v>95.300895774789794</v>
      </c>
      <c r="BW335">
        <v>70.894964153941302</v>
      </c>
      <c r="BX335">
        <v>85.709737563442005</v>
      </c>
      <c r="BY335">
        <v>77.298097937089494</v>
      </c>
      <c r="BZ335">
        <v>43.062373613538298</v>
      </c>
      <c r="CA335">
        <v>80.936463547755807</v>
      </c>
      <c r="CB335">
        <v>94.052216117580102</v>
      </c>
      <c r="CC335">
        <v>43.695145905688499</v>
      </c>
      <c r="CD335">
        <v>81.227725218578598</v>
      </c>
      <c r="CE335">
        <v>52.968732320275002</v>
      </c>
      <c r="CF335">
        <v>91.895958186773797</v>
      </c>
      <c r="CG335">
        <v>78.913139719758604</v>
      </c>
      <c r="CH335">
        <v>55.351653054073203</v>
      </c>
      <c r="CI335">
        <v>67.311703559486403</v>
      </c>
      <c r="CJ335">
        <v>31.253963524403101</v>
      </c>
      <c r="CK335">
        <v>9.0373613224473104</v>
      </c>
    </row>
    <row r="336" spans="1:89" x14ac:dyDescent="0.25">
      <c r="A336" t="s">
        <v>609</v>
      </c>
      <c r="B336">
        <v>765.52020300000004</v>
      </c>
      <c r="C336" s="9">
        <f t="shared" si="36"/>
        <v>6.25E-2</v>
      </c>
      <c r="D336" s="9">
        <f t="shared" si="37"/>
        <v>0.25</v>
      </c>
      <c r="E336" s="9">
        <f t="shared" si="38"/>
        <v>0.375</v>
      </c>
      <c r="F336" s="9">
        <f t="shared" si="39"/>
        <v>0</v>
      </c>
      <c r="G336" s="9">
        <f t="shared" si="40"/>
        <v>0.375</v>
      </c>
      <c r="H336" s="1">
        <v>8.530408439100551</v>
      </c>
      <c r="I336" s="11">
        <f t="shared" si="41"/>
        <v>5</v>
      </c>
      <c r="J336">
        <v>6.1708579839662097</v>
      </c>
      <c r="K336">
        <v>8.3624863735465098</v>
      </c>
      <c r="L336">
        <v>4.3553651321766003</v>
      </c>
      <c r="M336">
        <v>6.2811747706213703</v>
      </c>
      <c r="N336">
        <v>25.6496212373366</v>
      </c>
      <c r="O336">
        <v>61.0246974921006</v>
      </c>
      <c r="P336">
        <v>0</v>
      </c>
      <c r="Q336">
        <v>103.854845865092</v>
      </c>
      <c r="R336">
        <v>32.122749348393398</v>
      </c>
      <c r="S336">
        <v>12.4024734172382</v>
      </c>
      <c r="T336">
        <v>31.755982782132701</v>
      </c>
      <c r="U336">
        <v>52.761684587999902</v>
      </c>
      <c r="V336">
        <v>29.0752697908747</v>
      </c>
      <c r="W336">
        <v>14.8722649131702</v>
      </c>
      <c r="X336">
        <v>45.928453011095598</v>
      </c>
      <c r="Y336">
        <v>34.300594034590397</v>
      </c>
      <c r="Z336">
        <v>8.0266808798146805</v>
      </c>
      <c r="AA336">
        <v>2.7507418255473302</v>
      </c>
      <c r="AB336">
        <v>4.5979930079260498</v>
      </c>
      <c r="AC336">
        <v>0</v>
      </c>
      <c r="AD336">
        <v>6.7897594363190397</v>
      </c>
      <c r="AE336">
        <v>0</v>
      </c>
      <c r="AF336">
        <v>10.622364245964301</v>
      </c>
      <c r="AG336">
        <v>0</v>
      </c>
      <c r="AH336">
        <v>10.750655062584601</v>
      </c>
      <c r="AI336">
        <v>12.860231253398201</v>
      </c>
      <c r="AJ336">
        <v>17.172745900082099</v>
      </c>
      <c r="AK336">
        <v>0</v>
      </c>
      <c r="AL336">
        <v>6.2841243300327001</v>
      </c>
      <c r="AM336">
        <v>4.0840979287790704</v>
      </c>
      <c r="AN336">
        <v>6.4047617357830697</v>
      </c>
      <c r="AO336">
        <v>11.6915568684541</v>
      </c>
      <c r="AP336">
        <v>0.37052771677045299</v>
      </c>
      <c r="AQ336">
        <v>6.1940943450508703</v>
      </c>
      <c r="AR336">
        <v>0</v>
      </c>
      <c r="AS336">
        <v>0</v>
      </c>
      <c r="AT336">
        <v>6.4798817520006597</v>
      </c>
      <c r="AU336">
        <v>0</v>
      </c>
      <c r="AV336">
        <v>10.3165446436682</v>
      </c>
      <c r="AW336">
        <v>0</v>
      </c>
      <c r="AX336">
        <v>10.444264966388101</v>
      </c>
      <c r="AY336">
        <v>6.1885141771893197</v>
      </c>
      <c r="AZ336">
        <v>0</v>
      </c>
      <c r="BA336">
        <v>5.5971689494459902</v>
      </c>
      <c r="BB336">
        <v>0</v>
      </c>
      <c r="BC336">
        <v>4.8539219726837803</v>
      </c>
      <c r="BD336">
        <v>12.7788430303314</v>
      </c>
      <c r="BE336">
        <v>7.1575700626816898</v>
      </c>
      <c r="BF336">
        <v>12.268575978833599</v>
      </c>
      <c r="BG336">
        <v>27.756609167140201</v>
      </c>
      <c r="BH336">
        <v>31.447138866395299</v>
      </c>
      <c r="BI336">
        <v>34.086296930759303</v>
      </c>
      <c r="BJ336">
        <v>48.448536861760203</v>
      </c>
      <c r="BK336">
        <v>8.7571496298146805</v>
      </c>
      <c r="BL336">
        <v>44.662514841176801</v>
      </c>
      <c r="BM336">
        <v>16.962105342461498</v>
      </c>
      <c r="BN336">
        <v>20.689256874155699</v>
      </c>
      <c r="BO336">
        <v>65.462557397878101</v>
      </c>
      <c r="BP336">
        <v>23.908239270114901</v>
      </c>
      <c r="BQ336">
        <v>77.986132597449796</v>
      </c>
      <c r="BR336">
        <v>45.192133916260097</v>
      </c>
      <c r="BS336">
        <v>55.670752077831203</v>
      </c>
      <c r="BT336">
        <v>22.5529500427035</v>
      </c>
      <c r="BU336">
        <v>22.0318492075628</v>
      </c>
      <c r="BV336">
        <v>10.440098129170901</v>
      </c>
      <c r="BW336">
        <v>5.1897618493368496</v>
      </c>
      <c r="BX336">
        <v>5.7058282896529802</v>
      </c>
      <c r="BY336">
        <v>0</v>
      </c>
      <c r="BZ336">
        <v>11.3537758330211</v>
      </c>
      <c r="CA336">
        <v>0</v>
      </c>
      <c r="CB336">
        <v>0</v>
      </c>
      <c r="CC336">
        <v>0</v>
      </c>
      <c r="CD336">
        <v>13.392291170369599</v>
      </c>
      <c r="CE336">
        <v>11.991253128033501</v>
      </c>
      <c r="CF336">
        <v>0</v>
      </c>
      <c r="CG336">
        <v>11.2035210505958</v>
      </c>
      <c r="CH336">
        <v>8.3156471159059908</v>
      </c>
      <c r="CI336">
        <v>6.66503409452217</v>
      </c>
      <c r="CJ336">
        <v>3.74816397733467</v>
      </c>
      <c r="CK336">
        <v>0</v>
      </c>
    </row>
    <row r="337" spans="1:89" x14ac:dyDescent="0.25">
      <c r="A337" t="s">
        <v>610</v>
      </c>
      <c r="B337">
        <v>787.59850300000005</v>
      </c>
      <c r="C337" s="9">
        <f t="shared" si="36"/>
        <v>0.1875</v>
      </c>
      <c r="D337" s="9">
        <f t="shared" si="37"/>
        <v>0.1875</v>
      </c>
      <c r="E337" s="9">
        <f t="shared" si="38"/>
        <v>0.1875</v>
      </c>
      <c r="F337" s="9">
        <f t="shared" si="39"/>
        <v>0.125</v>
      </c>
      <c r="G337" s="9">
        <f t="shared" si="40"/>
        <v>0.125</v>
      </c>
      <c r="H337" s="1">
        <v>8.5263355483447185</v>
      </c>
      <c r="I337" s="11">
        <f t="shared" si="41"/>
        <v>5</v>
      </c>
      <c r="J337">
        <v>12.955545631426499</v>
      </c>
      <c r="K337">
        <v>10.2159423828125</v>
      </c>
      <c r="L337">
        <v>9.52185010435878</v>
      </c>
      <c r="M337">
        <v>6.3685920183048701</v>
      </c>
      <c r="N337">
        <v>10.5804929779825</v>
      </c>
      <c r="O337">
        <v>4.9422252566315397</v>
      </c>
      <c r="P337">
        <v>0</v>
      </c>
      <c r="Q337">
        <v>31.127571698306301</v>
      </c>
      <c r="R337">
        <v>0</v>
      </c>
      <c r="S337">
        <v>0</v>
      </c>
      <c r="T337">
        <v>4.6407324456942298</v>
      </c>
      <c r="U337">
        <v>8.0054042342882301</v>
      </c>
      <c r="V337">
        <v>10.0326793046617</v>
      </c>
      <c r="W337">
        <v>9.2943054037157609</v>
      </c>
      <c r="X337">
        <v>19.899060987821301</v>
      </c>
      <c r="Y337">
        <v>15.5843847356099</v>
      </c>
      <c r="Z337">
        <v>7.4052592432776203</v>
      </c>
      <c r="AA337">
        <v>12.3977526062314</v>
      </c>
      <c r="AB337">
        <v>8.3140294274618505</v>
      </c>
      <c r="AC337">
        <v>17.805167082658802</v>
      </c>
      <c r="AD337">
        <v>5.9619939887655997</v>
      </c>
      <c r="AE337">
        <v>5.4498267935133304</v>
      </c>
      <c r="AF337">
        <v>24.305153352869802</v>
      </c>
      <c r="AG337">
        <v>0</v>
      </c>
      <c r="AH337">
        <v>0</v>
      </c>
      <c r="AI337">
        <v>7.8467286945920902</v>
      </c>
      <c r="AJ337">
        <v>7.0920502418695497</v>
      </c>
      <c r="AK337">
        <v>12.490812645112999</v>
      </c>
      <c r="AL337">
        <v>9.2226947731672109</v>
      </c>
      <c r="AM337">
        <v>8.6672597485919294</v>
      </c>
      <c r="AN337">
        <v>0</v>
      </c>
      <c r="AO337">
        <v>8.0774330316587903</v>
      </c>
      <c r="AP337">
        <v>0.189936714613755</v>
      </c>
      <c r="AQ337">
        <v>4.4816908422170698</v>
      </c>
      <c r="AR337">
        <v>0.435651168946109</v>
      </c>
      <c r="AS337">
        <v>0</v>
      </c>
      <c r="AT337">
        <v>5.0555664772211104</v>
      </c>
      <c r="AU337">
        <v>21.073052820260099</v>
      </c>
      <c r="AV337">
        <v>9.6895535414026508</v>
      </c>
      <c r="AW337">
        <v>8.0316834828100703</v>
      </c>
      <c r="AX337">
        <v>0</v>
      </c>
      <c r="AY337">
        <v>5.8880502021796302</v>
      </c>
      <c r="AZ337">
        <v>9.9859834448458695</v>
      </c>
      <c r="BA337">
        <v>0.49474087204351902</v>
      </c>
      <c r="BB337">
        <v>0</v>
      </c>
      <c r="BC337">
        <v>6.0743670796239098</v>
      </c>
      <c r="BD337">
        <v>9.4193113163306705</v>
      </c>
      <c r="BE337">
        <v>20.0421893309761</v>
      </c>
      <c r="BF337">
        <v>13.296871254431601</v>
      </c>
      <c r="BG337">
        <v>24.951690066766801</v>
      </c>
      <c r="BH337">
        <v>28.318467119245302</v>
      </c>
      <c r="BI337">
        <v>6.5502227073492003</v>
      </c>
      <c r="BJ337">
        <v>17.528380968481802</v>
      </c>
      <c r="BK337">
        <v>0</v>
      </c>
      <c r="BL337">
        <v>3.8409778683684599</v>
      </c>
      <c r="BM337">
        <v>28.14283458225</v>
      </c>
      <c r="BN337">
        <v>16.252883047954501</v>
      </c>
      <c r="BO337">
        <v>17.8845147451534</v>
      </c>
      <c r="BP337">
        <v>0</v>
      </c>
      <c r="BQ337">
        <v>20.8103039137827</v>
      </c>
      <c r="BR337">
        <v>13.848920836252899</v>
      </c>
      <c r="BS337">
        <v>15.872034780881201</v>
      </c>
      <c r="BT337">
        <v>22.104900238532402</v>
      </c>
      <c r="BU337">
        <v>9.7513885546983108</v>
      </c>
      <c r="BV337">
        <v>13.724930062718199</v>
      </c>
      <c r="BW337">
        <v>10.1254747866163</v>
      </c>
      <c r="BX337">
        <v>13.1356859502931</v>
      </c>
      <c r="BY337">
        <v>9.6244398315453097</v>
      </c>
      <c r="BZ337">
        <v>14.7973324273653</v>
      </c>
      <c r="CA337">
        <v>16.319474601094502</v>
      </c>
      <c r="CB337">
        <v>8.5886238969302209</v>
      </c>
      <c r="CC337">
        <v>0.112084622513056</v>
      </c>
      <c r="CD337">
        <v>11.1607380307927</v>
      </c>
      <c r="CE337">
        <v>0</v>
      </c>
      <c r="CF337">
        <v>0.124433382572964</v>
      </c>
      <c r="CG337">
        <v>4.3907940693397904</v>
      </c>
      <c r="CH337">
        <v>16.8898967139136</v>
      </c>
      <c r="CI337">
        <v>5.6620273113996404</v>
      </c>
      <c r="CJ337">
        <v>31.081355990672002</v>
      </c>
      <c r="CK337">
        <v>0</v>
      </c>
    </row>
    <row r="338" spans="1:89" x14ac:dyDescent="0.25">
      <c r="A338" t="s">
        <v>611</v>
      </c>
      <c r="B338">
        <v>831.66110300000003</v>
      </c>
      <c r="C338" s="9">
        <f t="shared" si="36"/>
        <v>0</v>
      </c>
      <c r="D338" s="9">
        <f t="shared" si="37"/>
        <v>0.1875</v>
      </c>
      <c r="E338" s="9">
        <f t="shared" si="38"/>
        <v>0</v>
      </c>
      <c r="F338" s="9">
        <f t="shared" si="39"/>
        <v>0</v>
      </c>
      <c r="G338" s="9">
        <f t="shared" si="40"/>
        <v>0.625</v>
      </c>
      <c r="H338" s="1">
        <v>6.4896253950031841</v>
      </c>
      <c r="I338" s="11">
        <f t="shared" si="41"/>
        <v>5</v>
      </c>
      <c r="J338">
        <v>19.641260586871201</v>
      </c>
      <c r="K338">
        <v>55.144242311985501</v>
      </c>
      <c r="L338">
        <v>79.093629143147695</v>
      </c>
      <c r="M338">
        <v>45.8862185502595</v>
      </c>
      <c r="N338">
        <v>34.1631482406017</v>
      </c>
      <c r="O338">
        <v>118.04643275845</v>
      </c>
      <c r="P338">
        <v>57.427752520433501</v>
      </c>
      <c r="Q338">
        <v>97.442919330505902</v>
      </c>
      <c r="R338">
        <v>86.264165505997894</v>
      </c>
      <c r="S338">
        <v>128.56984957914199</v>
      </c>
      <c r="T338">
        <v>158.51752217219001</v>
      </c>
      <c r="U338">
        <v>158.241029468573</v>
      </c>
      <c r="V338">
        <v>64.3596738505357</v>
      </c>
      <c r="W338">
        <v>17.9981888896294</v>
      </c>
      <c r="X338">
        <v>162.43158089819499</v>
      </c>
      <c r="Y338">
        <v>186.520785799669</v>
      </c>
      <c r="Z338">
        <v>18.656833899595998</v>
      </c>
      <c r="AA338">
        <v>0</v>
      </c>
      <c r="AB338">
        <v>48.765126313422499</v>
      </c>
      <c r="AC338">
        <v>114.661251026654</v>
      </c>
      <c r="AD338">
        <v>332.56203903617001</v>
      </c>
      <c r="AE338">
        <v>192.62133108104001</v>
      </c>
      <c r="AF338">
        <v>71.834895691162899</v>
      </c>
      <c r="AG338">
        <v>43.427798383958503</v>
      </c>
      <c r="AH338">
        <v>0</v>
      </c>
      <c r="AI338">
        <v>12.398349395972801</v>
      </c>
      <c r="AJ338">
        <v>0</v>
      </c>
      <c r="AK338">
        <v>110.15191420355499</v>
      </c>
      <c r="AL338">
        <v>31.1006038550059</v>
      </c>
      <c r="AM338">
        <v>51.6052023432512</v>
      </c>
      <c r="AN338">
        <v>13.4422019592813</v>
      </c>
      <c r="AO338">
        <v>29.6341286336982</v>
      </c>
      <c r="AP338">
        <v>20.9995933923392</v>
      </c>
      <c r="AQ338">
        <v>7.8378111373546497</v>
      </c>
      <c r="AR338">
        <v>19.080424098906899</v>
      </c>
      <c r="AS338">
        <v>58.465778950425701</v>
      </c>
      <c r="AT338">
        <v>48.168811933108302</v>
      </c>
      <c r="AU338">
        <v>84.036955378225599</v>
      </c>
      <c r="AV338">
        <v>18.4978476161867</v>
      </c>
      <c r="AW338">
        <v>74.372809421648299</v>
      </c>
      <c r="AX338">
        <v>74.731506654995599</v>
      </c>
      <c r="AY338">
        <v>19.199063792682399</v>
      </c>
      <c r="AZ338">
        <v>60.163355840511699</v>
      </c>
      <c r="BA338">
        <v>40.9543441473432</v>
      </c>
      <c r="BB338">
        <v>61.101547910760097</v>
      </c>
      <c r="BC338">
        <v>81.843631064799098</v>
      </c>
      <c r="BD338">
        <v>21.416469587735101</v>
      </c>
      <c r="BE338">
        <v>114.998556520287</v>
      </c>
      <c r="BF338">
        <v>84.639992563220204</v>
      </c>
      <c r="BG338">
        <v>71.219817209914694</v>
      </c>
      <c r="BH338">
        <v>66.852914388714296</v>
      </c>
      <c r="BI338">
        <v>187.75327777141899</v>
      </c>
      <c r="BJ338">
        <v>161.94511203257801</v>
      </c>
      <c r="BK338">
        <v>12.844345754179599</v>
      </c>
      <c r="BL338">
        <v>125.807866018185</v>
      </c>
      <c r="BM338">
        <v>31.5331530498025</v>
      </c>
      <c r="BN338">
        <v>67.837642719617705</v>
      </c>
      <c r="BO338">
        <v>80.019138725555294</v>
      </c>
      <c r="BP338">
        <v>27.010477797039101</v>
      </c>
      <c r="BQ338">
        <v>57.804439393310503</v>
      </c>
      <c r="BR338">
        <v>64.1542095881356</v>
      </c>
      <c r="BS338">
        <v>100.83814739027299</v>
      </c>
      <c r="BT338">
        <v>32.236397769034802</v>
      </c>
      <c r="BU338">
        <v>120.82030836288401</v>
      </c>
      <c r="BV338">
        <v>0</v>
      </c>
      <c r="BW338">
        <v>7.8898102516351702</v>
      </c>
      <c r="BX338">
        <v>31.772656547276899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22.1117672702146</v>
      </c>
      <c r="CG338">
        <v>23.370548287546399</v>
      </c>
      <c r="CH338">
        <v>4.6143365904342302</v>
      </c>
      <c r="CI338">
        <v>0</v>
      </c>
      <c r="CJ338">
        <v>91.798080171639796</v>
      </c>
      <c r="CK338">
        <v>0</v>
      </c>
    </row>
    <row r="339" spans="1:89" x14ac:dyDescent="0.25">
      <c r="A339" t="s">
        <v>612</v>
      </c>
      <c r="B339">
        <v>819.56720299999995</v>
      </c>
      <c r="C339" s="9">
        <f t="shared" si="36"/>
        <v>0</v>
      </c>
      <c r="D339" s="9">
        <f t="shared" si="37"/>
        <v>0.375</v>
      </c>
      <c r="E339" s="9">
        <f t="shared" si="38"/>
        <v>0.6875</v>
      </c>
      <c r="F339" s="9">
        <f t="shared" si="39"/>
        <v>0</v>
      </c>
      <c r="G339" s="9">
        <f t="shared" si="40"/>
        <v>0.25</v>
      </c>
      <c r="H339" s="1">
        <v>8.1789070009881524</v>
      </c>
      <c r="I339" s="11">
        <f t="shared" si="41"/>
        <v>5</v>
      </c>
      <c r="J339">
        <v>14.9767153335257</v>
      </c>
      <c r="K339">
        <v>23.853213623464899</v>
      </c>
      <c r="L339">
        <v>23.2943320847716</v>
      </c>
      <c r="M339">
        <v>4.5569849179552797</v>
      </c>
      <c r="N339">
        <v>38.174605975486102</v>
      </c>
      <c r="O339">
        <v>39.831210673658397</v>
      </c>
      <c r="P339">
        <v>24.266518007641402</v>
      </c>
      <c r="Q339">
        <v>38.488133964449098</v>
      </c>
      <c r="R339">
        <v>16.179843773873301</v>
      </c>
      <c r="S339">
        <v>20.738363996376599</v>
      </c>
      <c r="T339">
        <v>9.2892376142663196</v>
      </c>
      <c r="U339">
        <v>24.253794113213502</v>
      </c>
      <c r="V339">
        <v>33.9162007219131</v>
      </c>
      <c r="W339">
        <v>4.6639601290714499</v>
      </c>
      <c r="X339">
        <v>17.066026054200002</v>
      </c>
      <c r="Y339">
        <v>23.644047362608099</v>
      </c>
      <c r="Z339">
        <v>9.7784977402797999</v>
      </c>
      <c r="AA339">
        <v>3.1032842591751502</v>
      </c>
      <c r="AB339">
        <v>0</v>
      </c>
      <c r="AC339">
        <v>5.9308091409466304</v>
      </c>
      <c r="AD339">
        <v>5.94941356570222</v>
      </c>
      <c r="AE339">
        <v>6.93461999227834</v>
      </c>
      <c r="AF339">
        <v>0</v>
      </c>
      <c r="AG339">
        <v>5.63729609999546</v>
      </c>
      <c r="AH339">
        <v>31.052162044554301</v>
      </c>
      <c r="AI339">
        <v>0</v>
      </c>
      <c r="AJ339">
        <v>19.851146010986898</v>
      </c>
      <c r="AK339">
        <v>0</v>
      </c>
      <c r="AL339">
        <v>0</v>
      </c>
      <c r="AM339">
        <v>0</v>
      </c>
      <c r="AN339">
        <v>7.5012242516805996</v>
      </c>
      <c r="AO339">
        <v>5.3986934787633603</v>
      </c>
      <c r="AP339">
        <v>0</v>
      </c>
      <c r="AQ339">
        <v>8.3947235817133006</v>
      </c>
      <c r="AR339">
        <v>0</v>
      </c>
      <c r="AS339">
        <v>0</v>
      </c>
      <c r="AT339">
        <v>7.7659507574037097</v>
      </c>
      <c r="AU339">
        <v>8.1876901032148997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4.7085049651389896</v>
      </c>
      <c r="BC339">
        <v>14.516000755673501</v>
      </c>
      <c r="BD339">
        <v>0</v>
      </c>
      <c r="BE339">
        <v>0</v>
      </c>
      <c r="BF339">
        <v>8.72285112953446</v>
      </c>
      <c r="BG339">
        <v>26.343855774027599</v>
      </c>
      <c r="BH339">
        <v>40.444509275302202</v>
      </c>
      <c r="BI339">
        <v>52.483509622055003</v>
      </c>
      <c r="BJ339">
        <v>62.3960926242789</v>
      </c>
      <c r="BK339">
        <v>12.386120461503101</v>
      </c>
      <c r="BL339">
        <v>63.8894157632595</v>
      </c>
      <c r="BM339">
        <v>34.988127831525098</v>
      </c>
      <c r="BN339">
        <v>6.36435149436773</v>
      </c>
      <c r="BO339">
        <v>28.067002371122999</v>
      </c>
      <c r="BP339">
        <v>41.788848243995901</v>
      </c>
      <c r="BQ339">
        <v>32.662874991552599</v>
      </c>
      <c r="BR339">
        <v>27.9265005511207</v>
      </c>
      <c r="BS339">
        <v>27.7800361801389</v>
      </c>
      <c r="BT339">
        <v>17.885412469890198</v>
      </c>
      <c r="BU339">
        <v>17.690585961880601</v>
      </c>
      <c r="BV339">
        <v>10.3155765977017</v>
      </c>
      <c r="BW339">
        <v>5.9411344306413501</v>
      </c>
      <c r="BX339">
        <v>0</v>
      </c>
      <c r="BY339">
        <v>8.0658668695494207</v>
      </c>
      <c r="BZ339">
        <v>8.3598490870276194</v>
      </c>
      <c r="CA339">
        <v>0</v>
      </c>
      <c r="CB339">
        <v>17.066714417605802</v>
      </c>
      <c r="CC339">
        <v>8.5397757596747805</v>
      </c>
      <c r="CD339">
        <v>13.4529830577762</v>
      </c>
      <c r="CE339">
        <v>11.478724280069001</v>
      </c>
      <c r="CF339">
        <v>6.53931799600291</v>
      </c>
      <c r="CG339">
        <v>7.7920439964117003</v>
      </c>
      <c r="CH339">
        <v>11.729715746502499</v>
      </c>
      <c r="CI339">
        <v>12.073368516079199</v>
      </c>
      <c r="CJ339">
        <v>0</v>
      </c>
      <c r="CK339">
        <v>0</v>
      </c>
    </row>
    <row r="340" spans="1:89" x14ac:dyDescent="0.25">
      <c r="A340" t="s">
        <v>613</v>
      </c>
      <c r="B340">
        <v>881.77049999999997</v>
      </c>
      <c r="C340" s="9">
        <f t="shared" si="36"/>
        <v>0.4375</v>
      </c>
      <c r="D340" s="9">
        <f t="shared" si="37"/>
        <v>0.375</v>
      </c>
      <c r="E340" s="9">
        <f t="shared" si="38"/>
        <v>0.1875</v>
      </c>
      <c r="F340" s="9">
        <f t="shared" si="39"/>
        <v>0.3125</v>
      </c>
      <c r="G340" s="9">
        <f t="shared" si="40"/>
        <v>0.4375</v>
      </c>
      <c r="H340" s="1">
        <v>6.3650348928622602</v>
      </c>
      <c r="I340" s="11">
        <f t="shared" si="41"/>
        <v>5</v>
      </c>
      <c r="J340">
        <v>9.9417944500397704E-2</v>
      </c>
      <c r="K340">
        <v>0</v>
      </c>
      <c r="L340">
        <v>3.6529558758402998</v>
      </c>
      <c r="M340">
        <v>0</v>
      </c>
      <c r="N340">
        <v>0.24915473363291901</v>
      </c>
      <c r="O340">
        <v>0</v>
      </c>
      <c r="P340">
        <v>0</v>
      </c>
      <c r="Q340">
        <v>0.57869262961651802</v>
      </c>
      <c r="R340">
        <v>5.8192877744934497E-3</v>
      </c>
      <c r="S340">
        <v>8.1545348990390797E-4</v>
      </c>
      <c r="T340">
        <v>0</v>
      </c>
      <c r="U340">
        <v>0</v>
      </c>
      <c r="V340">
        <v>1.33212625223248E-2</v>
      </c>
      <c r="W340">
        <v>0</v>
      </c>
      <c r="X340">
        <v>5.1673004999214199E-2</v>
      </c>
      <c r="Y340">
        <v>0.216995344775709</v>
      </c>
      <c r="Z340">
        <v>7.67422992708115</v>
      </c>
      <c r="AA340">
        <v>0</v>
      </c>
      <c r="AB340">
        <v>0</v>
      </c>
      <c r="AC340">
        <v>0.613721466339467</v>
      </c>
      <c r="AD340">
        <v>1.2268022563536001</v>
      </c>
      <c r="AE340">
        <v>1.7185145334019101</v>
      </c>
      <c r="AF340">
        <v>0.16961912786161401</v>
      </c>
      <c r="AG340">
        <v>1.2028783024674199</v>
      </c>
      <c r="AH340">
        <v>0</v>
      </c>
      <c r="AI340">
        <v>2.0960137911283602E-3</v>
      </c>
      <c r="AJ340">
        <v>19.7323630248647</v>
      </c>
      <c r="AK340">
        <v>0.92924814325030103</v>
      </c>
      <c r="AL340">
        <v>0</v>
      </c>
      <c r="AM340">
        <v>0.75359634145261201</v>
      </c>
      <c r="AN340">
        <v>0</v>
      </c>
      <c r="AO340">
        <v>0</v>
      </c>
      <c r="AP340">
        <v>6.2549330476672598</v>
      </c>
      <c r="AQ340">
        <v>4.8653112533396801</v>
      </c>
      <c r="AR340">
        <v>5.3756231692248697</v>
      </c>
      <c r="AS340">
        <v>0.53869465337727396</v>
      </c>
      <c r="AT340">
        <v>0</v>
      </c>
      <c r="AU340">
        <v>9.4364244375627795</v>
      </c>
      <c r="AV340">
        <v>1.99564584268427E-2</v>
      </c>
      <c r="AW340">
        <v>8.6305776196856794</v>
      </c>
      <c r="AX340">
        <v>0.42935394353164003</v>
      </c>
      <c r="AY340">
        <v>0</v>
      </c>
      <c r="AZ340">
        <v>0.23298000724272899</v>
      </c>
      <c r="BA340">
        <v>0</v>
      </c>
      <c r="BB340">
        <v>0.16491096929429999</v>
      </c>
      <c r="BC340">
        <v>0.40802831503727699</v>
      </c>
      <c r="BD340">
        <v>6.0246264833449201</v>
      </c>
      <c r="BE340">
        <v>6.5484756434096898</v>
      </c>
      <c r="BF340">
        <v>0</v>
      </c>
      <c r="BG340">
        <v>9.4612284585259401E-2</v>
      </c>
      <c r="BH340">
        <v>0.58039764542783301</v>
      </c>
      <c r="BI340">
        <v>1.04722154012834</v>
      </c>
      <c r="BJ340">
        <v>6.9767265570656498</v>
      </c>
      <c r="BK340">
        <v>0</v>
      </c>
      <c r="BL340">
        <v>0.17466905324655699</v>
      </c>
      <c r="BM340">
        <v>0.25810124928130801</v>
      </c>
      <c r="BN340">
        <v>8.4517396438953494</v>
      </c>
      <c r="BO340">
        <v>0.27661288361651898</v>
      </c>
      <c r="BP340">
        <v>7.9371465426890602</v>
      </c>
      <c r="BQ340">
        <v>0</v>
      </c>
      <c r="BR340">
        <v>0.51464748679864603</v>
      </c>
      <c r="BS340">
        <v>0</v>
      </c>
      <c r="BT340">
        <v>0.68454222888796501</v>
      </c>
      <c r="BU340">
        <v>0</v>
      </c>
      <c r="BV340">
        <v>8.0075250669967293</v>
      </c>
      <c r="BW340">
        <v>7.0190449064104596</v>
      </c>
      <c r="BX340">
        <v>0.318167830308205</v>
      </c>
      <c r="BY340">
        <v>0</v>
      </c>
      <c r="BZ340">
        <v>9.2060614619816103</v>
      </c>
      <c r="CA340">
        <v>0.27268199101255902</v>
      </c>
      <c r="CB340">
        <v>0.27112203388928902</v>
      </c>
      <c r="CC340">
        <v>0</v>
      </c>
      <c r="CD340">
        <v>0</v>
      </c>
      <c r="CE340">
        <v>10.6561328976653</v>
      </c>
      <c r="CF340">
        <v>11.267865745773699</v>
      </c>
      <c r="CG340">
        <v>0</v>
      </c>
      <c r="CH340">
        <v>0</v>
      </c>
      <c r="CI340">
        <v>0</v>
      </c>
      <c r="CJ340">
        <v>0.38464744812377899</v>
      </c>
      <c r="CK340">
        <v>0</v>
      </c>
    </row>
    <row r="341" spans="1:89" x14ac:dyDescent="0.25">
      <c r="A341" t="s">
        <v>614</v>
      </c>
      <c r="B341">
        <v>859.69240300000001</v>
      </c>
      <c r="C341" s="9">
        <f t="shared" si="36"/>
        <v>0</v>
      </c>
      <c r="D341" s="9">
        <f t="shared" si="37"/>
        <v>0.1875</v>
      </c>
      <c r="E341" s="9">
        <f t="shared" si="38"/>
        <v>0</v>
      </c>
      <c r="F341" s="9">
        <f t="shared" si="39"/>
        <v>0</v>
      </c>
      <c r="G341" s="9">
        <f t="shared" si="40"/>
        <v>0.25</v>
      </c>
      <c r="H341" s="1">
        <v>5.2358996568797735</v>
      </c>
      <c r="I341" s="11">
        <f t="shared" si="41"/>
        <v>5</v>
      </c>
      <c r="J341">
        <v>53.471381515529302</v>
      </c>
      <c r="K341">
        <v>144.41142793560601</v>
      </c>
      <c r="L341">
        <v>51.7066493230041</v>
      </c>
      <c r="M341">
        <v>66.772721968468105</v>
      </c>
      <c r="N341">
        <v>40.9284833591351</v>
      </c>
      <c r="O341">
        <v>108.195031850926</v>
      </c>
      <c r="P341">
        <v>76.733335945044601</v>
      </c>
      <c r="Q341">
        <v>253.36553811485601</v>
      </c>
      <c r="R341">
        <v>116.685636608403</v>
      </c>
      <c r="S341">
        <v>185.02888687028201</v>
      </c>
      <c r="T341">
        <v>217.434244848357</v>
      </c>
      <c r="U341">
        <v>171.83277358296201</v>
      </c>
      <c r="V341">
        <v>88.137364411558593</v>
      </c>
      <c r="W341">
        <v>123.752347907225</v>
      </c>
      <c r="X341">
        <v>237.364603752113</v>
      </c>
      <c r="Y341">
        <v>318.49431573756402</v>
      </c>
      <c r="Z341">
        <v>44.6610087919221</v>
      </c>
      <c r="AA341">
        <v>0</v>
      </c>
      <c r="AB341">
        <v>148.43630414652401</v>
      </c>
      <c r="AC341">
        <v>260.82183714638001</v>
      </c>
      <c r="AD341">
        <v>438.18160646441697</v>
      </c>
      <c r="AE341">
        <v>323.278438614143</v>
      </c>
      <c r="AF341">
        <v>112.824664141583</v>
      </c>
      <c r="AG341">
        <v>95.800188881818301</v>
      </c>
      <c r="AH341">
        <v>0</v>
      </c>
      <c r="AI341">
        <v>16.245719360894501</v>
      </c>
      <c r="AJ341">
        <v>0</v>
      </c>
      <c r="AK341">
        <v>123.12342567143099</v>
      </c>
      <c r="AL341">
        <v>18.2183528912037</v>
      </c>
      <c r="AM341">
        <v>98.457437094172107</v>
      </c>
      <c r="AN341">
        <v>18.279748960033999</v>
      </c>
      <c r="AO341">
        <v>30.336561965162598</v>
      </c>
      <c r="AP341">
        <v>20.988550510098499</v>
      </c>
      <c r="AQ341">
        <v>33.483097422401897</v>
      </c>
      <c r="AR341">
        <v>36.230244870802402</v>
      </c>
      <c r="AS341">
        <v>75.1457530488467</v>
      </c>
      <c r="AT341">
        <v>60.936911967291501</v>
      </c>
      <c r="AU341">
        <v>105.67755363893799</v>
      </c>
      <c r="AV341">
        <v>55.048070731987401</v>
      </c>
      <c r="AW341">
        <v>147.139453571893</v>
      </c>
      <c r="AX341">
        <v>98.5545394336215</v>
      </c>
      <c r="AY341">
        <v>19.413879740999501</v>
      </c>
      <c r="AZ341">
        <v>105.558382766481</v>
      </c>
      <c r="BA341">
        <v>67.178911260155999</v>
      </c>
      <c r="BB341">
        <v>153.65344760282599</v>
      </c>
      <c r="BC341">
        <v>151.315215433486</v>
      </c>
      <c r="BD341">
        <v>47.573032092667297</v>
      </c>
      <c r="BE341">
        <v>138.44779899916401</v>
      </c>
      <c r="BF341">
        <v>131.97331877577099</v>
      </c>
      <c r="BG341">
        <v>82.416731485217795</v>
      </c>
      <c r="BH341">
        <v>82.919113351555097</v>
      </c>
      <c r="BI341">
        <v>176.58801260649599</v>
      </c>
      <c r="BJ341">
        <v>174.92767755866001</v>
      </c>
      <c r="BK341">
        <v>63.711242776711103</v>
      </c>
      <c r="BL341">
        <v>59.919665487404998</v>
      </c>
      <c r="BM341">
        <v>167.856492639664</v>
      </c>
      <c r="BN341">
        <v>101.901121397843</v>
      </c>
      <c r="BO341">
        <v>142.40662647687</v>
      </c>
      <c r="BP341">
        <v>96.990772087110102</v>
      </c>
      <c r="BQ341">
        <v>87.932058306143404</v>
      </c>
      <c r="BR341">
        <v>92.543158793924505</v>
      </c>
      <c r="BS341">
        <v>170.55114981176001</v>
      </c>
      <c r="BT341">
        <v>60.146194976302098</v>
      </c>
      <c r="BU341">
        <v>57.8986118884539</v>
      </c>
      <c r="BV341">
        <v>5.4264302808184999</v>
      </c>
      <c r="BW341">
        <v>21.117047636089399</v>
      </c>
      <c r="BX341">
        <v>37.310414816531797</v>
      </c>
      <c r="BY341">
        <v>7.63131926780523</v>
      </c>
      <c r="BZ341">
        <v>20.012971660511301</v>
      </c>
      <c r="CA341">
        <v>21.694932435964599</v>
      </c>
      <c r="CB341">
        <v>0</v>
      </c>
      <c r="CC341">
        <v>0</v>
      </c>
      <c r="CD341">
        <v>0</v>
      </c>
      <c r="CE341">
        <v>0</v>
      </c>
      <c r="CF341">
        <v>8.2825927734375</v>
      </c>
      <c r="CG341">
        <v>14.095337983343599</v>
      </c>
      <c r="CH341">
        <v>14.201030113789299</v>
      </c>
      <c r="CI341">
        <v>7.3997196861488197</v>
      </c>
      <c r="CJ341">
        <v>167.19417079208699</v>
      </c>
      <c r="CK341">
        <v>11.1996310921602</v>
      </c>
    </row>
    <row r="342" spans="1:89" x14ac:dyDescent="0.25">
      <c r="A342" t="s">
        <v>615</v>
      </c>
      <c r="B342">
        <v>887.723703</v>
      </c>
      <c r="C342" s="9">
        <f t="shared" si="36"/>
        <v>0</v>
      </c>
      <c r="D342" s="9">
        <f t="shared" si="37"/>
        <v>0.125</v>
      </c>
      <c r="E342" s="9">
        <f t="shared" si="38"/>
        <v>0</v>
      </c>
      <c r="F342" s="9">
        <f t="shared" si="39"/>
        <v>0</v>
      </c>
      <c r="G342" s="9">
        <f t="shared" si="40"/>
        <v>0.25</v>
      </c>
      <c r="H342" s="1">
        <v>5.2795587837194367</v>
      </c>
      <c r="I342" s="11">
        <f t="shared" si="41"/>
        <v>5</v>
      </c>
      <c r="J342">
        <v>38.4605654113859</v>
      </c>
      <c r="K342">
        <v>220.811130199557</v>
      </c>
      <c r="L342">
        <v>163.21159155777099</v>
      </c>
      <c r="M342">
        <v>82.115052431635206</v>
      </c>
      <c r="N342">
        <v>83.0957000550586</v>
      </c>
      <c r="O342">
        <v>223.74507115049701</v>
      </c>
      <c r="P342">
        <v>89.638979825507306</v>
      </c>
      <c r="Q342">
        <v>240.77410980445501</v>
      </c>
      <c r="R342">
        <v>139.761825986345</v>
      </c>
      <c r="S342">
        <v>202.32967361143801</v>
      </c>
      <c r="T342">
        <v>271.71085331298701</v>
      </c>
      <c r="U342">
        <v>153.78332690547501</v>
      </c>
      <c r="V342">
        <v>121.510201342483</v>
      </c>
      <c r="W342">
        <v>148.95175797342</v>
      </c>
      <c r="X342">
        <v>245.40415080199401</v>
      </c>
      <c r="Y342">
        <v>324.55200520847097</v>
      </c>
      <c r="Z342">
        <v>67.2106140131134</v>
      </c>
      <c r="AA342">
        <v>0</v>
      </c>
      <c r="AB342">
        <v>82.245779205017101</v>
      </c>
      <c r="AC342">
        <v>298.08527832204697</v>
      </c>
      <c r="AD342">
        <v>412.23920090233702</v>
      </c>
      <c r="AE342">
        <v>285.58927168838397</v>
      </c>
      <c r="AF342">
        <v>117.43986443623299</v>
      </c>
      <c r="AG342">
        <v>173.87962767736801</v>
      </c>
      <c r="AH342">
        <v>31.380471671432499</v>
      </c>
      <c r="AI342">
        <v>55.446805928944102</v>
      </c>
      <c r="AJ342">
        <v>0</v>
      </c>
      <c r="AK342">
        <v>240.277369145817</v>
      </c>
      <c r="AL342">
        <v>52.1713111694148</v>
      </c>
      <c r="AM342">
        <v>152.99684605217399</v>
      </c>
      <c r="AN342">
        <v>41.551688298730298</v>
      </c>
      <c r="AO342">
        <v>29.589797241318699</v>
      </c>
      <c r="AP342">
        <v>103.320415653956</v>
      </c>
      <c r="AQ342">
        <v>37.667327962653303</v>
      </c>
      <c r="AR342">
        <v>48.838610172181703</v>
      </c>
      <c r="AS342">
        <v>132.83551317642301</v>
      </c>
      <c r="AT342">
        <v>57.551924233179598</v>
      </c>
      <c r="AU342">
        <v>224.411862816308</v>
      </c>
      <c r="AV342">
        <v>93.353478298213602</v>
      </c>
      <c r="AW342">
        <v>229.48470856690599</v>
      </c>
      <c r="AX342">
        <v>46.040613817705797</v>
      </c>
      <c r="AY342">
        <v>41.486395025222599</v>
      </c>
      <c r="AZ342">
        <v>203.57983804976399</v>
      </c>
      <c r="BA342">
        <v>66.691495723023294</v>
      </c>
      <c r="BB342">
        <v>158.39362481475399</v>
      </c>
      <c r="BC342">
        <v>121.530041728855</v>
      </c>
      <c r="BD342">
        <v>65.465759577861206</v>
      </c>
      <c r="BE342">
        <v>231.51725960316301</v>
      </c>
      <c r="BF342">
        <v>114.38175557264501</v>
      </c>
      <c r="BG342">
        <v>150.60589691070501</v>
      </c>
      <c r="BH342">
        <v>139.73673804435299</v>
      </c>
      <c r="BI342">
        <v>187.37097248028701</v>
      </c>
      <c r="BJ342">
        <v>231.78052915305801</v>
      </c>
      <c r="BK342">
        <v>61.147448252115304</v>
      </c>
      <c r="BL342">
        <v>110.538297085276</v>
      </c>
      <c r="BM342">
        <v>85.161713921639802</v>
      </c>
      <c r="BN342">
        <v>80.998499167732604</v>
      </c>
      <c r="BO342">
        <v>78.294924539907399</v>
      </c>
      <c r="BP342">
        <v>114.965456073159</v>
      </c>
      <c r="BQ342">
        <v>88.319765401818003</v>
      </c>
      <c r="BR342">
        <v>138.97251025977101</v>
      </c>
      <c r="BS342">
        <v>204.970985976793</v>
      </c>
      <c r="BT342">
        <v>92.786797352081294</v>
      </c>
      <c r="BU342">
        <v>142.28702007613799</v>
      </c>
      <c r="BV342">
        <v>7.5731385696766003</v>
      </c>
      <c r="BW342">
        <v>36.375631249239902</v>
      </c>
      <c r="BX342">
        <v>113.746005636788</v>
      </c>
      <c r="BY342">
        <v>14.0051184556058</v>
      </c>
      <c r="BZ342">
        <v>44.541469975307798</v>
      </c>
      <c r="CA342">
        <v>0</v>
      </c>
      <c r="CB342">
        <v>12.4519857762743</v>
      </c>
      <c r="CC342">
        <v>0</v>
      </c>
      <c r="CD342">
        <v>24.136822078650798</v>
      </c>
      <c r="CE342">
        <v>0</v>
      </c>
      <c r="CF342">
        <v>0</v>
      </c>
      <c r="CG342">
        <v>8.9399442450944804</v>
      </c>
      <c r="CH342">
        <v>20.197534225287701</v>
      </c>
      <c r="CI342">
        <v>7.4991100222565397</v>
      </c>
      <c r="CJ342">
        <v>112.811672228864</v>
      </c>
      <c r="CK342">
        <v>12.0631799032522</v>
      </c>
    </row>
    <row r="343" spans="1:89" x14ac:dyDescent="0.25">
      <c r="A343" t="s">
        <v>616</v>
      </c>
      <c r="B343">
        <v>867.56720299999995</v>
      </c>
      <c r="C343" s="9">
        <f t="shared" si="36"/>
        <v>0.75</v>
      </c>
      <c r="D343" s="9">
        <f t="shared" si="37"/>
        <v>1</v>
      </c>
      <c r="E343" s="9">
        <f t="shared" si="38"/>
        <v>0.875</v>
      </c>
      <c r="F343" s="9">
        <f t="shared" si="39"/>
        <v>0.6875</v>
      </c>
      <c r="G343" s="9">
        <f t="shared" si="40"/>
        <v>0.375</v>
      </c>
      <c r="H343" s="1">
        <v>5.2689945870697334</v>
      </c>
      <c r="I343" s="11">
        <f t="shared" si="41"/>
        <v>2</v>
      </c>
      <c r="J343">
        <v>0</v>
      </c>
      <c r="K343">
        <v>0</v>
      </c>
      <c r="L343">
        <v>0</v>
      </c>
      <c r="M343">
        <v>0.29531135945393</v>
      </c>
      <c r="N343">
        <v>0</v>
      </c>
      <c r="O343">
        <v>0</v>
      </c>
      <c r="P343">
        <v>0</v>
      </c>
      <c r="Q343">
        <v>6.7047743686409902</v>
      </c>
      <c r="R343">
        <v>0</v>
      </c>
      <c r="S343">
        <v>0</v>
      </c>
      <c r="T343">
        <v>0</v>
      </c>
      <c r="U343">
        <v>0</v>
      </c>
      <c r="V343">
        <v>6.8100117528161297</v>
      </c>
      <c r="W343">
        <v>0</v>
      </c>
      <c r="X343">
        <v>5.4290335012036701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0.108937737828947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2.5697273117175099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6.3550968613735499</v>
      </c>
      <c r="BK343">
        <v>0</v>
      </c>
      <c r="BL343">
        <v>0</v>
      </c>
      <c r="BM343">
        <v>4.8725944341615204</v>
      </c>
      <c r="BN343">
        <v>7.3743059025254398</v>
      </c>
      <c r="BO343">
        <v>0</v>
      </c>
      <c r="BP343">
        <v>4.6087911964925103</v>
      </c>
      <c r="BQ343">
        <v>15.9406225571399</v>
      </c>
      <c r="BR343">
        <v>0</v>
      </c>
      <c r="BS343">
        <v>0</v>
      </c>
      <c r="BT343">
        <v>0</v>
      </c>
      <c r="BU343">
        <v>0</v>
      </c>
      <c r="BV343">
        <v>6.9267315531885902</v>
      </c>
      <c r="BW343">
        <v>13.922071596150399</v>
      </c>
      <c r="BX343">
        <v>0</v>
      </c>
      <c r="BY343">
        <v>2.80199875942496</v>
      </c>
      <c r="BZ343">
        <v>7.7608741937681698</v>
      </c>
      <c r="CA343">
        <v>0</v>
      </c>
      <c r="CB343">
        <v>0</v>
      </c>
      <c r="CC343">
        <v>0</v>
      </c>
      <c r="CD343">
        <v>10.5760561920876</v>
      </c>
      <c r="CE343">
        <v>19.882023358335999</v>
      </c>
      <c r="CF343">
        <v>0</v>
      </c>
      <c r="CG343">
        <v>6.0342224772985702</v>
      </c>
      <c r="CH343">
        <v>6.8315330327943302</v>
      </c>
      <c r="CI343">
        <v>7.5179592734791996</v>
      </c>
      <c r="CJ343">
        <v>10.421939583711801</v>
      </c>
      <c r="CK343">
        <v>0</v>
      </c>
    </row>
    <row r="344" spans="1:89" x14ac:dyDescent="0.25">
      <c r="A344" t="s">
        <v>617</v>
      </c>
      <c r="B344">
        <v>873.614103</v>
      </c>
      <c r="C344" s="9">
        <f t="shared" si="36"/>
        <v>0.6875</v>
      </c>
      <c r="D344" s="9">
        <f t="shared" si="37"/>
        <v>0.6875</v>
      </c>
      <c r="E344" s="9">
        <f t="shared" si="38"/>
        <v>0.875</v>
      </c>
      <c r="F344" s="9">
        <f t="shared" si="39"/>
        <v>0.875</v>
      </c>
      <c r="G344" s="9">
        <f t="shared" si="40"/>
        <v>0.9375</v>
      </c>
      <c r="H344" s="1">
        <v>7.3169290557917073</v>
      </c>
      <c r="I344" s="11">
        <f t="shared" si="41"/>
        <v>2</v>
      </c>
      <c r="J344">
        <v>0</v>
      </c>
      <c r="K344">
        <v>6.7935720044513097</v>
      </c>
      <c r="L344">
        <v>0</v>
      </c>
      <c r="M344">
        <v>3.6194779327494699</v>
      </c>
      <c r="N344">
        <v>0</v>
      </c>
      <c r="O344">
        <v>0</v>
      </c>
      <c r="P344">
        <v>6.00668122047602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15.759288136676201</v>
      </c>
      <c r="Y344">
        <v>8.5794982910156197</v>
      </c>
      <c r="Z344">
        <v>0</v>
      </c>
      <c r="AA344">
        <v>5.3733037904251502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4.0164500391760498</v>
      </c>
      <c r="AI344">
        <v>6.9233079067496401</v>
      </c>
      <c r="AJ344">
        <v>8.9114110192587201</v>
      </c>
      <c r="AK344">
        <v>0</v>
      </c>
      <c r="AL344">
        <v>6.9999176735101702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6.34312332508176</v>
      </c>
      <c r="BA344">
        <v>7.7113207440043601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8.0010177257449104</v>
      </c>
      <c r="BI344">
        <v>0</v>
      </c>
      <c r="BJ344">
        <v>0.36578401184279202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7.6774661041969496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</row>
    <row r="345" spans="1:89" x14ac:dyDescent="0.25">
      <c r="A345" t="s">
        <v>618</v>
      </c>
      <c r="B345">
        <v>899.723703</v>
      </c>
      <c r="C345" s="9">
        <f t="shared" si="36"/>
        <v>0</v>
      </c>
      <c r="D345" s="9">
        <f t="shared" si="37"/>
        <v>0.1875</v>
      </c>
      <c r="E345" s="9">
        <f t="shared" si="38"/>
        <v>6.25E-2</v>
      </c>
      <c r="F345" s="9">
        <f t="shared" si="39"/>
        <v>0</v>
      </c>
      <c r="G345" s="9">
        <f t="shared" si="40"/>
        <v>0.4375</v>
      </c>
      <c r="H345" s="1">
        <v>6.9052192945190152</v>
      </c>
      <c r="I345" s="11">
        <f t="shared" si="41"/>
        <v>5</v>
      </c>
      <c r="J345">
        <v>4.1860359409978498</v>
      </c>
      <c r="K345">
        <v>73.149534267420805</v>
      </c>
      <c r="L345">
        <v>44.091949276487398</v>
      </c>
      <c r="M345">
        <v>15.871837256834899</v>
      </c>
      <c r="N345">
        <v>30.656029908807799</v>
      </c>
      <c r="O345">
        <v>57.094400587147099</v>
      </c>
      <c r="P345">
        <v>9.6271823483519903</v>
      </c>
      <c r="Q345">
        <v>91.305370770381202</v>
      </c>
      <c r="R345">
        <v>32.7573856593866</v>
      </c>
      <c r="S345">
        <v>72.456071690425702</v>
      </c>
      <c r="T345">
        <v>79.944237805071893</v>
      </c>
      <c r="U345">
        <v>53.956798192618599</v>
      </c>
      <c r="V345">
        <v>44.1897504126553</v>
      </c>
      <c r="W345">
        <v>25.2924057825036</v>
      </c>
      <c r="X345">
        <v>93.233202568171905</v>
      </c>
      <c r="Y345">
        <v>109.07238477118401</v>
      </c>
      <c r="Z345">
        <v>6.05912674305051</v>
      </c>
      <c r="AA345">
        <v>24.6052155843213</v>
      </c>
      <c r="AB345">
        <v>21.9791595105631</v>
      </c>
      <c r="AC345">
        <v>44.0367689695967</v>
      </c>
      <c r="AD345">
        <v>136.130302565081</v>
      </c>
      <c r="AE345">
        <v>67.299331516017205</v>
      </c>
      <c r="AF345">
        <v>66.203044320610402</v>
      </c>
      <c r="AG345">
        <v>21.1352100108355</v>
      </c>
      <c r="AH345">
        <v>0</v>
      </c>
      <c r="AI345">
        <v>10.4854915673178</v>
      </c>
      <c r="AJ345">
        <v>10.220573957576301</v>
      </c>
      <c r="AK345">
        <v>27.898979617845701</v>
      </c>
      <c r="AL345">
        <v>29.788985687675201</v>
      </c>
      <c r="AM345">
        <v>47.614447346071998</v>
      </c>
      <c r="AN345">
        <v>0</v>
      </c>
      <c r="AO345">
        <v>0</v>
      </c>
      <c r="AP345">
        <v>0</v>
      </c>
      <c r="AQ345">
        <v>14.817383658264699</v>
      </c>
      <c r="AR345">
        <v>7.7721008096770703</v>
      </c>
      <c r="AS345">
        <v>55.560816504832999</v>
      </c>
      <c r="AT345">
        <v>7.7359129439952801</v>
      </c>
      <c r="AU345">
        <v>66.7228382523612</v>
      </c>
      <c r="AV345">
        <v>4.26436475621834</v>
      </c>
      <c r="AW345">
        <v>25.956437823069599</v>
      </c>
      <c r="AX345">
        <v>23.137176071317398</v>
      </c>
      <c r="AY345">
        <v>13.492396077027299</v>
      </c>
      <c r="AZ345">
        <v>36.1776771410848</v>
      </c>
      <c r="BA345">
        <v>5.7861406193223104</v>
      </c>
      <c r="BB345">
        <v>73.494714654400198</v>
      </c>
      <c r="BC345">
        <v>29.246365588082099</v>
      </c>
      <c r="BD345">
        <v>11.382028733823701</v>
      </c>
      <c r="BE345">
        <v>38.557379756040199</v>
      </c>
      <c r="BF345">
        <v>77.823277845051805</v>
      </c>
      <c r="BG345">
        <v>96.836245807552501</v>
      </c>
      <c r="BH345">
        <v>83.876767143116297</v>
      </c>
      <c r="BI345">
        <v>80.219181033025805</v>
      </c>
      <c r="BJ345">
        <v>111.144582923101</v>
      </c>
      <c r="BK345">
        <v>19.747639920909201</v>
      </c>
      <c r="BL345">
        <v>107.837406366087</v>
      </c>
      <c r="BM345">
        <v>50.221791860980503</v>
      </c>
      <c r="BN345">
        <v>54.826959149187701</v>
      </c>
      <c r="BO345">
        <v>75.760257478532495</v>
      </c>
      <c r="BP345">
        <v>28.430192195772999</v>
      </c>
      <c r="BQ345">
        <v>39.966413637057201</v>
      </c>
      <c r="BR345">
        <v>40.597390415367201</v>
      </c>
      <c r="BS345">
        <v>102.780324235837</v>
      </c>
      <c r="BT345">
        <v>54.872777139254602</v>
      </c>
      <c r="BU345">
        <v>79.846261560752197</v>
      </c>
      <c r="BV345">
        <v>15.595883163296101</v>
      </c>
      <c r="BW345">
        <v>10.217206315424599</v>
      </c>
      <c r="BX345">
        <v>7.4860804358194004</v>
      </c>
      <c r="BY345">
        <v>8.9173491721929494</v>
      </c>
      <c r="BZ345">
        <v>17.726269754628401</v>
      </c>
      <c r="CA345">
        <v>11.3190300520076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12.1319201359732</v>
      </c>
      <c r="CH345">
        <v>14.8056878948132</v>
      </c>
      <c r="CI345">
        <v>0</v>
      </c>
      <c r="CJ345">
        <v>33.018844740826097</v>
      </c>
      <c r="CK345">
        <v>0</v>
      </c>
    </row>
    <row r="346" spans="1:89" x14ac:dyDescent="0.25">
      <c r="A346" t="s">
        <v>619</v>
      </c>
      <c r="B346">
        <v>897.70800299999996</v>
      </c>
      <c r="C346" s="9">
        <f t="shared" si="36"/>
        <v>0</v>
      </c>
      <c r="D346" s="9">
        <f t="shared" si="37"/>
        <v>0</v>
      </c>
      <c r="E346" s="9">
        <f t="shared" si="38"/>
        <v>0</v>
      </c>
      <c r="F346" s="9">
        <f t="shared" si="39"/>
        <v>0</v>
      </c>
      <c r="G346" s="9">
        <f t="shared" si="40"/>
        <v>0.3125</v>
      </c>
      <c r="H346" s="1">
        <v>7.7961833682435255</v>
      </c>
      <c r="I346" s="11">
        <f t="shared" si="41"/>
        <v>5</v>
      </c>
      <c r="J346">
        <v>27.090530099280102</v>
      </c>
      <c r="K346">
        <v>63.7635239042568</v>
      </c>
      <c r="L346">
        <v>58.878473910218098</v>
      </c>
      <c r="M346">
        <v>18.4960559250115</v>
      </c>
      <c r="N346">
        <v>26.4931840609933</v>
      </c>
      <c r="O346">
        <v>97.036748382849595</v>
      </c>
      <c r="P346">
        <v>31.742593149734802</v>
      </c>
      <c r="Q346">
        <v>107.681491285693</v>
      </c>
      <c r="R346">
        <v>36.622539992841801</v>
      </c>
      <c r="S346">
        <v>87.834104715353106</v>
      </c>
      <c r="T346">
        <v>80.852786240631104</v>
      </c>
      <c r="U346">
        <v>93.150458053676601</v>
      </c>
      <c r="V346">
        <v>89.915668055551095</v>
      </c>
      <c r="W346">
        <v>14.8181717072857</v>
      </c>
      <c r="X346">
        <v>80.964193167921096</v>
      </c>
      <c r="Y346">
        <v>133.392759469026</v>
      </c>
      <c r="Z346">
        <v>18.602133963687699</v>
      </c>
      <c r="AA346">
        <v>21.216291896902501</v>
      </c>
      <c r="AB346">
        <v>18.041065054714601</v>
      </c>
      <c r="AC346">
        <v>92.013304141395906</v>
      </c>
      <c r="AD346">
        <v>140.179747485051</v>
      </c>
      <c r="AE346">
        <v>79.602812910670295</v>
      </c>
      <c r="AF346">
        <v>39.603121279804</v>
      </c>
      <c r="AG346">
        <v>25.1339881429694</v>
      </c>
      <c r="AH346">
        <v>0.65532473567128602</v>
      </c>
      <c r="AI346">
        <v>0.41164197997760099</v>
      </c>
      <c r="AJ346">
        <v>23.283309673270701</v>
      </c>
      <c r="AK346">
        <v>32.384794964723703</v>
      </c>
      <c r="AL346">
        <v>27.0799510719681</v>
      </c>
      <c r="AM346">
        <v>51.678282868143697</v>
      </c>
      <c r="AN346">
        <v>11.014111895893899</v>
      </c>
      <c r="AO346">
        <v>44.1344773635469</v>
      </c>
      <c r="AP346">
        <v>6.6332100769096796</v>
      </c>
      <c r="AQ346">
        <v>28.342376652395298</v>
      </c>
      <c r="AR346">
        <v>5.5730172090752204</v>
      </c>
      <c r="AS346">
        <v>24.6416521043821</v>
      </c>
      <c r="AT346">
        <v>15.350672086288499</v>
      </c>
      <c r="AU346">
        <v>34.305686963818196</v>
      </c>
      <c r="AV346">
        <v>0.657906099839912</v>
      </c>
      <c r="AW346">
        <v>27.452822770095899</v>
      </c>
      <c r="AX346">
        <v>16.118890902697501</v>
      </c>
      <c r="AY346">
        <v>4.1862503102868196</v>
      </c>
      <c r="AZ346">
        <v>44.567883104477097</v>
      </c>
      <c r="BA346">
        <v>25.2431727910018</v>
      </c>
      <c r="BB346">
        <v>39.0920708036981</v>
      </c>
      <c r="BC346">
        <v>15.325569809518299</v>
      </c>
      <c r="BD346">
        <v>21.229001407633501</v>
      </c>
      <c r="BE346">
        <v>24.174619214346301</v>
      </c>
      <c r="BF346">
        <v>90.645743583200698</v>
      </c>
      <c r="BG346">
        <v>140.91048461751501</v>
      </c>
      <c r="BH346">
        <v>170.579355162262</v>
      </c>
      <c r="BI346">
        <v>139.28189050620699</v>
      </c>
      <c r="BJ346">
        <v>171.634799418277</v>
      </c>
      <c r="BK346">
        <v>39.990643153632398</v>
      </c>
      <c r="BL346">
        <v>166.95213103202201</v>
      </c>
      <c r="BM346">
        <v>58.082917962653703</v>
      </c>
      <c r="BN346">
        <v>93.973774285772294</v>
      </c>
      <c r="BO346">
        <v>74.836127114184805</v>
      </c>
      <c r="BP346">
        <v>47.314066939536403</v>
      </c>
      <c r="BQ346">
        <v>148.60314407478199</v>
      </c>
      <c r="BR346">
        <v>85.434654933281706</v>
      </c>
      <c r="BS346">
        <v>150.98656458050201</v>
      </c>
      <c r="BT346">
        <v>72.127718769564098</v>
      </c>
      <c r="BU346">
        <v>91.757219142486093</v>
      </c>
      <c r="BV346">
        <v>7.4080824741097402</v>
      </c>
      <c r="BW346">
        <v>19.282014355783701</v>
      </c>
      <c r="BX346">
        <v>15.0326599646594</v>
      </c>
      <c r="BY346">
        <v>7.6883720001905598</v>
      </c>
      <c r="BZ346">
        <v>15.180698636875199</v>
      </c>
      <c r="CA346">
        <v>0.68692963846059796</v>
      </c>
      <c r="CB346">
        <v>6.1500187363735499</v>
      </c>
      <c r="CC346">
        <v>0</v>
      </c>
      <c r="CD346">
        <v>0</v>
      </c>
      <c r="CE346">
        <v>3.7838495402721102E-3</v>
      </c>
      <c r="CF346">
        <v>0</v>
      </c>
      <c r="CG346">
        <v>17.574833393251598</v>
      </c>
      <c r="CH346">
        <v>0</v>
      </c>
      <c r="CI346">
        <v>0.485048107578884</v>
      </c>
      <c r="CJ346">
        <v>19.236311059028601</v>
      </c>
      <c r="CK346">
        <v>0</v>
      </c>
    </row>
    <row r="347" spans="1:89" x14ac:dyDescent="0.25">
      <c r="A347" t="s">
        <v>620</v>
      </c>
      <c r="B347">
        <v>907.69240300000001</v>
      </c>
      <c r="C347" s="9">
        <f t="shared" si="36"/>
        <v>0</v>
      </c>
      <c r="D347" s="9">
        <f t="shared" si="37"/>
        <v>0</v>
      </c>
      <c r="E347" s="9">
        <f t="shared" si="38"/>
        <v>0</v>
      </c>
      <c r="F347" s="9">
        <f t="shared" si="39"/>
        <v>0</v>
      </c>
      <c r="G347" s="9">
        <f t="shared" si="40"/>
        <v>0.125</v>
      </c>
      <c r="H347" s="1">
        <v>8.4997681753114183</v>
      </c>
      <c r="I347" s="11">
        <f t="shared" si="41"/>
        <v>5</v>
      </c>
      <c r="J347">
        <v>82.188457239123693</v>
      </c>
      <c r="K347">
        <v>195.492198934806</v>
      </c>
      <c r="L347">
        <v>171.18069060718199</v>
      </c>
      <c r="M347">
        <v>71.854977974095206</v>
      </c>
      <c r="N347">
        <v>92.642384291899702</v>
      </c>
      <c r="O347">
        <v>148.08054234836101</v>
      </c>
      <c r="P347">
        <v>87.016269083340703</v>
      </c>
      <c r="Q347">
        <v>183.581802493727</v>
      </c>
      <c r="R347">
        <v>155.46920309824699</v>
      </c>
      <c r="S347">
        <v>200.31353476410999</v>
      </c>
      <c r="T347">
        <v>191.24695245104201</v>
      </c>
      <c r="U347">
        <v>180.68497351217499</v>
      </c>
      <c r="V347">
        <v>127.067530819398</v>
      </c>
      <c r="W347">
        <v>85.422887790562697</v>
      </c>
      <c r="X347">
        <v>158.79935140749501</v>
      </c>
      <c r="Y347">
        <v>163.44642013059499</v>
      </c>
      <c r="Z347">
        <v>36.519105729979501</v>
      </c>
      <c r="AA347">
        <v>2.9573882599331101</v>
      </c>
      <c r="AB347">
        <v>60.676901165877702</v>
      </c>
      <c r="AC347">
        <v>211.019465523393</v>
      </c>
      <c r="AD347">
        <v>243.16435468018301</v>
      </c>
      <c r="AE347">
        <v>160.494803242801</v>
      </c>
      <c r="AF347">
        <v>78.378580978693506</v>
      </c>
      <c r="AG347">
        <v>43.373316352763098</v>
      </c>
      <c r="AH347">
        <v>0.38822892910156798</v>
      </c>
      <c r="AI347">
        <v>27.767589268616099</v>
      </c>
      <c r="AJ347">
        <v>0.69124171827858005</v>
      </c>
      <c r="AK347">
        <v>63.465507638771101</v>
      </c>
      <c r="AL347">
        <v>62.344955603342498</v>
      </c>
      <c r="AM347">
        <v>109.372368180282</v>
      </c>
      <c r="AN347">
        <v>51.525965349098399</v>
      </c>
      <c r="AO347">
        <v>12.378690931928199</v>
      </c>
      <c r="AP347">
        <v>27.460074214740601</v>
      </c>
      <c r="AQ347">
        <v>14.6559431327162</v>
      </c>
      <c r="AR347">
        <v>26.205656436395099</v>
      </c>
      <c r="AS347">
        <v>84.023641348356506</v>
      </c>
      <c r="AT347">
        <v>45.864463257481603</v>
      </c>
      <c r="AU347">
        <v>84.4026128810264</v>
      </c>
      <c r="AV347">
        <v>16.610684907876699</v>
      </c>
      <c r="AW347">
        <v>56.831749908202198</v>
      </c>
      <c r="AX347">
        <v>15.859554663331</v>
      </c>
      <c r="AY347">
        <v>28.039269145160901</v>
      </c>
      <c r="AZ347">
        <v>76.130919667925298</v>
      </c>
      <c r="BA347">
        <v>45.590534740767801</v>
      </c>
      <c r="BB347">
        <v>98.699469641285702</v>
      </c>
      <c r="BC347">
        <v>29.618189470042001</v>
      </c>
      <c r="BD347">
        <v>25.392878562315101</v>
      </c>
      <c r="BE347">
        <v>64.901365843928005</v>
      </c>
      <c r="BF347">
        <v>172.03988187384101</v>
      </c>
      <c r="BG347">
        <v>200.19080210661099</v>
      </c>
      <c r="BH347">
        <v>116.23349703295</v>
      </c>
      <c r="BI347">
        <v>197.08441621546399</v>
      </c>
      <c r="BJ347">
        <v>166.290258974415</v>
      </c>
      <c r="BK347">
        <v>59.742298398712997</v>
      </c>
      <c r="BL347">
        <v>164.61984647088201</v>
      </c>
      <c r="BM347">
        <v>113.404818743981</v>
      </c>
      <c r="BN347">
        <v>153.401058980633</v>
      </c>
      <c r="BO347">
        <v>207.69343284827099</v>
      </c>
      <c r="BP347">
        <v>106.903311012088</v>
      </c>
      <c r="BQ347">
        <v>119.460780020447</v>
      </c>
      <c r="BR347">
        <v>127.66203106840101</v>
      </c>
      <c r="BS347">
        <v>142.96062466141501</v>
      </c>
      <c r="BT347">
        <v>68.859421334392906</v>
      </c>
      <c r="BU347">
        <v>60.387199684373101</v>
      </c>
      <c r="BV347">
        <v>7.8989979856695101</v>
      </c>
      <c r="BW347">
        <v>9.9380875128619994</v>
      </c>
      <c r="BX347">
        <v>22.261295462734601</v>
      </c>
      <c r="BY347">
        <v>11.235384909764001</v>
      </c>
      <c r="BZ347">
        <v>30.893650848169202</v>
      </c>
      <c r="CA347">
        <v>8.3978953577293201</v>
      </c>
      <c r="CB347">
        <v>8.1810579521711499</v>
      </c>
      <c r="CC347">
        <v>7.7488159126492198</v>
      </c>
      <c r="CD347">
        <v>13.9606386060606</v>
      </c>
      <c r="CE347">
        <v>0</v>
      </c>
      <c r="CF347">
        <v>9.3243565718213208</v>
      </c>
      <c r="CG347">
        <v>6.7281502683310803</v>
      </c>
      <c r="CH347">
        <v>0</v>
      </c>
      <c r="CI347">
        <v>11.0705341934604</v>
      </c>
      <c r="CJ347">
        <v>21.345999350972601</v>
      </c>
      <c r="CK347">
        <v>5.2019227124315401</v>
      </c>
    </row>
    <row r="348" spans="1:89" x14ac:dyDescent="0.25">
      <c r="A348" t="s">
        <v>621</v>
      </c>
      <c r="B348">
        <v>923.723703</v>
      </c>
      <c r="C348" s="9">
        <f t="shared" si="36"/>
        <v>0</v>
      </c>
      <c r="D348" s="9">
        <f t="shared" si="37"/>
        <v>6.25E-2</v>
      </c>
      <c r="E348" s="9">
        <f t="shared" si="38"/>
        <v>6.25E-2</v>
      </c>
      <c r="F348" s="9">
        <f t="shared" si="39"/>
        <v>0</v>
      </c>
      <c r="G348" s="9">
        <f t="shared" si="40"/>
        <v>6.25E-2</v>
      </c>
      <c r="H348" s="1">
        <v>8.1317335211866197</v>
      </c>
      <c r="I348" s="11">
        <f t="shared" si="41"/>
        <v>5</v>
      </c>
      <c r="J348">
        <v>5.2618412292944399</v>
      </c>
      <c r="K348">
        <v>62.181849877719898</v>
      </c>
      <c r="L348">
        <v>31.9476778575529</v>
      </c>
      <c r="M348">
        <v>5.39788269599683</v>
      </c>
      <c r="N348">
        <v>17.507335530614501</v>
      </c>
      <c r="O348">
        <v>43.431380519861499</v>
      </c>
      <c r="P348">
        <v>7.4607819284832404</v>
      </c>
      <c r="Q348">
        <v>76.935399507968299</v>
      </c>
      <c r="R348">
        <v>42.313138600677</v>
      </c>
      <c r="S348">
        <v>59.157331011726498</v>
      </c>
      <c r="T348">
        <v>51.6832213421239</v>
      </c>
      <c r="U348">
        <v>58.4821962655978</v>
      </c>
      <c r="V348">
        <v>43.217766765392298</v>
      </c>
      <c r="W348">
        <v>15.208662570557401</v>
      </c>
      <c r="X348">
        <v>45.194098860546298</v>
      </c>
      <c r="Y348">
        <v>98.434673869485096</v>
      </c>
      <c r="Z348">
        <v>10.2692945410066</v>
      </c>
      <c r="AA348">
        <v>3.9677567592887</v>
      </c>
      <c r="AB348">
        <v>1.7300145592524601</v>
      </c>
      <c r="AC348">
        <v>32.866700258683501</v>
      </c>
      <c r="AD348">
        <v>95.227913371912393</v>
      </c>
      <c r="AE348">
        <v>52.067986880744598</v>
      </c>
      <c r="AF348">
        <v>16.576350875751299</v>
      </c>
      <c r="AG348">
        <v>11.2449779339352</v>
      </c>
      <c r="AH348">
        <v>0</v>
      </c>
      <c r="AI348">
        <v>14.977336038917899</v>
      </c>
      <c r="AJ348">
        <v>16.4278376717428</v>
      </c>
      <c r="AK348">
        <v>11.883252370338599</v>
      </c>
      <c r="AL348">
        <v>10.711784095860001</v>
      </c>
      <c r="AM348">
        <v>43.909493641153801</v>
      </c>
      <c r="AN348">
        <v>2.2971814177757102</v>
      </c>
      <c r="AO348">
        <v>17.698440091546299</v>
      </c>
      <c r="AP348">
        <v>14.169611721241299</v>
      </c>
      <c r="AQ348">
        <v>16.597905465478501</v>
      </c>
      <c r="AR348">
        <v>14.3951514907404</v>
      </c>
      <c r="AS348">
        <v>8.8687425745267792</v>
      </c>
      <c r="AT348">
        <v>7.0849921892016399</v>
      </c>
      <c r="AU348">
        <v>21.5011225898768</v>
      </c>
      <c r="AV348">
        <v>0</v>
      </c>
      <c r="AW348">
        <v>25.1018367006929</v>
      </c>
      <c r="AX348">
        <v>14.0746719323856</v>
      </c>
      <c r="AY348">
        <v>11.7559690151992</v>
      </c>
      <c r="AZ348">
        <v>12.951971204324</v>
      </c>
      <c r="BA348">
        <v>16.2089194483973</v>
      </c>
      <c r="BB348">
        <v>10.8803019197832</v>
      </c>
      <c r="BC348">
        <v>19.855902478414901</v>
      </c>
      <c r="BD348">
        <v>4.3624381058584101</v>
      </c>
      <c r="BE348">
        <v>47.691333928030801</v>
      </c>
      <c r="BF348">
        <v>82.006370099224199</v>
      </c>
      <c r="BG348">
        <v>123.32423525820801</v>
      </c>
      <c r="BH348">
        <v>107.461214506772</v>
      </c>
      <c r="BI348">
        <v>78.408386699830899</v>
      </c>
      <c r="BJ348">
        <v>99.428698294746894</v>
      </c>
      <c r="BK348">
        <v>14.2263199460668</v>
      </c>
      <c r="BL348">
        <v>180.88560573743899</v>
      </c>
      <c r="BM348">
        <v>80.737781950914595</v>
      </c>
      <c r="BN348">
        <v>75.849234237399898</v>
      </c>
      <c r="BO348">
        <v>75.624564132427096</v>
      </c>
      <c r="BP348">
        <v>16.6650523780852</v>
      </c>
      <c r="BQ348">
        <v>103.78727426173501</v>
      </c>
      <c r="BR348">
        <v>63.153975014355197</v>
      </c>
      <c r="BS348">
        <v>102.250982272168</v>
      </c>
      <c r="BT348">
        <v>67.758272721898393</v>
      </c>
      <c r="BU348">
        <v>59.828581517377899</v>
      </c>
      <c r="BV348">
        <v>0</v>
      </c>
      <c r="BW348">
        <v>0.126651852952923</v>
      </c>
      <c r="BX348">
        <v>6.7505642018372098</v>
      </c>
      <c r="BY348">
        <v>1.5590843407382799E-3</v>
      </c>
      <c r="BZ348">
        <v>4.0314969794694804</v>
      </c>
      <c r="CA348">
        <v>5.6010719990489601</v>
      </c>
      <c r="CB348">
        <v>7.6972167476558697</v>
      </c>
      <c r="CC348">
        <v>15.494267795939599</v>
      </c>
      <c r="CD348">
        <v>5.9685952734541798</v>
      </c>
      <c r="CE348">
        <v>7.3486633300781197</v>
      </c>
      <c r="CF348">
        <v>16.956827746786601</v>
      </c>
      <c r="CG348">
        <v>13.5985002044374</v>
      </c>
      <c r="CH348">
        <v>0.73041477647514996</v>
      </c>
      <c r="CI348">
        <v>7.25048287122757</v>
      </c>
      <c r="CJ348">
        <v>7.3745491512168</v>
      </c>
      <c r="CK348">
        <v>5.19576813453852</v>
      </c>
    </row>
    <row r="349" spans="1:89" x14ac:dyDescent="0.25">
      <c r="A349" t="s">
        <v>622</v>
      </c>
      <c r="B349">
        <v>941.78925300000003</v>
      </c>
      <c r="C349" s="9">
        <f t="shared" si="36"/>
        <v>0.1875</v>
      </c>
      <c r="D349" s="9">
        <f t="shared" si="37"/>
        <v>0.25</v>
      </c>
      <c r="E349" s="9">
        <f t="shared" si="38"/>
        <v>0.3125</v>
      </c>
      <c r="F349" s="9">
        <f t="shared" si="39"/>
        <v>0</v>
      </c>
      <c r="G349" s="9">
        <f t="shared" si="40"/>
        <v>0.125</v>
      </c>
      <c r="H349" s="1">
        <v>5.9413431750897532</v>
      </c>
      <c r="I349" s="11">
        <f t="shared" si="41"/>
        <v>5</v>
      </c>
      <c r="J349">
        <v>0</v>
      </c>
      <c r="K349">
        <v>26.6775953825077</v>
      </c>
      <c r="L349">
        <v>24.9238244780197</v>
      </c>
      <c r="M349">
        <v>10.6417061581054</v>
      </c>
      <c r="N349">
        <v>14.131129935167399</v>
      </c>
      <c r="O349">
        <v>20.243144380974901</v>
      </c>
      <c r="P349">
        <v>0</v>
      </c>
      <c r="Q349">
        <v>33.229064699764002</v>
      </c>
      <c r="R349">
        <v>9.7691248525460797</v>
      </c>
      <c r="S349">
        <v>35.297407764975198</v>
      </c>
      <c r="T349">
        <v>5.3705735317496401</v>
      </c>
      <c r="U349">
        <v>0</v>
      </c>
      <c r="V349">
        <v>34.248246368386297</v>
      </c>
      <c r="W349">
        <v>6.8888819494912799</v>
      </c>
      <c r="X349">
        <v>11.3307157467219</v>
      </c>
      <c r="Y349">
        <v>23.0767556639391</v>
      </c>
      <c r="Z349">
        <v>0</v>
      </c>
      <c r="AA349">
        <v>0</v>
      </c>
      <c r="AB349">
        <v>7.2005364293745</v>
      </c>
      <c r="AC349">
        <v>31.481221808903101</v>
      </c>
      <c r="AD349">
        <v>59.1134975440172</v>
      </c>
      <c r="AE349">
        <v>52.573995091241301</v>
      </c>
      <c r="AF349">
        <v>24.414944669977299</v>
      </c>
      <c r="AG349">
        <v>0</v>
      </c>
      <c r="AH349">
        <v>14.4333666424419</v>
      </c>
      <c r="AI349">
        <v>5.4701506148937096</v>
      </c>
      <c r="AJ349">
        <v>10.437456707621701</v>
      </c>
      <c r="AK349">
        <v>7.9932939396348104</v>
      </c>
      <c r="AL349">
        <v>6.6584642986918601</v>
      </c>
      <c r="AM349">
        <v>17.3103035800277</v>
      </c>
      <c r="AN349">
        <v>8.8850615745366994</v>
      </c>
      <c r="AO349">
        <v>0</v>
      </c>
      <c r="AP349">
        <v>21.6182162498393</v>
      </c>
      <c r="AQ349">
        <v>0</v>
      </c>
      <c r="AR349">
        <v>0</v>
      </c>
      <c r="AS349">
        <v>9.0181663975706101</v>
      </c>
      <c r="AT349">
        <v>0</v>
      </c>
      <c r="AU349">
        <v>52.913722593613102</v>
      </c>
      <c r="AV349">
        <v>20.913145582054</v>
      </c>
      <c r="AW349">
        <v>29.9623321968837</v>
      </c>
      <c r="AX349">
        <v>28.347844322192302</v>
      </c>
      <c r="AY349">
        <v>0</v>
      </c>
      <c r="AZ349">
        <v>7.5267184945040002</v>
      </c>
      <c r="BA349">
        <v>0</v>
      </c>
      <c r="BB349">
        <v>6.4376424212415504</v>
      </c>
      <c r="BC349">
        <v>7.0110132971475299</v>
      </c>
      <c r="BD349">
        <v>29.625942177761001</v>
      </c>
      <c r="BE349">
        <v>28.994296040074701</v>
      </c>
      <c r="BF349">
        <v>11.5107976560938</v>
      </c>
      <c r="BG349">
        <v>14.7182955385663</v>
      </c>
      <c r="BH349">
        <v>9.2490468579669294</v>
      </c>
      <c r="BI349">
        <v>34.858113333084901</v>
      </c>
      <c r="BJ349">
        <v>3.6791246695157702</v>
      </c>
      <c r="BK349">
        <v>7.2354871173237596</v>
      </c>
      <c r="BL349">
        <v>7.0069551689680196</v>
      </c>
      <c r="BM349">
        <v>8.0635482433230408</v>
      </c>
      <c r="BN349">
        <v>9.3817408362100299</v>
      </c>
      <c r="BO349">
        <v>8.7165165391079196</v>
      </c>
      <c r="BP349">
        <v>12.315292458116501</v>
      </c>
      <c r="BQ349">
        <v>4.6299733006677002</v>
      </c>
      <c r="BR349">
        <v>15.702868241106801</v>
      </c>
      <c r="BS349">
        <v>31.691490218801299</v>
      </c>
      <c r="BT349">
        <v>25.196342533388101</v>
      </c>
      <c r="BU349">
        <v>6.0156242902888799</v>
      </c>
      <c r="BV349">
        <v>9.6300446266351702</v>
      </c>
      <c r="BW349">
        <v>17.487768694334299</v>
      </c>
      <c r="BX349">
        <v>8.0460879303688202</v>
      </c>
      <c r="BY349">
        <v>15.730321065504199</v>
      </c>
      <c r="BZ349">
        <v>13.2128151717516</v>
      </c>
      <c r="CA349">
        <v>12.285898607830701</v>
      </c>
      <c r="CB349">
        <v>18.172933487625102</v>
      </c>
      <c r="CC349">
        <v>0</v>
      </c>
      <c r="CD349">
        <v>6.1767812338902797</v>
      </c>
      <c r="CE349">
        <v>7.3394463117732602</v>
      </c>
      <c r="CF349">
        <v>25.587817034557499</v>
      </c>
      <c r="CG349">
        <v>0</v>
      </c>
      <c r="CH349">
        <v>19.214967457815099</v>
      </c>
      <c r="CI349">
        <v>19.678671208695999</v>
      </c>
      <c r="CJ349">
        <v>21.9539167770041</v>
      </c>
      <c r="CK349">
        <v>25.284512597942399</v>
      </c>
    </row>
    <row r="350" spans="1:89" x14ac:dyDescent="0.25">
      <c r="A350" t="s">
        <v>623</v>
      </c>
      <c r="B350">
        <v>933.70800299999996</v>
      </c>
      <c r="C350" s="9">
        <f t="shared" si="36"/>
        <v>0</v>
      </c>
      <c r="D350" s="9">
        <f t="shared" si="37"/>
        <v>0</v>
      </c>
      <c r="E350" s="9">
        <f t="shared" si="38"/>
        <v>0.125</v>
      </c>
      <c r="F350" s="9">
        <f t="shared" si="39"/>
        <v>0</v>
      </c>
      <c r="G350" s="9">
        <f t="shared" si="40"/>
        <v>6.25E-2</v>
      </c>
      <c r="H350" s="1">
        <v>7.4337202083793308</v>
      </c>
      <c r="I350" s="11">
        <f t="shared" si="41"/>
        <v>5</v>
      </c>
      <c r="J350">
        <v>61.9404632398779</v>
      </c>
      <c r="K350">
        <v>19.7460760944826</v>
      </c>
      <c r="L350">
        <v>227.51931509504999</v>
      </c>
      <c r="M350">
        <v>10.8220849696024</v>
      </c>
      <c r="N350">
        <v>206.66693983174</v>
      </c>
      <c r="O350">
        <v>191.13223540407901</v>
      </c>
      <c r="P350">
        <v>171.79272292005601</v>
      </c>
      <c r="Q350">
        <v>226.18838147790299</v>
      </c>
      <c r="R350">
        <v>57.877691177566902</v>
      </c>
      <c r="S350">
        <v>45.173087393589697</v>
      </c>
      <c r="T350">
        <v>79.686048731102602</v>
      </c>
      <c r="U350">
        <v>26.2847990453715</v>
      </c>
      <c r="V350">
        <v>327.43028567209501</v>
      </c>
      <c r="W350">
        <v>189.99530461514101</v>
      </c>
      <c r="X350">
        <v>46.631650639111697</v>
      </c>
      <c r="Y350">
        <v>68.607039606966595</v>
      </c>
      <c r="Z350">
        <v>23.870407044409799</v>
      </c>
      <c r="AA350">
        <v>6.2687809227800599</v>
      </c>
      <c r="AB350">
        <v>19.839321489442401</v>
      </c>
      <c r="AC350">
        <v>85.942609341012499</v>
      </c>
      <c r="AD350">
        <v>31.786047588180899</v>
      </c>
      <c r="AE350">
        <v>33.634363146604798</v>
      </c>
      <c r="AF350">
        <v>2.1170906447400601</v>
      </c>
      <c r="AG350">
        <v>166.319353274332</v>
      </c>
      <c r="AH350">
        <v>71.487925334749093</v>
      </c>
      <c r="AI350">
        <v>23.160264065307899</v>
      </c>
      <c r="AJ350">
        <v>83.720173146987804</v>
      </c>
      <c r="AK350">
        <v>7.6361936138086897</v>
      </c>
      <c r="AL350">
        <v>12.002657019387801</v>
      </c>
      <c r="AM350">
        <v>4.0329329277862103</v>
      </c>
      <c r="AN350">
        <v>370.45478876179902</v>
      </c>
      <c r="AO350">
        <v>18.287224624637702</v>
      </c>
      <c r="AP350">
        <v>1.06841678116406E-2</v>
      </c>
      <c r="AQ350">
        <v>3.5871847184950898</v>
      </c>
      <c r="AR350">
        <v>0</v>
      </c>
      <c r="AS350">
        <v>6.0774310611789799</v>
      </c>
      <c r="AT350">
        <v>6.8765336857285604</v>
      </c>
      <c r="AU350">
        <v>9.2785950497252596</v>
      </c>
      <c r="AV350">
        <v>0</v>
      </c>
      <c r="AW350">
        <v>7.6043229863160802</v>
      </c>
      <c r="AX350">
        <v>18.812027496116599</v>
      </c>
      <c r="AY350">
        <v>6.8284258203478601</v>
      </c>
      <c r="AZ350">
        <v>13.3140860101181</v>
      </c>
      <c r="BA350">
        <v>5.7994602458039104</v>
      </c>
      <c r="BB350">
        <v>8.3359032941033107</v>
      </c>
      <c r="BC350">
        <v>6.8609260300480797</v>
      </c>
      <c r="BD350">
        <v>4.5078429332255796</v>
      </c>
      <c r="BE350">
        <v>11.4141238711009</v>
      </c>
      <c r="BF350">
        <v>88.065701949104906</v>
      </c>
      <c r="BG350">
        <v>83.975790254357804</v>
      </c>
      <c r="BH350">
        <v>477.697150236146</v>
      </c>
      <c r="BI350">
        <v>223.24797272679399</v>
      </c>
      <c r="BJ350">
        <v>83.121289252635194</v>
      </c>
      <c r="BK350">
        <v>8.4041073782023297</v>
      </c>
      <c r="BL350">
        <v>319.84096347524002</v>
      </c>
      <c r="BM350">
        <v>42.145586155954398</v>
      </c>
      <c r="BN350">
        <v>36.143156789326802</v>
      </c>
      <c r="BO350">
        <v>137.838475924519</v>
      </c>
      <c r="BP350">
        <v>25.0477064456059</v>
      </c>
      <c r="BQ350">
        <v>90.190444259520703</v>
      </c>
      <c r="BR350">
        <v>25.871468867351702</v>
      </c>
      <c r="BS350">
        <v>25.578224194085799</v>
      </c>
      <c r="BT350">
        <v>61.310122657646801</v>
      </c>
      <c r="BU350">
        <v>14.892669466565501</v>
      </c>
      <c r="BV350">
        <v>9.4817448105922999</v>
      </c>
      <c r="BW350">
        <v>6.0890985533248498</v>
      </c>
      <c r="BX350">
        <v>6.7850803109102502</v>
      </c>
      <c r="BY350">
        <v>4.0794830386102001</v>
      </c>
      <c r="BZ350">
        <v>14.7379519299327</v>
      </c>
      <c r="CA350">
        <v>9.3243606631599594</v>
      </c>
      <c r="CB350">
        <v>6.1098299248273999</v>
      </c>
      <c r="CC350">
        <v>5.4104250438314097</v>
      </c>
      <c r="CD350">
        <v>15.847634961709799</v>
      </c>
      <c r="CE350">
        <v>9.4928377957184793</v>
      </c>
      <c r="CF350">
        <v>6.5287347973011904</v>
      </c>
      <c r="CG350">
        <v>0.47088273244266798</v>
      </c>
      <c r="CH350">
        <v>6.5163389693858997</v>
      </c>
      <c r="CI350">
        <v>15.292917786733</v>
      </c>
      <c r="CJ350">
        <v>6.8224958248049798</v>
      </c>
      <c r="CK350">
        <v>0</v>
      </c>
    </row>
    <row r="351" spans="1:89" x14ac:dyDescent="0.25">
      <c r="A351" t="s">
        <v>624</v>
      </c>
      <c r="B351">
        <v>953.78925300000003</v>
      </c>
      <c r="C351" s="9">
        <f t="shared" si="36"/>
        <v>0.375</v>
      </c>
      <c r="D351" s="9">
        <f t="shared" si="37"/>
        <v>0.25</v>
      </c>
      <c r="E351" s="9">
        <f t="shared" si="38"/>
        <v>0.125</v>
      </c>
      <c r="F351" s="9">
        <f t="shared" si="39"/>
        <v>0.5</v>
      </c>
      <c r="G351" s="9">
        <f t="shared" si="40"/>
        <v>0.5</v>
      </c>
      <c r="H351" s="1">
        <v>7.6847480865578879</v>
      </c>
      <c r="I351" s="11">
        <f t="shared" si="41"/>
        <v>5</v>
      </c>
      <c r="J351">
        <v>5.5818797343929196</v>
      </c>
      <c r="K351">
        <v>0</v>
      </c>
      <c r="L351">
        <v>7.4929490200308901</v>
      </c>
      <c r="M351">
        <v>6.3092608784520303</v>
      </c>
      <c r="N351">
        <v>0</v>
      </c>
      <c r="O351">
        <v>11.1589605961674</v>
      </c>
      <c r="P351">
        <v>0</v>
      </c>
      <c r="Q351">
        <v>6.9010933829610996</v>
      </c>
      <c r="R351">
        <v>18.949447810052</v>
      </c>
      <c r="S351">
        <v>6.1073788377404599</v>
      </c>
      <c r="T351">
        <v>10.392479550673899</v>
      </c>
      <c r="U351">
        <v>0</v>
      </c>
      <c r="V351">
        <v>0</v>
      </c>
      <c r="W351">
        <v>0</v>
      </c>
      <c r="X351">
        <v>3.8808378612809502</v>
      </c>
      <c r="Y351">
        <v>25.9063300507303</v>
      </c>
      <c r="Z351">
        <v>0</v>
      </c>
      <c r="AA351">
        <v>0</v>
      </c>
      <c r="AB351">
        <v>24.195177481327701</v>
      </c>
      <c r="AC351">
        <v>0</v>
      </c>
      <c r="AD351">
        <v>7.2595930601956002</v>
      </c>
      <c r="AE351">
        <v>5.5420947078585803</v>
      </c>
      <c r="AF351">
        <v>16.119319110709501</v>
      </c>
      <c r="AG351">
        <v>9.1642314112463694</v>
      </c>
      <c r="AH351">
        <v>6.6119143544895902</v>
      </c>
      <c r="AI351">
        <v>2.98733108324938</v>
      </c>
      <c r="AJ351">
        <v>14.997559481084499</v>
      </c>
      <c r="AK351">
        <v>35.504950753009403</v>
      </c>
      <c r="AL351">
        <v>5.20035493673715</v>
      </c>
      <c r="AM351">
        <v>13.8726092578883</v>
      </c>
      <c r="AN351">
        <v>0</v>
      </c>
      <c r="AO351">
        <v>0.48940765617888699</v>
      </c>
      <c r="AP351">
        <v>13.311271131713401</v>
      </c>
      <c r="AQ351">
        <v>12.2082637279988</v>
      </c>
      <c r="AR351">
        <v>13.9947042182504</v>
      </c>
      <c r="AS351">
        <v>9.4227919858497309</v>
      </c>
      <c r="AT351">
        <v>12.3878810806924</v>
      </c>
      <c r="AU351">
        <v>21.409725864750499</v>
      </c>
      <c r="AV351">
        <v>7.7934251627153897</v>
      </c>
      <c r="AW351">
        <v>0.75620806900222204</v>
      </c>
      <c r="AX351">
        <v>12.9476854416022</v>
      </c>
      <c r="AY351">
        <v>0</v>
      </c>
      <c r="AZ351">
        <v>9.2107190109270896</v>
      </c>
      <c r="BA351">
        <v>6.8697069744731101</v>
      </c>
      <c r="BB351">
        <v>0</v>
      </c>
      <c r="BC351">
        <v>11.4130968247752</v>
      </c>
      <c r="BD351">
        <v>5.4976707281068302</v>
      </c>
      <c r="BE351">
        <v>18.4298763531174</v>
      </c>
      <c r="BF351">
        <v>0.58782476134614703</v>
      </c>
      <c r="BG351">
        <v>16.9318138480104</v>
      </c>
      <c r="BH351">
        <v>0</v>
      </c>
      <c r="BI351">
        <v>18.0694752557695</v>
      </c>
      <c r="BJ351">
        <v>2.7843228452722402</v>
      </c>
      <c r="BK351">
        <v>0</v>
      </c>
      <c r="BL351">
        <v>0</v>
      </c>
      <c r="BM351">
        <v>12.358235145758901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4.7497984402068498</v>
      </c>
      <c r="BT351">
        <v>13.1217321001256</v>
      </c>
      <c r="BU351">
        <v>12.9480981204941</v>
      </c>
      <c r="BV351">
        <v>0</v>
      </c>
      <c r="BW351">
        <v>10.4251396238576</v>
      </c>
      <c r="BX351">
        <v>10.040956009266001</v>
      </c>
      <c r="BY351">
        <v>0</v>
      </c>
      <c r="BZ351">
        <v>6.6852306548686302</v>
      </c>
      <c r="CA351">
        <v>0</v>
      </c>
      <c r="CB351">
        <v>0</v>
      </c>
      <c r="CC351">
        <v>5.9969482421875</v>
      </c>
      <c r="CD351">
        <v>0</v>
      </c>
      <c r="CE351">
        <v>0</v>
      </c>
      <c r="CF351">
        <v>0</v>
      </c>
      <c r="CG351">
        <v>8.1014485558600597</v>
      </c>
      <c r="CH351">
        <v>10.272953407634599</v>
      </c>
      <c r="CI351">
        <v>14.7089939962001</v>
      </c>
      <c r="CJ351">
        <v>5.49174889852834</v>
      </c>
      <c r="CK351">
        <v>0</v>
      </c>
    </row>
    <row r="352" spans="1:89" x14ac:dyDescent="0.25">
      <c r="A352" t="s">
        <v>625</v>
      </c>
      <c r="B352">
        <v>971.81760299999996</v>
      </c>
      <c r="C352" s="9">
        <f t="shared" si="36"/>
        <v>0.625</v>
      </c>
      <c r="D352" s="9">
        <f t="shared" si="37"/>
        <v>0.125</v>
      </c>
      <c r="E352" s="9">
        <f t="shared" si="38"/>
        <v>0.125</v>
      </c>
      <c r="F352" s="9">
        <f t="shared" si="39"/>
        <v>0.5</v>
      </c>
      <c r="G352" s="9">
        <f t="shared" si="40"/>
        <v>6.25E-2</v>
      </c>
      <c r="H352" s="1">
        <v>5.8220480186360444</v>
      </c>
      <c r="I352" s="11">
        <f t="shared" si="41"/>
        <v>5</v>
      </c>
      <c r="J352">
        <v>0</v>
      </c>
      <c r="K352">
        <v>0</v>
      </c>
      <c r="L352">
        <v>0</v>
      </c>
      <c r="M352">
        <v>6.8438933616460798</v>
      </c>
      <c r="N352">
        <v>0</v>
      </c>
      <c r="O352">
        <v>7.5440709313680996</v>
      </c>
      <c r="P352">
        <v>8.7215818857909105E-2</v>
      </c>
      <c r="Q352">
        <v>0</v>
      </c>
      <c r="R352">
        <v>0</v>
      </c>
      <c r="S352">
        <v>4.1147723530614098</v>
      </c>
      <c r="T352">
        <v>0</v>
      </c>
      <c r="U352">
        <v>6.6382708882176598</v>
      </c>
      <c r="V352">
        <v>0</v>
      </c>
      <c r="W352">
        <v>9.9162207315134392</v>
      </c>
      <c r="X352">
        <v>0</v>
      </c>
      <c r="Y352">
        <v>0</v>
      </c>
      <c r="Z352">
        <v>21.1384858915028</v>
      </c>
      <c r="AA352">
        <v>0</v>
      </c>
      <c r="AB352">
        <v>8.8247389682503599</v>
      </c>
      <c r="AC352">
        <v>14.8504736231019</v>
      </c>
      <c r="AD352">
        <v>5.6288725387218399</v>
      </c>
      <c r="AE352">
        <v>5.7288705867018397</v>
      </c>
      <c r="AF352">
        <v>20.570105478710701</v>
      </c>
      <c r="AG352">
        <v>31.096718297958201</v>
      </c>
      <c r="AH352">
        <v>19.259100201425799</v>
      </c>
      <c r="AI352">
        <v>19.376775230296701</v>
      </c>
      <c r="AJ352">
        <v>9.2630445727749606</v>
      </c>
      <c r="AK352">
        <v>6.1415270428324904</v>
      </c>
      <c r="AL352">
        <v>0</v>
      </c>
      <c r="AM352">
        <v>18.7475647648678</v>
      </c>
      <c r="AN352">
        <v>6.3753650320700297</v>
      </c>
      <c r="AO352">
        <v>0.42389475771488999</v>
      </c>
      <c r="AP352">
        <v>0</v>
      </c>
      <c r="AQ352">
        <v>0.19334334090493999</v>
      </c>
      <c r="AR352">
        <v>34.351574508336803</v>
      </c>
      <c r="AS352">
        <v>7.2356503508811798</v>
      </c>
      <c r="AT352">
        <v>20.541524481767802</v>
      </c>
      <c r="AU352">
        <v>10.9637524345338</v>
      </c>
      <c r="AV352">
        <v>11.1318688391642</v>
      </c>
      <c r="AW352">
        <v>8.8250945335210798</v>
      </c>
      <c r="AX352">
        <v>36.362032031274701</v>
      </c>
      <c r="AY352">
        <v>19.1539076991027</v>
      </c>
      <c r="AZ352">
        <v>4.5708526605132196</v>
      </c>
      <c r="BA352">
        <v>6.1842899766079196</v>
      </c>
      <c r="BB352">
        <v>7.2960051931504601</v>
      </c>
      <c r="BC352">
        <v>2.4055098804948201</v>
      </c>
      <c r="BD352">
        <v>0</v>
      </c>
      <c r="BE352">
        <v>26.466996658756798</v>
      </c>
      <c r="BF352">
        <v>0</v>
      </c>
      <c r="BG352">
        <v>7.4770117471384401</v>
      </c>
      <c r="BH352">
        <v>0</v>
      </c>
      <c r="BI352">
        <v>0</v>
      </c>
      <c r="BJ352">
        <v>0</v>
      </c>
      <c r="BK352">
        <v>8.75689697265625</v>
      </c>
      <c r="BL352">
        <v>0</v>
      </c>
      <c r="BM352">
        <v>0</v>
      </c>
      <c r="BN352">
        <v>7.4731466603833603</v>
      </c>
      <c r="BO352">
        <v>10.776312539743801</v>
      </c>
      <c r="BP352">
        <v>8.2087324275526896</v>
      </c>
      <c r="BQ352">
        <v>6.3507654944131504</v>
      </c>
      <c r="BR352">
        <v>0</v>
      </c>
      <c r="BS352">
        <v>9.9494465672692591</v>
      </c>
      <c r="BT352">
        <v>0</v>
      </c>
      <c r="BU352">
        <v>12.7491728501765</v>
      </c>
      <c r="BV352">
        <v>11.540081251742601</v>
      </c>
      <c r="BW352">
        <v>22.832848248008201</v>
      </c>
      <c r="BX352">
        <v>14.3817148379716</v>
      </c>
      <c r="BY352">
        <v>11.081979441373599</v>
      </c>
      <c r="BZ352">
        <v>28.554624511720199</v>
      </c>
      <c r="CA352">
        <v>14.296427227736899</v>
      </c>
      <c r="CB352">
        <v>21.85841073077</v>
      </c>
      <c r="CC352">
        <v>10.697022194086101</v>
      </c>
      <c r="CD352">
        <v>12.935703011848499</v>
      </c>
      <c r="CE352">
        <v>11.352771138035999</v>
      </c>
      <c r="CF352">
        <v>0</v>
      </c>
      <c r="CG352">
        <v>29.877027949628999</v>
      </c>
      <c r="CH352">
        <v>16.8822827039494</v>
      </c>
      <c r="CI352">
        <v>24.6876722260536</v>
      </c>
      <c r="CJ352">
        <v>6.1092046126070901E-2</v>
      </c>
      <c r="CK352">
        <v>14.1917889990644</v>
      </c>
    </row>
    <row r="353" spans="1:89" x14ac:dyDescent="0.25">
      <c r="A353" t="s">
        <v>626</v>
      </c>
      <c r="B353">
        <v>957.72665300000006</v>
      </c>
      <c r="C353" s="9">
        <f t="shared" si="36"/>
        <v>0.4375</v>
      </c>
      <c r="D353" s="9">
        <f t="shared" si="37"/>
        <v>0.6875</v>
      </c>
      <c r="E353" s="9">
        <f t="shared" si="38"/>
        <v>0.4375</v>
      </c>
      <c r="F353" s="9">
        <f t="shared" si="39"/>
        <v>0.5625</v>
      </c>
      <c r="G353" s="9">
        <f t="shared" si="40"/>
        <v>0.25</v>
      </c>
      <c r="H353" s="1">
        <v>7.379784518241201</v>
      </c>
      <c r="I353" s="11">
        <f t="shared" si="41"/>
        <v>5</v>
      </c>
      <c r="J353">
        <v>0</v>
      </c>
      <c r="K353">
        <v>4.2730542559956399</v>
      </c>
      <c r="L353">
        <v>7.91198233670967</v>
      </c>
      <c r="M353">
        <v>7.7807387845320797</v>
      </c>
      <c r="N353">
        <v>8.0129948105922999</v>
      </c>
      <c r="O353">
        <v>0</v>
      </c>
      <c r="P353">
        <v>0</v>
      </c>
      <c r="Q353">
        <v>4.0183403547420102</v>
      </c>
      <c r="R353">
        <v>6.9236357932867003</v>
      </c>
      <c r="S353">
        <v>5.2700216603833603</v>
      </c>
      <c r="T353">
        <v>0</v>
      </c>
      <c r="U353">
        <v>6.3949251396711499</v>
      </c>
      <c r="V353">
        <v>7.0399425417877897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0.38324263127433</v>
      </c>
      <c r="AC353">
        <v>0</v>
      </c>
      <c r="AD353">
        <v>0</v>
      </c>
      <c r="AE353">
        <v>8.3045611714207794</v>
      </c>
      <c r="AF353">
        <v>0</v>
      </c>
      <c r="AG353">
        <v>0</v>
      </c>
      <c r="AH353">
        <v>0</v>
      </c>
      <c r="AI353">
        <v>8.4567750442859708</v>
      </c>
      <c r="AJ353">
        <v>0</v>
      </c>
      <c r="AK353">
        <v>0</v>
      </c>
      <c r="AL353">
        <v>5.9821105598724396</v>
      </c>
      <c r="AM353">
        <v>6.4219303574672999</v>
      </c>
      <c r="AN353">
        <v>0</v>
      </c>
      <c r="AO353">
        <v>0</v>
      </c>
      <c r="AP353">
        <v>0</v>
      </c>
      <c r="AQ353">
        <v>7.4547395927961499</v>
      </c>
      <c r="AR353">
        <v>8.2881022608557409</v>
      </c>
      <c r="AS353">
        <v>0</v>
      </c>
      <c r="AT353">
        <v>0</v>
      </c>
      <c r="AU353">
        <v>11.097643380019599</v>
      </c>
      <c r="AV353">
        <v>3.9817235192587201</v>
      </c>
      <c r="AW353">
        <v>6.5311747706213703</v>
      </c>
      <c r="AX353">
        <v>0</v>
      </c>
      <c r="AY353">
        <v>0</v>
      </c>
      <c r="AZ353">
        <v>0</v>
      </c>
      <c r="BA353">
        <v>14.1002651929621</v>
      </c>
      <c r="BB353">
        <v>0</v>
      </c>
      <c r="BC353">
        <v>5.1819106700808497</v>
      </c>
      <c r="BD353">
        <v>4.2915347786836797</v>
      </c>
      <c r="BE353">
        <v>6.1093608057776203</v>
      </c>
      <c r="BF353">
        <v>0</v>
      </c>
      <c r="BG353">
        <v>0</v>
      </c>
      <c r="BH353">
        <v>0</v>
      </c>
      <c r="BI353">
        <v>7.8493411041969496</v>
      </c>
      <c r="BJ353">
        <v>8.0611487100290695</v>
      </c>
      <c r="BK353">
        <v>0</v>
      </c>
      <c r="BL353">
        <v>6.3099840740824904</v>
      </c>
      <c r="BM353">
        <v>9.4984187636264501</v>
      </c>
      <c r="BN353">
        <v>0</v>
      </c>
      <c r="BO353">
        <v>22.745831197295399</v>
      </c>
      <c r="BP353">
        <v>7.7050462505567996</v>
      </c>
      <c r="BQ353">
        <v>0</v>
      </c>
      <c r="BR353">
        <v>0</v>
      </c>
      <c r="BS353">
        <v>0</v>
      </c>
      <c r="BT353">
        <v>0</v>
      </c>
      <c r="BU353">
        <v>6.5063646893168601</v>
      </c>
      <c r="BV353">
        <v>5.9836809025254398</v>
      </c>
      <c r="BW353">
        <v>5.3770646358697602</v>
      </c>
      <c r="BX353">
        <v>13.210133104716601</v>
      </c>
      <c r="BY353">
        <v>6.62185456031977</v>
      </c>
      <c r="BZ353">
        <v>0</v>
      </c>
      <c r="CA353">
        <v>0</v>
      </c>
      <c r="CB353">
        <v>4.5811668218568302</v>
      </c>
      <c r="CC353">
        <v>7.6280063363008699</v>
      </c>
      <c r="CD353">
        <v>16.072363228885401</v>
      </c>
      <c r="CE353">
        <v>0</v>
      </c>
      <c r="CF353">
        <v>9.7529878838117696</v>
      </c>
      <c r="CG353">
        <v>6.3480998525517798</v>
      </c>
      <c r="CH353">
        <v>11.9106244454441</v>
      </c>
      <c r="CI353">
        <v>6.9819775958393899</v>
      </c>
      <c r="CJ353">
        <v>12.6100815421274</v>
      </c>
      <c r="CK353">
        <v>0</v>
      </c>
    </row>
    <row r="354" spans="1:89" x14ac:dyDescent="0.25">
      <c r="A354" t="s">
        <v>627</v>
      </c>
      <c r="B354">
        <v>951.67965300000003</v>
      </c>
      <c r="C354" s="9">
        <f t="shared" si="36"/>
        <v>0.8125</v>
      </c>
      <c r="D354" s="9">
        <f t="shared" si="37"/>
        <v>0.8125</v>
      </c>
      <c r="E354" s="9">
        <f t="shared" si="38"/>
        <v>0.8125</v>
      </c>
      <c r="F354" s="9">
        <f t="shared" si="39"/>
        <v>0.875</v>
      </c>
      <c r="G354" s="9">
        <f t="shared" si="40"/>
        <v>0.625</v>
      </c>
      <c r="H354" s="1">
        <v>7.7948498495316496</v>
      </c>
      <c r="I354" s="11">
        <f t="shared" si="41"/>
        <v>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5.5445137911064704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13.8852971849431</v>
      </c>
      <c r="V354">
        <v>0</v>
      </c>
      <c r="W354">
        <v>8.4381777741188202</v>
      </c>
      <c r="X354">
        <v>0</v>
      </c>
      <c r="Y354">
        <v>0</v>
      </c>
      <c r="Z354">
        <v>5.6881728061409902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2.5068748479551602E-2</v>
      </c>
      <c r="AK354">
        <v>0</v>
      </c>
      <c r="AL354">
        <v>10.655920567265801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4.0334234903025097</v>
      </c>
      <c r="AZ354">
        <v>0</v>
      </c>
      <c r="BA354">
        <v>0</v>
      </c>
      <c r="BB354">
        <v>0</v>
      </c>
      <c r="BC354">
        <v>7.1874410638052701</v>
      </c>
      <c r="BD354">
        <v>0</v>
      </c>
      <c r="BE354">
        <v>5.4603991841160999</v>
      </c>
      <c r="BF354">
        <v>0</v>
      </c>
      <c r="BG354">
        <v>0</v>
      </c>
      <c r="BH354">
        <v>0</v>
      </c>
      <c r="BI354">
        <v>8.8436882551326299</v>
      </c>
      <c r="BJ354">
        <v>0</v>
      </c>
      <c r="BK354">
        <v>0</v>
      </c>
      <c r="BL354">
        <v>0</v>
      </c>
      <c r="BM354">
        <v>8.5195482830668592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2.95732800887544E-2</v>
      </c>
      <c r="BX354">
        <v>0</v>
      </c>
      <c r="BY354">
        <v>0</v>
      </c>
      <c r="BZ354">
        <v>6.2385807480922999</v>
      </c>
      <c r="CA354">
        <v>7.7188933616460798</v>
      </c>
      <c r="CB354">
        <v>0</v>
      </c>
      <c r="CC354">
        <v>9.1758571890897507</v>
      </c>
      <c r="CD354">
        <v>8.5094657005471197E-2</v>
      </c>
      <c r="CE354">
        <v>0</v>
      </c>
      <c r="CF354">
        <v>16.063879032613698</v>
      </c>
      <c r="CG354">
        <v>0</v>
      </c>
      <c r="CH354">
        <v>0</v>
      </c>
      <c r="CI354">
        <v>0</v>
      </c>
      <c r="CJ354">
        <v>0</v>
      </c>
      <c r="CK354">
        <v>0</v>
      </c>
    </row>
    <row r="355" spans="1:89" x14ac:dyDescent="0.25">
      <c r="A355" t="s">
        <v>628</v>
      </c>
      <c r="B355">
        <v>981.82055300000002</v>
      </c>
      <c r="C355" s="9">
        <f t="shared" si="36"/>
        <v>0.75</v>
      </c>
      <c r="D355" s="9">
        <f t="shared" si="37"/>
        <v>0.25</v>
      </c>
      <c r="E355" s="9">
        <f t="shared" si="38"/>
        <v>0.4375</v>
      </c>
      <c r="F355" s="9">
        <f t="shared" si="39"/>
        <v>0.75</v>
      </c>
      <c r="G355" s="9">
        <f t="shared" si="40"/>
        <v>0.1875</v>
      </c>
      <c r="H355" s="1">
        <v>7.3470163064486265</v>
      </c>
      <c r="I355" s="11">
        <f t="shared" si="41"/>
        <v>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11.267481681075401</v>
      </c>
      <c r="P355">
        <v>6.9717307867005802</v>
      </c>
      <c r="Q355">
        <v>0</v>
      </c>
      <c r="R355">
        <v>0</v>
      </c>
      <c r="S355">
        <v>0</v>
      </c>
      <c r="T355">
        <v>0.18093064271342801</v>
      </c>
      <c r="U355">
        <v>0</v>
      </c>
      <c r="V355">
        <v>0</v>
      </c>
      <c r="W355">
        <v>0</v>
      </c>
      <c r="X355">
        <v>0</v>
      </c>
      <c r="Y355">
        <v>3.3698705539573201E-2</v>
      </c>
      <c r="Z355">
        <v>12.7176883412499</v>
      </c>
      <c r="AA355">
        <v>0</v>
      </c>
      <c r="AB355">
        <v>7.6250367070787002</v>
      </c>
      <c r="AC355">
        <v>0</v>
      </c>
      <c r="AD355">
        <v>0</v>
      </c>
      <c r="AE355">
        <v>0</v>
      </c>
      <c r="AF355">
        <v>9.2506593216297208</v>
      </c>
      <c r="AG355">
        <v>5.4327569028948401</v>
      </c>
      <c r="AH355">
        <v>17.526411394927099</v>
      </c>
      <c r="AI355">
        <v>10.3369587743005</v>
      </c>
      <c r="AJ355">
        <v>6.9041528036428099</v>
      </c>
      <c r="AK355">
        <v>5.2927104151526203</v>
      </c>
      <c r="AL355">
        <v>5.8979637678279397</v>
      </c>
      <c r="AM355">
        <v>19.169485125003501</v>
      </c>
      <c r="AN355">
        <v>4.5615269860555996</v>
      </c>
      <c r="AO355">
        <v>18.422009711775701</v>
      </c>
      <c r="AP355">
        <v>20.851328949967701</v>
      </c>
      <c r="AQ355">
        <v>8.9884579680686798</v>
      </c>
      <c r="AR355">
        <v>0</v>
      </c>
      <c r="AS355">
        <v>6.5995960254500297</v>
      </c>
      <c r="AT355">
        <v>4.9207838191542503</v>
      </c>
      <c r="AU355">
        <v>12.2206922192062</v>
      </c>
      <c r="AV355">
        <v>0</v>
      </c>
      <c r="AW355">
        <v>8.0065044084222201</v>
      </c>
      <c r="AX355">
        <v>11.175309096166499</v>
      </c>
      <c r="AY355">
        <v>5.87988245764444</v>
      </c>
      <c r="AZ355">
        <v>0</v>
      </c>
      <c r="BA355">
        <v>0</v>
      </c>
      <c r="BB355">
        <v>0</v>
      </c>
      <c r="BC355">
        <v>0</v>
      </c>
      <c r="BD355">
        <v>4.9165847059071099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6.2073321675145303</v>
      </c>
      <c r="BK355">
        <v>0</v>
      </c>
      <c r="BL355">
        <v>0</v>
      </c>
      <c r="BM355">
        <v>7.2318143622819804</v>
      </c>
      <c r="BN355">
        <v>0</v>
      </c>
      <c r="BO355">
        <v>27.663180233644798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6.4797753622365599</v>
      </c>
      <c r="BV355">
        <v>7.4073954737463703</v>
      </c>
      <c r="BW355">
        <v>14.2633970513715</v>
      </c>
      <c r="BX355">
        <v>46.289303460536701</v>
      </c>
      <c r="BY355">
        <v>0</v>
      </c>
      <c r="BZ355">
        <v>4.8442677342614502</v>
      </c>
      <c r="CA355">
        <v>10.3376159667969</v>
      </c>
      <c r="CB355">
        <v>0</v>
      </c>
      <c r="CC355">
        <v>10.6083260469658</v>
      </c>
      <c r="CD355">
        <v>13.9985844342348</v>
      </c>
      <c r="CE355">
        <v>0</v>
      </c>
      <c r="CF355">
        <v>7.7812861952670804</v>
      </c>
      <c r="CG355">
        <v>8.3986028626907707</v>
      </c>
      <c r="CH355">
        <v>9.0249647562361197</v>
      </c>
      <c r="CI355">
        <v>9.0230674234791906</v>
      </c>
      <c r="CJ355">
        <v>5.8371442806420903</v>
      </c>
      <c r="CK355">
        <v>6.3310972701671497</v>
      </c>
    </row>
    <row r="356" spans="1:89" x14ac:dyDescent="0.25">
      <c r="A356" t="s">
        <v>629</v>
      </c>
      <c r="B356">
        <v>983.81760299999996</v>
      </c>
      <c r="C356" s="9">
        <f t="shared" si="36"/>
        <v>0.5</v>
      </c>
      <c r="D356" s="9">
        <f t="shared" si="37"/>
        <v>0.25</v>
      </c>
      <c r="E356" s="9">
        <f t="shared" si="38"/>
        <v>0.1875</v>
      </c>
      <c r="F356" s="9">
        <f t="shared" si="39"/>
        <v>0.5625</v>
      </c>
      <c r="G356" s="9">
        <f t="shared" si="40"/>
        <v>0.125</v>
      </c>
      <c r="H356" s="1">
        <v>6.2698864492109649</v>
      </c>
      <c r="I356" s="11">
        <f t="shared" si="41"/>
        <v>5</v>
      </c>
      <c r="J356">
        <v>12.112614385447401</v>
      </c>
      <c r="K356">
        <v>3.8636133948037799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5.6391672533611903</v>
      </c>
      <c r="R356">
        <v>5.4190379298010498</v>
      </c>
      <c r="S356">
        <v>3.9423228214905901</v>
      </c>
      <c r="T356">
        <v>0</v>
      </c>
      <c r="U356">
        <v>0</v>
      </c>
      <c r="V356">
        <v>5.9847623833286798</v>
      </c>
      <c r="W356">
        <v>7.7852776106013799</v>
      </c>
      <c r="X356">
        <v>0.29361480886617802</v>
      </c>
      <c r="Y356">
        <v>0</v>
      </c>
      <c r="Z356">
        <v>7.2869929823764501</v>
      </c>
      <c r="AA356">
        <v>0</v>
      </c>
      <c r="AB356">
        <v>26.107385090211199</v>
      </c>
      <c r="AC356">
        <v>0</v>
      </c>
      <c r="AD356">
        <v>0.41759083494772498</v>
      </c>
      <c r="AE356">
        <v>2.25478313800716E-2</v>
      </c>
      <c r="AF356">
        <v>0</v>
      </c>
      <c r="AG356">
        <v>7.9421069176897801</v>
      </c>
      <c r="AH356">
        <v>27.151824465892801</v>
      </c>
      <c r="AI356">
        <v>27.704442244155501</v>
      </c>
      <c r="AJ356">
        <v>21.264785710470399</v>
      </c>
      <c r="AK356">
        <v>7.47146636324194</v>
      </c>
      <c r="AL356">
        <v>0</v>
      </c>
      <c r="AM356">
        <v>18.064007962906299</v>
      </c>
      <c r="AN356">
        <v>0.20631809640054899</v>
      </c>
      <c r="AO356">
        <v>20.997811179804799</v>
      </c>
      <c r="AP356">
        <v>0</v>
      </c>
      <c r="AQ356">
        <v>20.404900347793401</v>
      </c>
      <c r="AR356">
        <v>7.6263645637390001</v>
      </c>
      <c r="AS356">
        <v>8.3955731059229706</v>
      </c>
      <c r="AT356">
        <v>10.070955436747701</v>
      </c>
      <c r="AU356">
        <v>6.34287918445676</v>
      </c>
      <c r="AV356">
        <v>9.0765309706103494</v>
      </c>
      <c r="AW356">
        <v>8.7765908856279093</v>
      </c>
      <c r="AX356">
        <v>11.899353145460299</v>
      </c>
      <c r="AY356">
        <v>0</v>
      </c>
      <c r="AZ356">
        <v>0.83139132883674705</v>
      </c>
      <c r="BA356">
        <v>0</v>
      </c>
      <c r="BB356">
        <v>13.339012461209901</v>
      </c>
      <c r="BC356">
        <v>39.124327064918901</v>
      </c>
      <c r="BD356">
        <v>18.0886841945219</v>
      </c>
      <c r="BE356">
        <v>12.181168682184399</v>
      </c>
      <c r="BF356">
        <v>0</v>
      </c>
      <c r="BG356">
        <v>5.0256486049918196</v>
      </c>
      <c r="BH356">
        <v>0</v>
      </c>
      <c r="BI356">
        <v>12.6800076292787</v>
      </c>
      <c r="BJ356">
        <v>0</v>
      </c>
      <c r="BK356">
        <v>0</v>
      </c>
      <c r="BL356">
        <v>8.52245596952217</v>
      </c>
      <c r="BM356">
        <v>7.3556433389353204</v>
      </c>
      <c r="BN356">
        <v>0</v>
      </c>
      <c r="BO356">
        <v>7.1235131552053099</v>
      </c>
      <c r="BP356">
        <v>13.9715848595006</v>
      </c>
      <c r="BQ356">
        <v>0</v>
      </c>
      <c r="BR356">
        <v>0</v>
      </c>
      <c r="BS356">
        <v>0</v>
      </c>
      <c r="BT356">
        <v>0.25626054631422901</v>
      </c>
      <c r="BU356">
        <v>0</v>
      </c>
      <c r="BV356">
        <v>15.280468362543999</v>
      </c>
      <c r="BW356">
        <v>7.9877292285130004</v>
      </c>
      <c r="BX356">
        <v>6.5980941305387901</v>
      </c>
      <c r="BY356">
        <v>0.127867143694402</v>
      </c>
      <c r="BZ356">
        <v>18.200748087287501</v>
      </c>
      <c r="CA356">
        <v>24.530242340716001</v>
      </c>
      <c r="CB356">
        <v>0</v>
      </c>
      <c r="CC356">
        <v>15.4848245768311</v>
      </c>
      <c r="CD356">
        <v>13.057931906500899</v>
      </c>
      <c r="CE356">
        <v>10.9475486357761</v>
      </c>
      <c r="CF356">
        <v>0</v>
      </c>
      <c r="CG356">
        <v>16.505716634432702</v>
      </c>
      <c r="CH356">
        <v>25.5574559320644</v>
      </c>
      <c r="CI356">
        <v>46.846329902544198</v>
      </c>
      <c r="CJ356">
        <v>12.9979510671425</v>
      </c>
      <c r="CK356">
        <v>9.9969793935486703E-2</v>
      </c>
    </row>
    <row r="357" spans="1:89" x14ac:dyDescent="0.25">
      <c r="A357" t="s">
        <v>630</v>
      </c>
      <c r="B357">
        <v>975.77365299999997</v>
      </c>
      <c r="C357" s="9">
        <f t="shared" si="36"/>
        <v>0.75</v>
      </c>
      <c r="D357" s="9">
        <f t="shared" si="37"/>
        <v>0.5625</v>
      </c>
      <c r="E357" s="9">
        <f t="shared" si="38"/>
        <v>0.375</v>
      </c>
      <c r="F357" s="9">
        <f t="shared" si="39"/>
        <v>0.8125</v>
      </c>
      <c r="G357" s="9">
        <f t="shared" si="40"/>
        <v>0.3125</v>
      </c>
      <c r="H357" s="1">
        <v>7.1749660749950941</v>
      </c>
      <c r="I357" s="11">
        <f t="shared" si="41"/>
        <v>3</v>
      </c>
      <c r="J357">
        <v>0</v>
      </c>
      <c r="K357">
        <v>9.4121902820675896</v>
      </c>
      <c r="L357">
        <v>0</v>
      </c>
      <c r="M357">
        <v>0</v>
      </c>
      <c r="N357">
        <v>0</v>
      </c>
      <c r="O357">
        <v>8.3744592001271805</v>
      </c>
      <c r="P357">
        <v>5.5998475753063204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1.33102160466006E-2</v>
      </c>
      <c r="Z357">
        <v>15.5840482370779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4.5656024636174797</v>
      </c>
      <c r="AG357">
        <v>0</v>
      </c>
      <c r="AH357">
        <v>5.3173988381285104</v>
      </c>
      <c r="AI357">
        <v>12.7631220356543</v>
      </c>
      <c r="AJ357">
        <v>0</v>
      </c>
      <c r="AK357">
        <v>19.239476145253001</v>
      </c>
      <c r="AL357">
        <v>6.9470974234647498</v>
      </c>
      <c r="AM357">
        <v>0</v>
      </c>
      <c r="AN357">
        <v>0</v>
      </c>
      <c r="AO357">
        <v>8.9801188624182409</v>
      </c>
      <c r="AP357">
        <v>3.5269719434525699</v>
      </c>
      <c r="AQ357">
        <v>16.426056935827098</v>
      </c>
      <c r="AR357">
        <v>0</v>
      </c>
      <c r="AS357">
        <v>0</v>
      </c>
      <c r="AT357">
        <v>0.12666786092603299</v>
      </c>
      <c r="AU357">
        <v>4.7766187800917503</v>
      </c>
      <c r="AV357">
        <v>12.511222315091199</v>
      </c>
      <c r="AW357">
        <v>20.908479501183599</v>
      </c>
      <c r="AX357">
        <v>7.6153763172238396</v>
      </c>
      <c r="AY357">
        <v>0</v>
      </c>
      <c r="AZ357">
        <v>0</v>
      </c>
      <c r="BA357">
        <v>11.1743213742278</v>
      </c>
      <c r="BB357">
        <v>0</v>
      </c>
      <c r="BC357">
        <v>8.4902119445278093</v>
      </c>
      <c r="BD357">
        <v>0</v>
      </c>
      <c r="BE357">
        <v>24.580689277230999</v>
      </c>
      <c r="BF357">
        <v>0</v>
      </c>
      <c r="BG357">
        <v>0</v>
      </c>
      <c r="BH357">
        <v>4.8863599910292503</v>
      </c>
      <c r="BI357">
        <v>0</v>
      </c>
      <c r="BJ357">
        <v>0</v>
      </c>
      <c r="BK357">
        <v>0</v>
      </c>
      <c r="BL357">
        <v>0</v>
      </c>
      <c r="BM357">
        <v>4.1962457701217302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16.524557505214599</v>
      </c>
      <c r="BU357">
        <v>0</v>
      </c>
      <c r="BV357">
        <v>8.6066801406533097E-2</v>
      </c>
      <c r="BW357">
        <v>11.9772660459517</v>
      </c>
      <c r="BX357">
        <v>6.2480028146177196</v>
      </c>
      <c r="BY357">
        <v>10.2854912643391</v>
      </c>
      <c r="BZ357">
        <v>0</v>
      </c>
      <c r="CA357">
        <v>10.9879886994648</v>
      </c>
      <c r="CB357">
        <v>16.1687164407948</v>
      </c>
      <c r="CC357">
        <v>0</v>
      </c>
      <c r="CD357">
        <v>10.035873767941499</v>
      </c>
      <c r="CE357">
        <v>14.0861001130985</v>
      </c>
      <c r="CF357">
        <v>0</v>
      </c>
      <c r="CG357">
        <v>12.697093673445099</v>
      </c>
      <c r="CH357">
        <v>0</v>
      </c>
      <c r="CI357">
        <v>0</v>
      </c>
      <c r="CJ357">
        <v>7.8075128599654802</v>
      </c>
      <c r="CK357">
        <v>10.1975704702354</v>
      </c>
    </row>
    <row r="358" spans="1:89" x14ac:dyDescent="0.25">
      <c r="A358" t="s">
        <v>631</v>
      </c>
      <c r="B358">
        <v>969.72665300000006</v>
      </c>
      <c r="C358" s="9">
        <f t="shared" si="36"/>
        <v>0.75</v>
      </c>
      <c r="D358" s="9">
        <f t="shared" si="37"/>
        <v>0.25</v>
      </c>
      <c r="E358" s="9">
        <f t="shared" si="38"/>
        <v>0.1875</v>
      </c>
      <c r="F358" s="9">
        <f t="shared" si="39"/>
        <v>0.75</v>
      </c>
      <c r="G358" s="9">
        <f t="shared" si="40"/>
        <v>0.375</v>
      </c>
      <c r="H358" s="1">
        <v>6.6518567254434799</v>
      </c>
      <c r="I358" s="11">
        <f t="shared" si="41"/>
        <v>3</v>
      </c>
      <c r="J358">
        <v>5.5982421165288896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5.7444188317587201</v>
      </c>
      <c r="R358">
        <v>0</v>
      </c>
      <c r="S358">
        <v>7.4921903388444804</v>
      </c>
      <c r="T358">
        <v>0</v>
      </c>
      <c r="U358">
        <v>0</v>
      </c>
      <c r="V358">
        <v>0</v>
      </c>
      <c r="W358">
        <v>0</v>
      </c>
      <c r="X358">
        <v>7.8643067825672199</v>
      </c>
      <c r="Y358">
        <v>0</v>
      </c>
      <c r="Z358">
        <v>21.847369472900901</v>
      </c>
      <c r="AA358">
        <v>3.9099774027979701</v>
      </c>
      <c r="AB358">
        <v>0</v>
      </c>
      <c r="AC358">
        <v>9.5178608713866506</v>
      </c>
      <c r="AD358">
        <v>0</v>
      </c>
      <c r="AE358">
        <v>13.181392520824</v>
      </c>
      <c r="AF358">
        <v>0</v>
      </c>
      <c r="AG358">
        <v>7.6173876385356101</v>
      </c>
      <c r="AH358">
        <v>5.6555720173579402</v>
      </c>
      <c r="AI358">
        <v>13.249019179233301</v>
      </c>
      <c r="AJ358">
        <v>29.619342028672001</v>
      </c>
      <c r="AK358">
        <v>8.3290909168332092</v>
      </c>
      <c r="AL358">
        <v>12.3628811019198</v>
      </c>
      <c r="AM358">
        <v>9.1623286757358304</v>
      </c>
      <c r="AN358">
        <v>0</v>
      </c>
      <c r="AO358">
        <v>29.183167818203799</v>
      </c>
      <c r="AP358">
        <v>13.734060405475001</v>
      </c>
      <c r="AQ358">
        <v>10.986552239413999</v>
      </c>
      <c r="AR358">
        <v>14.8536530979133</v>
      </c>
      <c r="AS358">
        <v>6.8660100892532698</v>
      </c>
      <c r="AT358">
        <v>7.5742599132449104</v>
      </c>
      <c r="AU358">
        <v>4.15186682412791</v>
      </c>
      <c r="AV358">
        <v>13.188996004870299</v>
      </c>
      <c r="AW358">
        <v>4.6151125727760496</v>
      </c>
      <c r="AX358">
        <v>16.924054362090502</v>
      </c>
      <c r="AY358">
        <v>7.8812042946039202</v>
      </c>
      <c r="AZ358">
        <v>0</v>
      </c>
      <c r="BA358">
        <v>7.4118517498637404</v>
      </c>
      <c r="BB358">
        <v>0</v>
      </c>
      <c r="BC358">
        <v>0</v>
      </c>
      <c r="BD358">
        <v>6.3635352602939896</v>
      </c>
      <c r="BE358">
        <v>7.2056638635412398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6.1650788063226702</v>
      </c>
      <c r="BL358">
        <v>0</v>
      </c>
      <c r="BM358">
        <v>9.5460141204124298</v>
      </c>
      <c r="BN358">
        <v>0</v>
      </c>
      <c r="BO358">
        <v>0</v>
      </c>
      <c r="BP358">
        <v>0</v>
      </c>
      <c r="BQ358">
        <v>0</v>
      </c>
      <c r="BR358">
        <v>6.6464907624000702</v>
      </c>
      <c r="BS358">
        <v>0</v>
      </c>
      <c r="BT358">
        <v>0</v>
      </c>
      <c r="BU358">
        <v>18.664705313001502</v>
      </c>
      <c r="BV358">
        <v>17.752580802255199</v>
      </c>
      <c r="BW358">
        <v>13.1644088254205</v>
      </c>
      <c r="BX358">
        <v>18.2929223825812</v>
      </c>
      <c r="BY358">
        <v>8.0711457008539202</v>
      </c>
      <c r="BZ358">
        <v>26.594439055936199</v>
      </c>
      <c r="CA358">
        <v>7.7463533305993701</v>
      </c>
      <c r="CB358">
        <v>0</v>
      </c>
      <c r="CC358">
        <v>10.551382375317999</v>
      </c>
      <c r="CD358">
        <v>19.314637504658101</v>
      </c>
      <c r="CE358">
        <v>0</v>
      </c>
      <c r="CF358">
        <v>0</v>
      </c>
      <c r="CG358">
        <v>13.766584206860299</v>
      </c>
      <c r="CH358">
        <v>0</v>
      </c>
      <c r="CI358">
        <v>0</v>
      </c>
      <c r="CJ358">
        <v>25.0984422535387</v>
      </c>
      <c r="CK358">
        <v>0</v>
      </c>
    </row>
    <row r="359" spans="1:89" x14ac:dyDescent="0.25">
      <c r="A359" t="s">
        <v>632</v>
      </c>
      <c r="B359">
        <v>971.723703</v>
      </c>
      <c r="C359" s="9">
        <f t="shared" si="36"/>
        <v>0.4375</v>
      </c>
      <c r="D359" s="9">
        <f t="shared" si="37"/>
        <v>0.125</v>
      </c>
      <c r="E359" s="9">
        <f t="shared" si="38"/>
        <v>6.25E-2</v>
      </c>
      <c r="F359" s="9">
        <f t="shared" si="39"/>
        <v>0.75</v>
      </c>
      <c r="G359" s="9">
        <f t="shared" si="40"/>
        <v>0.3125</v>
      </c>
      <c r="H359" s="1">
        <v>7.5261234005366671</v>
      </c>
      <c r="I359" s="11">
        <f t="shared" si="41"/>
        <v>4</v>
      </c>
      <c r="J359">
        <v>8.0854435539388891</v>
      </c>
      <c r="K359">
        <v>7.1018278978821696</v>
      </c>
      <c r="L359">
        <v>0</v>
      </c>
      <c r="M359">
        <v>5.8353633437045804</v>
      </c>
      <c r="N359">
        <v>0</v>
      </c>
      <c r="O359">
        <v>0</v>
      </c>
      <c r="P359">
        <v>7.8773101096929503</v>
      </c>
      <c r="Q359">
        <v>0</v>
      </c>
      <c r="R359">
        <v>0</v>
      </c>
      <c r="S359">
        <v>13.839210798675699</v>
      </c>
      <c r="T359">
        <v>0</v>
      </c>
      <c r="U359">
        <v>7.24028405477834</v>
      </c>
      <c r="V359">
        <v>0.33400429400307802</v>
      </c>
      <c r="W359">
        <v>7.9397128792696199</v>
      </c>
      <c r="X359">
        <v>4.9063859096793196</v>
      </c>
      <c r="Y359">
        <v>0</v>
      </c>
      <c r="Z359">
        <v>0</v>
      </c>
      <c r="AA359">
        <v>2.5485151423964401</v>
      </c>
      <c r="AB359">
        <v>9.9447951526032998</v>
      </c>
      <c r="AC359">
        <v>8.2126251930414202</v>
      </c>
      <c r="AD359">
        <v>28.546317516365999</v>
      </c>
      <c r="AE359">
        <v>7.1226217580396103</v>
      </c>
      <c r="AF359">
        <v>12.9924108055567</v>
      </c>
      <c r="AG359">
        <v>10.7249612778119</v>
      </c>
      <c r="AH359">
        <v>14.8061573659921</v>
      </c>
      <c r="AI359">
        <v>8.4011925220967392</v>
      </c>
      <c r="AJ359">
        <v>11.5024321843918</v>
      </c>
      <c r="AK359">
        <v>6.6911139344096497</v>
      </c>
      <c r="AL359">
        <v>10.4239588119058</v>
      </c>
      <c r="AM359">
        <v>15.1207035257166</v>
      </c>
      <c r="AN359">
        <v>0</v>
      </c>
      <c r="AO359">
        <v>23.0044164446285</v>
      </c>
      <c r="AP359">
        <v>6.2055568429976002</v>
      </c>
      <c r="AQ359">
        <v>3.4075469342209899</v>
      </c>
      <c r="AR359">
        <v>10.6689653449085</v>
      </c>
      <c r="AS359">
        <v>0</v>
      </c>
      <c r="AT359">
        <v>12.798811327886201</v>
      </c>
      <c r="AU359">
        <v>32.490859437801802</v>
      </c>
      <c r="AV359">
        <v>3.4718276852857799</v>
      </c>
      <c r="AW359">
        <v>23.592086982533701</v>
      </c>
      <c r="AX359">
        <v>13.849150478059</v>
      </c>
      <c r="AY359">
        <v>20.559102267126299</v>
      </c>
      <c r="AZ359">
        <v>11.720781127831</v>
      </c>
      <c r="BA359">
        <v>9.8707573607738208</v>
      </c>
      <c r="BB359">
        <v>5.8873816201853204</v>
      </c>
      <c r="BC359">
        <v>13.9007688226426</v>
      </c>
      <c r="BD359">
        <v>20.292060433269999</v>
      </c>
      <c r="BE359">
        <v>7.8094366929100696</v>
      </c>
      <c r="BF359">
        <v>13.6974655749228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7.6082607535428801</v>
      </c>
      <c r="BM359">
        <v>0</v>
      </c>
      <c r="BN359">
        <v>6.2716525765352502</v>
      </c>
      <c r="BO359">
        <v>12.544094351835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16.7199684376417</v>
      </c>
      <c r="BY359">
        <v>12.5634686675434</v>
      </c>
      <c r="BZ359">
        <v>26.534778826614399</v>
      </c>
      <c r="CA359">
        <v>30.5161399608244</v>
      </c>
      <c r="CB359">
        <v>13.3012583706134</v>
      </c>
      <c r="CC359">
        <v>42.970157408753799</v>
      </c>
      <c r="CD359">
        <v>0</v>
      </c>
      <c r="CE359">
        <v>0</v>
      </c>
      <c r="CF359">
        <v>5.3593520601750004</v>
      </c>
      <c r="CG359">
        <v>9.8455772824235392</v>
      </c>
      <c r="CH359">
        <v>6.5954774368641003</v>
      </c>
      <c r="CI359">
        <v>17.684622576150101</v>
      </c>
      <c r="CJ359">
        <v>16.082049443485801</v>
      </c>
      <c r="CK359">
        <v>0</v>
      </c>
    </row>
    <row r="360" spans="1:89" x14ac:dyDescent="0.25">
      <c r="A360" t="s">
        <v>633</v>
      </c>
      <c r="B360">
        <v>967.71095300000002</v>
      </c>
      <c r="C360" s="9">
        <f t="shared" si="36"/>
        <v>0.625</v>
      </c>
      <c r="D360" s="9">
        <f t="shared" si="37"/>
        <v>0.5625</v>
      </c>
      <c r="E360" s="9">
        <f t="shared" si="38"/>
        <v>0.3125</v>
      </c>
      <c r="F360" s="9">
        <f t="shared" si="39"/>
        <v>0.625</v>
      </c>
      <c r="G360" s="9">
        <f t="shared" si="40"/>
        <v>0.625</v>
      </c>
      <c r="H360" s="1">
        <v>6.5583846808496942</v>
      </c>
      <c r="I360" s="11">
        <f t="shared" si="41"/>
        <v>5</v>
      </c>
      <c r="J360">
        <v>8.3504397370094505</v>
      </c>
      <c r="K360">
        <v>0</v>
      </c>
      <c r="L360">
        <v>7.6232427552689002</v>
      </c>
      <c r="M360">
        <v>4.7187553228333901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7.9500427246093803</v>
      </c>
      <c r="U360">
        <v>0</v>
      </c>
      <c r="V360">
        <v>0</v>
      </c>
      <c r="W360">
        <v>0</v>
      </c>
      <c r="X360">
        <v>0.11203531838417601</v>
      </c>
      <c r="Y360">
        <v>7.8476817996002897</v>
      </c>
      <c r="Z360">
        <v>9.3178015420603195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7.1903196822765301</v>
      </c>
      <c r="AH360">
        <v>7.0804443359375</v>
      </c>
      <c r="AI360">
        <v>0</v>
      </c>
      <c r="AJ360">
        <v>17.510291495646602</v>
      </c>
      <c r="AK360">
        <v>7.2051922993521398</v>
      </c>
      <c r="AL360">
        <v>0</v>
      </c>
      <c r="AM360">
        <v>6.9980546010695104</v>
      </c>
      <c r="AN360">
        <v>0</v>
      </c>
      <c r="AO360">
        <v>6.56210114235102</v>
      </c>
      <c r="AP360">
        <v>12.165032494023899</v>
      </c>
      <c r="AQ360">
        <v>0</v>
      </c>
      <c r="AR360">
        <v>15.320695266656401</v>
      </c>
      <c r="AS360">
        <v>0</v>
      </c>
      <c r="AT360">
        <v>6.7105372229287799</v>
      </c>
      <c r="AU360">
        <v>6.06947501335297</v>
      </c>
      <c r="AV360">
        <v>7.1657161269077001</v>
      </c>
      <c r="AW360">
        <v>14.8526508887006</v>
      </c>
      <c r="AX360">
        <v>13.811054237900001</v>
      </c>
      <c r="AY360">
        <v>0</v>
      </c>
      <c r="AZ360">
        <v>0</v>
      </c>
      <c r="BA360">
        <v>6.6611531072064203</v>
      </c>
      <c r="BB360">
        <v>6.1768363406736899</v>
      </c>
      <c r="BC360">
        <v>2.89477237435274</v>
      </c>
      <c r="BD360">
        <v>3.7828248489734699</v>
      </c>
      <c r="BE360">
        <v>0</v>
      </c>
      <c r="BF360">
        <v>0</v>
      </c>
      <c r="BG360">
        <v>5.0436138774073402</v>
      </c>
      <c r="BH360">
        <v>0</v>
      </c>
      <c r="BI360">
        <v>7.6234585074491301</v>
      </c>
      <c r="BJ360">
        <v>0</v>
      </c>
      <c r="BK360">
        <v>0</v>
      </c>
      <c r="BL360">
        <v>0</v>
      </c>
      <c r="BM360">
        <v>4.0085420830305196</v>
      </c>
      <c r="BN360">
        <v>0</v>
      </c>
      <c r="BO360">
        <v>0</v>
      </c>
      <c r="BP360">
        <v>0</v>
      </c>
      <c r="BQ360">
        <v>0</v>
      </c>
      <c r="BR360">
        <v>8.4604435410610499</v>
      </c>
      <c r="BS360">
        <v>0</v>
      </c>
      <c r="BT360">
        <v>10.083164658657299</v>
      </c>
      <c r="BU360">
        <v>16.391262233430101</v>
      </c>
      <c r="BV360">
        <v>0</v>
      </c>
      <c r="BW360">
        <v>0</v>
      </c>
      <c r="BX360">
        <v>10.361856315853</v>
      </c>
      <c r="BY360">
        <v>0</v>
      </c>
      <c r="BZ360">
        <v>0</v>
      </c>
      <c r="CA360">
        <v>13.259734738533901</v>
      </c>
      <c r="CB360">
        <v>8.8705550792605408</v>
      </c>
      <c r="CC360">
        <v>0</v>
      </c>
      <c r="CD360">
        <v>0</v>
      </c>
      <c r="CE360">
        <v>0</v>
      </c>
      <c r="CF360">
        <v>7.3686416980832101</v>
      </c>
      <c r="CG360">
        <v>0</v>
      </c>
      <c r="CH360">
        <v>0</v>
      </c>
      <c r="CI360">
        <v>8.1377258300781197</v>
      </c>
      <c r="CJ360">
        <v>11.7359455907068</v>
      </c>
      <c r="CK360">
        <v>0</v>
      </c>
    </row>
    <row r="361" spans="1:89" x14ac:dyDescent="0.25">
      <c r="A361" t="s">
        <v>634</v>
      </c>
      <c r="B361">
        <v>969.70800299999996</v>
      </c>
      <c r="C361" s="9">
        <f t="shared" si="36"/>
        <v>0.75</v>
      </c>
      <c r="D361" s="9">
        <f t="shared" si="37"/>
        <v>0.375</v>
      </c>
      <c r="E361" s="9">
        <f t="shared" si="38"/>
        <v>0.25</v>
      </c>
      <c r="F361" s="9">
        <f t="shared" si="39"/>
        <v>0.6875</v>
      </c>
      <c r="G361" s="9">
        <f t="shared" si="40"/>
        <v>0.4375</v>
      </c>
      <c r="H361" s="1">
        <v>6.9120845481112649</v>
      </c>
      <c r="I361" s="11">
        <f t="shared" si="41"/>
        <v>4</v>
      </c>
      <c r="J361">
        <v>8.115478515625</v>
      </c>
      <c r="K361">
        <v>0</v>
      </c>
      <c r="L361">
        <v>0</v>
      </c>
      <c r="M361">
        <v>0</v>
      </c>
      <c r="N361">
        <v>0</v>
      </c>
      <c r="O361">
        <v>7.9834367619004398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9.2504811841388097</v>
      </c>
      <c r="Y361">
        <v>8.3174450451501105</v>
      </c>
      <c r="Z361">
        <v>7.7731947787972402</v>
      </c>
      <c r="AA361">
        <v>2.3268869089525799</v>
      </c>
      <c r="AB361">
        <v>7.7447942689407698</v>
      </c>
      <c r="AC361">
        <v>8.9646496536690297</v>
      </c>
      <c r="AD361">
        <v>6.8541265366051203</v>
      </c>
      <c r="AE361">
        <v>0</v>
      </c>
      <c r="AF361">
        <v>0</v>
      </c>
      <c r="AG361">
        <v>6.7193291242732602</v>
      </c>
      <c r="AH361">
        <v>0</v>
      </c>
      <c r="AI361">
        <v>7.6355612111646103</v>
      </c>
      <c r="AJ361">
        <v>36.677421195994597</v>
      </c>
      <c r="AK361">
        <v>0</v>
      </c>
      <c r="AL361">
        <v>0</v>
      </c>
      <c r="AM361">
        <v>3.95918096498001</v>
      </c>
      <c r="AN361">
        <v>0</v>
      </c>
      <c r="AO361">
        <v>17.5255874949464</v>
      </c>
      <c r="AP361">
        <v>11.3395851316213</v>
      </c>
      <c r="AQ361">
        <v>6.7982603713174399</v>
      </c>
      <c r="AR361">
        <v>0</v>
      </c>
      <c r="AS361">
        <v>6.1985289107921497</v>
      </c>
      <c r="AT361">
        <v>0</v>
      </c>
      <c r="AU361">
        <v>6.2924087879269601</v>
      </c>
      <c r="AV361">
        <v>8.1363821586324292</v>
      </c>
      <c r="AW361">
        <v>18.918937288903599</v>
      </c>
      <c r="AX361">
        <v>9.8080083187110905</v>
      </c>
      <c r="AY361">
        <v>6.6177020405614098</v>
      </c>
      <c r="AZ361">
        <v>7.1777109545330697</v>
      </c>
      <c r="BA361">
        <v>3.3304737889489502</v>
      </c>
      <c r="BB361">
        <v>0</v>
      </c>
      <c r="BC361">
        <v>0</v>
      </c>
      <c r="BD361">
        <v>5.8011403638263097</v>
      </c>
      <c r="BE361">
        <v>12.3621005701259</v>
      </c>
      <c r="BF361">
        <v>0</v>
      </c>
      <c r="BG361">
        <v>0</v>
      </c>
      <c r="BH361">
        <v>0</v>
      </c>
      <c r="BI361">
        <v>7.9604506399755603</v>
      </c>
      <c r="BJ361">
        <v>0</v>
      </c>
      <c r="BK361">
        <v>8.5213984999545804</v>
      </c>
      <c r="BL361">
        <v>0</v>
      </c>
      <c r="BM361">
        <v>5.0774387093477502</v>
      </c>
      <c r="BN361">
        <v>0</v>
      </c>
      <c r="BO361">
        <v>0</v>
      </c>
      <c r="BP361">
        <v>0</v>
      </c>
      <c r="BQ361">
        <v>0</v>
      </c>
      <c r="BR361">
        <v>6.4263405023619198</v>
      </c>
      <c r="BS361">
        <v>0</v>
      </c>
      <c r="BT361">
        <v>0</v>
      </c>
      <c r="BU361">
        <v>16.157060693532099</v>
      </c>
      <c r="BV361">
        <v>5.4724571760310701</v>
      </c>
      <c r="BW361">
        <v>6.9207354304990201</v>
      </c>
      <c r="BX361">
        <v>0</v>
      </c>
      <c r="BY361">
        <v>0</v>
      </c>
      <c r="BZ361">
        <v>15.8508813416781</v>
      </c>
      <c r="CA361">
        <v>8.02889801735102</v>
      </c>
      <c r="CB361">
        <v>0</v>
      </c>
      <c r="CC361">
        <v>0</v>
      </c>
      <c r="CD361">
        <v>17.91124315007</v>
      </c>
      <c r="CE361">
        <v>10.2013655733642</v>
      </c>
      <c r="CF361">
        <v>0</v>
      </c>
      <c r="CG361">
        <v>5.7558061466660604</v>
      </c>
      <c r="CH361">
        <v>0</v>
      </c>
      <c r="CI361">
        <v>12.7227567884101</v>
      </c>
      <c r="CJ361">
        <v>10.2245810435622</v>
      </c>
      <c r="CK361">
        <v>0</v>
      </c>
    </row>
    <row r="362" spans="1:89" x14ac:dyDescent="0.25">
      <c r="A362" t="s">
        <v>635</v>
      </c>
      <c r="B362">
        <v>991.78630299999998</v>
      </c>
      <c r="C362" s="9">
        <f t="shared" si="36"/>
        <v>0.875</v>
      </c>
      <c r="D362" s="9">
        <f t="shared" si="37"/>
        <v>0.5</v>
      </c>
      <c r="E362" s="9">
        <f t="shared" si="38"/>
        <v>0.1875</v>
      </c>
      <c r="F362" s="9">
        <f t="shared" si="39"/>
        <v>0.875</v>
      </c>
      <c r="G362" s="9">
        <f t="shared" si="40"/>
        <v>0.125</v>
      </c>
      <c r="H362" s="1">
        <v>7.0190606002690261</v>
      </c>
      <c r="I362" s="11">
        <f t="shared" si="41"/>
        <v>3</v>
      </c>
      <c r="J362">
        <v>0</v>
      </c>
      <c r="K362">
        <v>4.7628727402797999</v>
      </c>
      <c r="L362">
        <v>0</v>
      </c>
      <c r="M362">
        <v>0</v>
      </c>
      <c r="N362">
        <v>0</v>
      </c>
      <c r="O362">
        <v>0</v>
      </c>
      <c r="P362">
        <v>10.6088121990825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15.032931444841401</v>
      </c>
      <c r="AC362">
        <v>0</v>
      </c>
      <c r="AD362">
        <v>0</v>
      </c>
      <c r="AE362">
        <v>14.821576271123501</v>
      </c>
      <c r="AF362">
        <v>6.4197579317314704</v>
      </c>
      <c r="AG362">
        <v>15.0626456648305</v>
      </c>
      <c r="AH362">
        <v>0</v>
      </c>
      <c r="AI362">
        <v>15.8449784588014</v>
      </c>
      <c r="AJ362">
        <v>0</v>
      </c>
      <c r="AK362">
        <v>16.440986599473501</v>
      </c>
      <c r="AL362">
        <v>6.7410480756636799</v>
      </c>
      <c r="AM362">
        <v>0</v>
      </c>
      <c r="AN362">
        <v>0</v>
      </c>
      <c r="AO362">
        <v>15.5870718549195</v>
      </c>
      <c r="AP362">
        <v>6.8912813003330804</v>
      </c>
      <c r="AQ362">
        <v>26.9431409678946</v>
      </c>
      <c r="AR362">
        <v>14.883543360377701</v>
      </c>
      <c r="AS362">
        <v>0</v>
      </c>
      <c r="AT362">
        <v>7.1126467682594496</v>
      </c>
      <c r="AU362">
        <v>10.145632694388199</v>
      </c>
      <c r="AV362">
        <v>25.922926858504301</v>
      </c>
      <c r="AW362">
        <v>12.4310349856099</v>
      </c>
      <c r="AX362">
        <v>24.848421556668502</v>
      </c>
      <c r="AY362">
        <v>28.862266670370399</v>
      </c>
      <c r="AZ362">
        <v>10.450448346670299</v>
      </c>
      <c r="BA362">
        <v>0</v>
      </c>
      <c r="BB362">
        <v>0</v>
      </c>
      <c r="BC362">
        <v>6.2549246854560296</v>
      </c>
      <c r="BD362">
        <v>8.2550101148318493</v>
      </c>
      <c r="BE362">
        <v>13.991947839007899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17.3148261379121</v>
      </c>
      <c r="BU362">
        <v>6.4521122422329196</v>
      </c>
      <c r="BV362">
        <v>14.2465885420456</v>
      </c>
      <c r="BW362">
        <v>13.0497558497954</v>
      </c>
      <c r="BX362">
        <v>21.973447473631101</v>
      </c>
      <c r="BY362">
        <v>24.900053852228002</v>
      </c>
      <c r="BZ362">
        <v>25.274659956027602</v>
      </c>
      <c r="CA362">
        <v>8.6860012517750498</v>
      </c>
      <c r="CB362">
        <v>6.9517988002808897</v>
      </c>
      <c r="CC362">
        <v>10.042132710301599</v>
      </c>
      <c r="CD362">
        <v>9.8025086868640994</v>
      </c>
      <c r="CE362">
        <v>7.3094865665879398</v>
      </c>
      <c r="CF362">
        <v>7.9235967591751502</v>
      </c>
      <c r="CG362">
        <v>0</v>
      </c>
      <c r="CH362">
        <v>14.2099825777898</v>
      </c>
      <c r="CI362">
        <v>36.189796311978697</v>
      </c>
      <c r="CJ362">
        <v>30.501586335977098</v>
      </c>
      <c r="CK362">
        <v>0</v>
      </c>
    </row>
    <row r="363" spans="1:89" x14ac:dyDescent="0.25">
      <c r="A363" t="s">
        <v>636</v>
      </c>
      <c r="B363">
        <v>989.77070300000003</v>
      </c>
      <c r="C363" s="9">
        <f t="shared" si="36"/>
        <v>0.875</v>
      </c>
      <c r="D363" s="9">
        <f t="shared" si="37"/>
        <v>0.375</v>
      </c>
      <c r="E363" s="9">
        <f t="shared" si="38"/>
        <v>0.125</v>
      </c>
      <c r="F363" s="9">
        <f t="shared" si="39"/>
        <v>0.5</v>
      </c>
      <c r="G363" s="9">
        <f t="shared" si="40"/>
        <v>0.1875</v>
      </c>
      <c r="H363" s="1">
        <v>5.9708778832213731</v>
      </c>
      <c r="I363" s="11">
        <f t="shared" si="41"/>
        <v>4</v>
      </c>
      <c r="J363">
        <v>0</v>
      </c>
      <c r="K363">
        <v>0</v>
      </c>
      <c r="L363">
        <v>0</v>
      </c>
      <c r="M363">
        <v>0</v>
      </c>
      <c r="N363">
        <v>7.4153839821039202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5.0308731433957101</v>
      </c>
      <c r="X363">
        <v>0</v>
      </c>
      <c r="Y363">
        <v>0</v>
      </c>
      <c r="Z363">
        <v>0</v>
      </c>
      <c r="AA363">
        <v>0</v>
      </c>
      <c r="AB363">
        <v>41.566758560917002</v>
      </c>
      <c r="AC363">
        <v>0</v>
      </c>
      <c r="AD363">
        <v>0</v>
      </c>
      <c r="AE363">
        <v>0</v>
      </c>
      <c r="AF363">
        <v>11.7591670384155</v>
      </c>
      <c r="AG363">
        <v>7.65411255749137</v>
      </c>
      <c r="AH363">
        <v>0</v>
      </c>
      <c r="AI363">
        <v>47.812909391814401</v>
      </c>
      <c r="AJ363">
        <v>5.6310381006964896</v>
      </c>
      <c r="AK363">
        <v>25.303382806530301</v>
      </c>
      <c r="AL363">
        <v>10.162790697674399</v>
      </c>
      <c r="AM363">
        <v>48.9760430167197</v>
      </c>
      <c r="AN363">
        <v>24.312984520597102</v>
      </c>
      <c r="AO363">
        <v>35.802120737760497</v>
      </c>
      <c r="AP363">
        <v>29.920965998115001</v>
      </c>
      <c r="AQ363">
        <v>11.761786799984399</v>
      </c>
      <c r="AR363">
        <v>15.152821743014</v>
      </c>
      <c r="AS363">
        <v>6.8294173839480399</v>
      </c>
      <c r="AT363">
        <v>8.0976051507994207</v>
      </c>
      <c r="AU363">
        <v>4.40106201171875</v>
      </c>
      <c r="AV363">
        <v>11.9083804949637</v>
      </c>
      <c r="AW363">
        <v>26.1577718801353</v>
      </c>
      <c r="AX363">
        <v>20.4753760250792</v>
      </c>
      <c r="AY363">
        <v>35.6485795556356</v>
      </c>
      <c r="AZ363">
        <v>0</v>
      </c>
      <c r="BA363">
        <v>5.9428636417832497</v>
      </c>
      <c r="BB363">
        <v>6.7600005393804503</v>
      </c>
      <c r="BC363">
        <v>34.454484167954</v>
      </c>
      <c r="BD363">
        <v>0</v>
      </c>
      <c r="BE363">
        <v>6.58207596180051</v>
      </c>
      <c r="BF363">
        <v>0</v>
      </c>
      <c r="BG363">
        <v>0</v>
      </c>
      <c r="BH363">
        <v>0</v>
      </c>
      <c r="BI363">
        <v>14.291317500946001</v>
      </c>
      <c r="BJ363">
        <v>0</v>
      </c>
      <c r="BK363">
        <v>10.105847026026501</v>
      </c>
      <c r="BL363">
        <v>12.4072431121341</v>
      </c>
      <c r="BM363">
        <v>6.2360634027525403</v>
      </c>
      <c r="BN363">
        <v>0</v>
      </c>
      <c r="BO363">
        <v>8.5050843704578494</v>
      </c>
      <c r="BP363">
        <v>8.1654052734375</v>
      </c>
      <c r="BQ363">
        <v>0</v>
      </c>
      <c r="BR363">
        <v>8.3809885424236903</v>
      </c>
      <c r="BS363">
        <v>9.85022469454033</v>
      </c>
      <c r="BT363">
        <v>0</v>
      </c>
      <c r="BU363">
        <v>0</v>
      </c>
      <c r="BV363">
        <v>0</v>
      </c>
      <c r="BW363">
        <v>29.548914907804502</v>
      </c>
      <c r="BX363">
        <v>33.993730846520599</v>
      </c>
      <c r="BY363">
        <v>6.5044213093919803</v>
      </c>
      <c r="BZ363">
        <v>18.354127013963598</v>
      </c>
      <c r="CA363">
        <v>38.238040285556004</v>
      </c>
      <c r="CB363">
        <v>22.041854577596499</v>
      </c>
      <c r="CC363">
        <v>0.227600431020892</v>
      </c>
      <c r="CD363">
        <v>10.7057857069858</v>
      </c>
      <c r="CE363">
        <v>16.604122366874599</v>
      </c>
      <c r="CF363">
        <v>0</v>
      </c>
      <c r="CG363">
        <v>45.717931261352298</v>
      </c>
      <c r="CH363">
        <v>8.9615856438189105</v>
      </c>
      <c r="CI363">
        <v>16.672237609198302</v>
      </c>
      <c r="CJ363">
        <v>24.938889303002298</v>
      </c>
      <c r="CK363">
        <v>0</v>
      </c>
    </row>
    <row r="364" spans="1:89" x14ac:dyDescent="0.25">
      <c r="A364" t="s">
        <v>637</v>
      </c>
      <c r="B364">
        <v>1013.864603</v>
      </c>
      <c r="C364" s="9">
        <f t="shared" si="36"/>
        <v>0.9375</v>
      </c>
      <c r="D364" s="9">
        <f t="shared" si="37"/>
        <v>0.25</v>
      </c>
      <c r="E364" s="9">
        <f t="shared" si="38"/>
        <v>0.3125</v>
      </c>
      <c r="F364" s="9">
        <f t="shared" si="39"/>
        <v>0.8125</v>
      </c>
      <c r="G364" s="9">
        <f t="shared" si="40"/>
        <v>0</v>
      </c>
      <c r="H364" s="1">
        <v>5.0198861203268184</v>
      </c>
      <c r="I364" s="11">
        <f t="shared" si="41"/>
        <v>3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8.6011011877725299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9.7371618720854904</v>
      </c>
      <c r="AA364">
        <v>0</v>
      </c>
      <c r="AB364">
        <v>17.3628862358681</v>
      </c>
      <c r="AC364">
        <v>0</v>
      </c>
      <c r="AD364">
        <v>5.9794091512990599</v>
      </c>
      <c r="AE364">
        <v>0</v>
      </c>
      <c r="AF364">
        <v>0</v>
      </c>
      <c r="AG364">
        <v>10.5155164141988</v>
      </c>
      <c r="AH364">
        <v>12.0643856835443</v>
      </c>
      <c r="AI364">
        <v>38.172046742556702</v>
      </c>
      <c r="AJ364">
        <v>34.525130692775697</v>
      </c>
      <c r="AK364">
        <v>18.237262943051199</v>
      </c>
      <c r="AL364">
        <v>26.691195175267801</v>
      </c>
      <c r="AM364">
        <v>21.026183270934698</v>
      </c>
      <c r="AN364">
        <v>21.026217815557199</v>
      </c>
      <c r="AO364">
        <v>57.590771633556898</v>
      </c>
      <c r="AP364">
        <v>34.341729450288902</v>
      </c>
      <c r="AQ364">
        <v>27.0529044684822</v>
      </c>
      <c r="AR364">
        <v>26.034938111553402</v>
      </c>
      <c r="AS364">
        <v>6.9540447856104697</v>
      </c>
      <c r="AT364">
        <v>0</v>
      </c>
      <c r="AU364">
        <v>7.8015335437863396</v>
      </c>
      <c r="AV364">
        <v>51.663389740898502</v>
      </c>
      <c r="AW364">
        <v>7.3032538835392398</v>
      </c>
      <c r="AX364">
        <v>38.7927002915971</v>
      </c>
      <c r="AY364">
        <v>0</v>
      </c>
      <c r="AZ364">
        <v>6.6481704410583999</v>
      </c>
      <c r="BA364">
        <v>0</v>
      </c>
      <c r="BB364">
        <v>0</v>
      </c>
      <c r="BC364">
        <v>0</v>
      </c>
      <c r="BD364">
        <v>23.411082499925701</v>
      </c>
      <c r="BE364">
        <v>17.979349010025601</v>
      </c>
      <c r="BF364">
        <v>0</v>
      </c>
      <c r="BG364">
        <v>0</v>
      </c>
      <c r="BH364">
        <v>8.52371561461384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7.7158668622635904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6.0834229935047199</v>
      </c>
      <c r="BU364">
        <v>0</v>
      </c>
      <c r="BV364">
        <v>33.6237271462224</v>
      </c>
      <c r="BW364">
        <v>39.4917188572566</v>
      </c>
      <c r="BX364">
        <v>38.499838892430198</v>
      </c>
      <c r="BY364">
        <v>7.42771805164426</v>
      </c>
      <c r="BZ364">
        <v>19.468018564906998</v>
      </c>
      <c r="CA364">
        <v>20.471536035968899</v>
      </c>
      <c r="CB364">
        <v>25.054112223001201</v>
      </c>
      <c r="CC364">
        <v>21.827692398484398</v>
      </c>
      <c r="CD364">
        <v>29.400610015616898</v>
      </c>
      <c r="CE364">
        <v>36.693188649646302</v>
      </c>
      <c r="CF364">
        <v>48.604037127490898</v>
      </c>
      <c r="CG364">
        <v>73.239395739616597</v>
      </c>
      <c r="CH364">
        <v>54.538724122080701</v>
      </c>
      <c r="CI364">
        <v>23.134032698226701</v>
      </c>
      <c r="CJ364">
        <v>22.5911382941044</v>
      </c>
      <c r="CK364">
        <v>16.036096974073502</v>
      </c>
    </row>
    <row r="365" spans="1:89" x14ac:dyDescent="0.25">
      <c r="A365" t="s">
        <v>638</v>
      </c>
      <c r="B365">
        <v>999.77365299999997</v>
      </c>
      <c r="C365" s="9">
        <f t="shared" si="36"/>
        <v>0.9375</v>
      </c>
      <c r="D365" s="9">
        <f t="shared" si="37"/>
        <v>0.1875</v>
      </c>
      <c r="E365" s="9">
        <f t="shared" si="38"/>
        <v>6.25E-2</v>
      </c>
      <c r="F365" s="9">
        <f t="shared" si="39"/>
        <v>0.75</v>
      </c>
      <c r="G365" s="9">
        <f t="shared" si="40"/>
        <v>0.125</v>
      </c>
      <c r="H365" s="1">
        <v>5.2245317634420543</v>
      </c>
      <c r="I365" s="11">
        <f t="shared" si="41"/>
        <v>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0.246665745240565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24.619239358285299</v>
      </c>
      <c r="AA365">
        <v>0</v>
      </c>
      <c r="AB365">
        <v>29.246138891734802</v>
      </c>
      <c r="AC365">
        <v>0.276650648143972</v>
      </c>
      <c r="AD365">
        <v>0</v>
      </c>
      <c r="AE365">
        <v>14.2761815352571</v>
      </c>
      <c r="AF365">
        <v>28.507019659403401</v>
      </c>
      <c r="AG365">
        <v>12.2675874191617</v>
      </c>
      <c r="AH365">
        <v>8.4288748807685305</v>
      </c>
      <c r="AI365">
        <v>47.327548226619299</v>
      </c>
      <c r="AJ365">
        <v>0</v>
      </c>
      <c r="AK365">
        <v>31.213489458191699</v>
      </c>
      <c r="AL365">
        <v>6.1147847129760802</v>
      </c>
      <c r="AM365">
        <v>15.943583541637199</v>
      </c>
      <c r="AN365">
        <v>8.6631313590116292</v>
      </c>
      <c r="AO365">
        <v>50.9417514166174</v>
      </c>
      <c r="AP365">
        <v>57.466831400758402</v>
      </c>
      <c r="AQ365">
        <v>55.931938427425798</v>
      </c>
      <c r="AR365">
        <v>20.177347211292801</v>
      </c>
      <c r="AS365">
        <v>6.4503301576126502</v>
      </c>
      <c r="AT365">
        <v>0</v>
      </c>
      <c r="AU365">
        <v>15.4248871743451</v>
      </c>
      <c r="AV365">
        <v>8.1010932630685204</v>
      </c>
      <c r="AW365">
        <v>21.8643588503617</v>
      </c>
      <c r="AX365">
        <v>43.748279594462502</v>
      </c>
      <c r="AY365">
        <v>13.821229155853599</v>
      </c>
      <c r="AZ365">
        <v>19.139826619582301</v>
      </c>
      <c r="BA365">
        <v>6.6361275606377204</v>
      </c>
      <c r="BB365">
        <v>4.2190489542346796</v>
      </c>
      <c r="BC365">
        <v>18.273330569996901</v>
      </c>
      <c r="BD365">
        <v>5.7212666356286297</v>
      </c>
      <c r="BE365">
        <v>17.0077157635126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8.6278643940770294</v>
      </c>
      <c r="BL365">
        <v>0</v>
      </c>
      <c r="BM365">
        <v>5.0410287546557004</v>
      </c>
      <c r="BN365">
        <v>0</v>
      </c>
      <c r="BO365">
        <v>0</v>
      </c>
      <c r="BP365">
        <v>16.460730305435</v>
      </c>
      <c r="BQ365">
        <v>0</v>
      </c>
      <c r="BR365">
        <v>0</v>
      </c>
      <c r="BS365">
        <v>0</v>
      </c>
      <c r="BT365">
        <v>7.5877699741097402</v>
      </c>
      <c r="BU365">
        <v>0</v>
      </c>
      <c r="BV365">
        <v>13.050125970384199</v>
      </c>
      <c r="BW365">
        <v>40.376603072683999</v>
      </c>
      <c r="BX365">
        <v>22.566742214125199</v>
      </c>
      <c r="BY365">
        <v>22.094158993009302</v>
      </c>
      <c r="BZ365">
        <v>19.972915786845402</v>
      </c>
      <c r="CA365">
        <v>6.0020733971029303</v>
      </c>
      <c r="CB365">
        <v>19.377582653247401</v>
      </c>
      <c r="CC365">
        <v>12.878347286742899</v>
      </c>
      <c r="CD365">
        <v>17.927125884493101</v>
      </c>
      <c r="CE365">
        <v>18.580279466092101</v>
      </c>
      <c r="CF365">
        <v>0</v>
      </c>
      <c r="CG365">
        <v>22.300410339648501</v>
      </c>
      <c r="CH365">
        <v>14.2064632865638</v>
      </c>
      <c r="CI365">
        <v>19.167231281229402</v>
      </c>
      <c r="CJ365">
        <v>29.113889026245801</v>
      </c>
      <c r="CK365">
        <v>0</v>
      </c>
    </row>
    <row r="366" spans="1:89" x14ac:dyDescent="0.25">
      <c r="A366" t="s">
        <v>639</v>
      </c>
      <c r="B366">
        <v>999.75500299999999</v>
      </c>
      <c r="C366" s="9">
        <f t="shared" si="36"/>
        <v>0.4375</v>
      </c>
      <c r="D366" s="9">
        <f t="shared" si="37"/>
        <v>6.25E-2</v>
      </c>
      <c r="E366" s="9">
        <f t="shared" si="38"/>
        <v>6.25E-2</v>
      </c>
      <c r="F366" s="9">
        <f t="shared" si="39"/>
        <v>0.5625</v>
      </c>
      <c r="G366" s="9">
        <f t="shared" si="40"/>
        <v>6.25E-2</v>
      </c>
      <c r="H366" s="1">
        <v>6.7390092460004833</v>
      </c>
      <c r="I366" s="11">
        <f t="shared" si="41"/>
        <v>5</v>
      </c>
      <c r="J366">
        <v>5.1828085543456499</v>
      </c>
      <c r="K366">
        <v>0.20815818847398701</v>
      </c>
      <c r="L366">
        <v>0</v>
      </c>
      <c r="M366">
        <v>6.7039113599200597</v>
      </c>
      <c r="N366">
        <v>0</v>
      </c>
      <c r="O366">
        <v>0</v>
      </c>
      <c r="P366">
        <v>6.2359574509011004</v>
      </c>
      <c r="Q366">
        <v>0</v>
      </c>
      <c r="R366">
        <v>12.6485865154444</v>
      </c>
      <c r="S366">
        <v>28.661040721038901</v>
      </c>
      <c r="T366">
        <v>5.5859559524891003</v>
      </c>
      <c r="U366">
        <v>7.6240738269894601</v>
      </c>
      <c r="V366">
        <v>0</v>
      </c>
      <c r="W366">
        <v>0</v>
      </c>
      <c r="X366">
        <v>7.9681041628815397</v>
      </c>
      <c r="Y366">
        <v>0</v>
      </c>
      <c r="Z366">
        <v>22.8796794549759</v>
      </c>
      <c r="AA366">
        <v>0</v>
      </c>
      <c r="AB366">
        <v>44.312267701315399</v>
      </c>
      <c r="AC366">
        <v>30.839016383526602</v>
      </c>
      <c r="AD366">
        <v>70.565352065380793</v>
      </c>
      <c r="AE366">
        <v>18.200940760820401</v>
      </c>
      <c r="AF366">
        <v>28.902887271243099</v>
      </c>
      <c r="AG366">
        <v>12.9218338005817</v>
      </c>
      <c r="AH366">
        <v>0.31978872526806701</v>
      </c>
      <c r="AI366">
        <v>41.181267173277902</v>
      </c>
      <c r="AJ366">
        <v>6.7210402377816099</v>
      </c>
      <c r="AK366">
        <v>32.041856513069398</v>
      </c>
      <c r="AL366">
        <v>13.359145870931201</v>
      </c>
      <c r="AM366">
        <v>7.0494604776071901</v>
      </c>
      <c r="AN366">
        <v>5.3580166129178801</v>
      </c>
      <c r="AO366">
        <v>45.1089242504816</v>
      </c>
      <c r="AP366">
        <v>57.466831400758402</v>
      </c>
      <c r="AQ366">
        <v>57.244241650281403</v>
      </c>
      <c r="AR366">
        <v>14.370219041587401</v>
      </c>
      <c r="AS366">
        <v>7.5935754110646796</v>
      </c>
      <c r="AT366">
        <v>0</v>
      </c>
      <c r="AU366">
        <v>36.917177547437802</v>
      </c>
      <c r="AV366">
        <v>23.123783318567199</v>
      </c>
      <c r="AW366">
        <v>37.964355829122098</v>
      </c>
      <c r="AX366">
        <v>43.748279594462502</v>
      </c>
      <c r="AY366">
        <v>16.667246228551001</v>
      </c>
      <c r="AZ366">
        <v>8.1059346321419898</v>
      </c>
      <c r="BA366">
        <v>6.3224759298715902</v>
      </c>
      <c r="BB366">
        <v>20.512350476933101</v>
      </c>
      <c r="BC366">
        <v>13.4453050008236</v>
      </c>
      <c r="BD366">
        <v>27.2860495772014</v>
      </c>
      <c r="BE366">
        <v>11.187642343968401</v>
      </c>
      <c r="BF366">
        <v>0</v>
      </c>
      <c r="BG366">
        <v>9.7526174326182407</v>
      </c>
      <c r="BH366">
        <v>0</v>
      </c>
      <c r="BI366">
        <v>0</v>
      </c>
      <c r="BJ366">
        <v>8.9427937352380091</v>
      </c>
      <c r="BK366">
        <v>5.4195467926735104</v>
      </c>
      <c r="BL366">
        <v>0</v>
      </c>
      <c r="BM366">
        <v>0</v>
      </c>
      <c r="BN366">
        <v>0</v>
      </c>
      <c r="BO366">
        <v>17.411730685889101</v>
      </c>
      <c r="BP366">
        <v>21.5823573133918</v>
      </c>
      <c r="BQ366">
        <v>0</v>
      </c>
      <c r="BR366">
        <v>0</v>
      </c>
      <c r="BS366">
        <v>0</v>
      </c>
      <c r="BT366">
        <v>8.9940781704215098</v>
      </c>
      <c r="BU366">
        <v>11.7163668399446</v>
      </c>
      <c r="BV366">
        <v>17.4854237940663</v>
      </c>
      <c r="BW366">
        <v>40.376603072683999</v>
      </c>
      <c r="BX366">
        <v>28.598086313399101</v>
      </c>
      <c r="BY366">
        <v>26.148719724269501</v>
      </c>
      <c r="BZ366">
        <v>14.812931739193701</v>
      </c>
      <c r="CA366">
        <v>13.680420343097699</v>
      </c>
      <c r="CB366">
        <v>13.106583077368001</v>
      </c>
      <c r="CC366">
        <v>22.446080284963699</v>
      </c>
      <c r="CD366">
        <v>17.927125884493101</v>
      </c>
      <c r="CE366">
        <v>29.454423837556799</v>
      </c>
      <c r="CF366">
        <v>0</v>
      </c>
      <c r="CG366">
        <v>19.1653822417681</v>
      </c>
      <c r="CH366">
        <v>14.2064632865638</v>
      </c>
      <c r="CI366">
        <v>22.3846683523115</v>
      </c>
      <c r="CJ366">
        <v>40.697942107914699</v>
      </c>
      <c r="CK366">
        <v>17.0122579295201</v>
      </c>
    </row>
    <row r="367" spans="1:89" x14ac:dyDescent="0.25">
      <c r="A367" t="s">
        <v>640</v>
      </c>
      <c r="B367">
        <v>995.74235299999998</v>
      </c>
      <c r="C367" s="9">
        <f t="shared" si="36"/>
        <v>0.875</v>
      </c>
      <c r="D367" s="9">
        <f t="shared" si="37"/>
        <v>0.5625</v>
      </c>
      <c r="E367" s="9">
        <f t="shared" si="38"/>
        <v>0.5</v>
      </c>
      <c r="F367" s="9">
        <f t="shared" si="39"/>
        <v>0.75</v>
      </c>
      <c r="G367" s="9">
        <f t="shared" si="40"/>
        <v>0.5625</v>
      </c>
      <c r="H367" s="1">
        <v>5.1078848254083278</v>
      </c>
      <c r="I367" s="11">
        <f t="shared" si="41"/>
        <v>3</v>
      </c>
      <c r="J367">
        <v>0</v>
      </c>
      <c r="K367">
        <v>0</v>
      </c>
      <c r="L367">
        <v>0</v>
      </c>
      <c r="M367">
        <v>11.253872578585501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5.6924168786337201</v>
      </c>
      <c r="W367">
        <v>0</v>
      </c>
      <c r="X367">
        <v>0</v>
      </c>
      <c r="Y367">
        <v>0</v>
      </c>
      <c r="Z367">
        <v>2.83544087964435</v>
      </c>
      <c r="AA367">
        <v>0</v>
      </c>
      <c r="AB367">
        <v>6.9314482932867003</v>
      </c>
      <c r="AC367">
        <v>0</v>
      </c>
      <c r="AD367">
        <v>6.5006212689377101</v>
      </c>
      <c r="AE367">
        <v>0</v>
      </c>
      <c r="AF367">
        <v>0</v>
      </c>
      <c r="AG367">
        <v>15.9820884814031</v>
      </c>
      <c r="AH367">
        <v>0</v>
      </c>
      <c r="AI367">
        <v>15.0414523862098</v>
      </c>
      <c r="AJ367">
        <v>0</v>
      </c>
      <c r="AK367">
        <v>0</v>
      </c>
      <c r="AL367">
        <v>3.6376805049252798</v>
      </c>
      <c r="AM367">
        <v>0</v>
      </c>
      <c r="AN367">
        <v>10.0460488962573</v>
      </c>
      <c r="AO367">
        <v>0</v>
      </c>
      <c r="AP367">
        <v>7.3179165152616301</v>
      </c>
      <c r="AQ367">
        <v>17.471864707010901</v>
      </c>
      <c r="AR367">
        <v>0</v>
      </c>
      <c r="AS367">
        <v>0</v>
      </c>
      <c r="AT367">
        <v>0</v>
      </c>
      <c r="AU367">
        <v>3.9667507437772498</v>
      </c>
      <c r="AV367">
        <v>12.7645594040481</v>
      </c>
      <c r="AW367">
        <v>5.9239871002906996</v>
      </c>
      <c r="AX367">
        <v>0</v>
      </c>
      <c r="AY367">
        <v>7.3852595839389501</v>
      </c>
      <c r="AZ367">
        <v>0</v>
      </c>
      <c r="BA367">
        <v>0</v>
      </c>
      <c r="BB367">
        <v>0</v>
      </c>
      <c r="BC367">
        <v>5.9649409804233304</v>
      </c>
      <c r="BD367">
        <v>3.8311934360238</v>
      </c>
      <c r="BE367">
        <v>0</v>
      </c>
      <c r="BF367">
        <v>0</v>
      </c>
      <c r="BG367">
        <v>0</v>
      </c>
      <c r="BH367">
        <v>0</v>
      </c>
      <c r="BI367">
        <v>0.47367231600022303</v>
      </c>
      <c r="BJ367">
        <v>0</v>
      </c>
      <c r="BK367">
        <v>0</v>
      </c>
      <c r="BL367">
        <v>0</v>
      </c>
      <c r="BM367">
        <v>9.03994538063227</v>
      </c>
      <c r="BN367">
        <v>0</v>
      </c>
      <c r="BO367">
        <v>5.3020076308139501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5.5411225702921403</v>
      </c>
      <c r="BV367">
        <v>0</v>
      </c>
      <c r="BW367">
        <v>18.764233762435399</v>
      </c>
      <c r="BX367">
        <v>19.504686816382399</v>
      </c>
      <c r="BY367">
        <v>7.4690729185592302</v>
      </c>
      <c r="BZ367">
        <v>8.15165912206791</v>
      </c>
      <c r="CA367">
        <v>0</v>
      </c>
      <c r="CB367">
        <v>7.3574296818223104</v>
      </c>
      <c r="CC367">
        <v>0</v>
      </c>
      <c r="CD367">
        <v>7.0136349700218004</v>
      </c>
      <c r="CE367">
        <v>0</v>
      </c>
      <c r="CF367">
        <v>0</v>
      </c>
      <c r="CG367">
        <v>0</v>
      </c>
      <c r="CH367">
        <v>0</v>
      </c>
      <c r="CI367">
        <v>7.7693296920421497</v>
      </c>
      <c r="CJ367">
        <v>0</v>
      </c>
      <c r="CK367">
        <v>0</v>
      </c>
    </row>
    <row r="368" spans="1:89" x14ac:dyDescent="0.25">
      <c r="A368" t="s">
        <v>641</v>
      </c>
      <c r="B368">
        <v>1005.7266530000001</v>
      </c>
      <c r="C368" s="9">
        <f t="shared" si="36"/>
        <v>0.8125</v>
      </c>
      <c r="D368" s="9">
        <f t="shared" si="37"/>
        <v>0.5</v>
      </c>
      <c r="E368" s="9">
        <f t="shared" si="38"/>
        <v>0.25</v>
      </c>
      <c r="F368" s="9">
        <f t="shared" si="39"/>
        <v>0.875</v>
      </c>
      <c r="G368" s="9">
        <f t="shared" si="40"/>
        <v>0.625</v>
      </c>
      <c r="H368" s="1">
        <v>7.2589902815057474</v>
      </c>
      <c r="I368" s="11">
        <f t="shared" si="41"/>
        <v>3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7.4309884004814704</v>
      </c>
      <c r="P368">
        <v>0</v>
      </c>
      <c r="Q368">
        <v>9.0394209041151896</v>
      </c>
      <c r="R368">
        <v>0</v>
      </c>
      <c r="S368">
        <v>0</v>
      </c>
      <c r="T368">
        <v>0</v>
      </c>
      <c r="U368">
        <v>0</v>
      </c>
      <c r="V368">
        <v>11.7573466226383</v>
      </c>
      <c r="W368">
        <v>0</v>
      </c>
      <c r="X368">
        <v>0</v>
      </c>
      <c r="Y368">
        <v>0</v>
      </c>
      <c r="Z368">
        <v>3.0769443955532298</v>
      </c>
      <c r="AA368">
        <v>0</v>
      </c>
      <c r="AB368">
        <v>21.4660237097155</v>
      </c>
      <c r="AC368">
        <v>0</v>
      </c>
      <c r="AD368">
        <v>0</v>
      </c>
      <c r="AE368">
        <v>0</v>
      </c>
      <c r="AF368">
        <v>0</v>
      </c>
      <c r="AG368">
        <v>20.809643241717701</v>
      </c>
      <c r="AH368">
        <v>6.4919916197310998</v>
      </c>
      <c r="AI368">
        <v>0</v>
      </c>
      <c r="AJ368">
        <v>5.0488804992788703</v>
      </c>
      <c r="AK368">
        <v>10.8682471050641</v>
      </c>
      <c r="AL368">
        <v>0</v>
      </c>
      <c r="AM368">
        <v>18.4882672807414</v>
      </c>
      <c r="AN368">
        <v>0</v>
      </c>
      <c r="AO368">
        <v>9.3147352059900896</v>
      </c>
      <c r="AP368">
        <v>7.2306325495020802</v>
      </c>
      <c r="AQ368">
        <v>0</v>
      </c>
      <c r="AR368">
        <v>0</v>
      </c>
      <c r="AS368">
        <v>6.1066972599473104</v>
      </c>
      <c r="AT368">
        <v>0</v>
      </c>
      <c r="AU368">
        <v>5.8404690054959998</v>
      </c>
      <c r="AV368">
        <v>4.4799822430278002</v>
      </c>
      <c r="AW368">
        <v>10.506192003674901</v>
      </c>
      <c r="AX368">
        <v>15.8981854610048</v>
      </c>
      <c r="AY368">
        <v>5.6846608006677002</v>
      </c>
      <c r="AZ368">
        <v>9.0256737997365608</v>
      </c>
      <c r="BA368">
        <v>6.7933030239371401</v>
      </c>
      <c r="BB368">
        <v>0</v>
      </c>
      <c r="BC368">
        <v>14.4958834956097</v>
      </c>
      <c r="BD368">
        <v>11.1591086484286</v>
      </c>
      <c r="BE368">
        <v>17.8120491585181</v>
      </c>
      <c r="BF368">
        <v>0</v>
      </c>
      <c r="BG368">
        <v>0</v>
      </c>
      <c r="BH368">
        <v>0</v>
      </c>
      <c r="BI368">
        <v>0</v>
      </c>
      <c r="BJ368">
        <v>11.4531221747269</v>
      </c>
      <c r="BK368">
        <v>7.3621442927870602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10.984686010015199</v>
      </c>
      <c r="BX368">
        <v>6.8609784453414003E-3</v>
      </c>
      <c r="BY368">
        <v>0</v>
      </c>
      <c r="BZ368">
        <v>6.3769173881822896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9.3191441071315406</v>
      </c>
      <c r="CG368">
        <v>13.9960785255478</v>
      </c>
      <c r="CH368">
        <v>7.4140589514444004</v>
      </c>
      <c r="CI368">
        <v>0</v>
      </c>
      <c r="CJ368">
        <v>0</v>
      </c>
      <c r="CK368">
        <v>0</v>
      </c>
    </row>
    <row r="369" spans="1:89" x14ac:dyDescent="0.25">
      <c r="A369" t="s">
        <v>642</v>
      </c>
      <c r="B369">
        <v>1007.723703</v>
      </c>
      <c r="C369" s="9">
        <f t="shared" si="36"/>
        <v>1</v>
      </c>
      <c r="D369" s="9">
        <f t="shared" si="37"/>
        <v>0.6875</v>
      </c>
      <c r="E369" s="9">
        <f t="shared" si="38"/>
        <v>0.6875</v>
      </c>
      <c r="F369" s="9">
        <f t="shared" si="39"/>
        <v>0.75</v>
      </c>
      <c r="G369" s="9">
        <f t="shared" si="40"/>
        <v>0.6875</v>
      </c>
      <c r="H369" s="1">
        <v>6.7964491028324296</v>
      </c>
      <c r="I369" s="11">
        <f t="shared" si="41"/>
        <v>3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8.5209960148802697</v>
      </c>
      <c r="AC369">
        <v>16.466837018573901</v>
      </c>
      <c r="AD369">
        <v>0</v>
      </c>
      <c r="AE369">
        <v>0</v>
      </c>
      <c r="AF369">
        <v>0</v>
      </c>
      <c r="AG369">
        <v>0</v>
      </c>
      <c r="AH369">
        <v>5.5181895411291801</v>
      </c>
      <c r="AI369">
        <v>7.5225413221883901</v>
      </c>
      <c r="AJ369">
        <v>0</v>
      </c>
      <c r="AK369">
        <v>0</v>
      </c>
      <c r="AL369">
        <v>0</v>
      </c>
      <c r="AM369">
        <v>1.07916948549833E-2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6.0202288960301598</v>
      </c>
      <c r="AT369">
        <v>0</v>
      </c>
      <c r="AU369">
        <v>8.5285481029491397</v>
      </c>
      <c r="AV369">
        <v>0</v>
      </c>
      <c r="AW369">
        <v>8.5102602936500702</v>
      </c>
      <c r="AX369">
        <v>5.6740815070116399</v>
      </c>
      <c r="AY369">
        <v>6.4433950071872301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4.9408253514489502</v>
      </c>
      <c r="BG369">
        <v>6.99752594703852</v>
      </c>
      <c r="BH369">
        <v>0</v>
      </c>
      <c r="BI369">
        <v>10.841732291288199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8.5272756177325597</v>
      </c>
      <c r="BT369">
        <v>0</v>
      </c>
      <c r="BU369">
        <v>0</v>
      </c>
      <c r="BV369">
        <v>0</v>
      </c>
      <c r="BW369">
        <v>0</v>
      </c>
      <c r="BX369">
        <v>6.3883397301962201</v>
      </c>
      <c r="BY369">
        <v>0</v>
      </c>
      <c r="BZ369">
        <v>0</v>
      </c>
      <c r="CA369">
        <v>0</v>
      </c>
      <c r="CB369">
        <v>0</v>
      </c>
      <c r="CC369">
        <v>10.5938940713572</v>
      </c>
      <c r="CD369">
        <v>9.4802421929289498</v>
      </c>
      <c r="CE369">
        <v>0</v>
      </c>
      <c r="CF369">
        <v>28.928143624600601</v>
      </c>
      <c r="CG369">
        <v>11.091813492370999</v>
      </c>
      <c r="CH369">
        <v>0</v>
      </c>
      <c r="CI369">
        <v>0</v>
      </c>
      <c r="CJ369">
        <v>0</v>
      </c>
      <c r="CK369">
        <v>0</v>
      </c>
    </row>
    <row r="370" spans="1:89" x14ac:dyDescent="0.25">
      <c r="A370" t="s">
        <v>643</v>
      </c>
      <c r="B370">
        <v>1007.742353</v>
      </c>
      <c r="C370" s="9">
        <f t="shared" si="36"/>
        <v>1</v>
      </c>
      <c r="D370" s="9">
        <f t="shared" si="37"/>
        <v>0.4375</v>
      </c>
      <c r="E370" s="9">
        <f t="shared" si="38"/>
        <v>0.375</v>
      </c>
      <c r="F370" s="9">
        <f t="shared" si="39"/>
        <v>0.6875</v>
      </c>
      <c r="G370" s="9">
        <f t="shared" si="40"/>
        <v>0.5</v>
      </c>
      <c r="H370" s="1">
        <v>6.7791326099324118</v>
      </c>
      <c r="I370" s="11">
        <f t="shared" si="41"/>
        <v>4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10.0896154625453</v>
      </c>
      <c r="AA370">
        <v>0</v>
      </c>
      <c r="AB370">
        <v>24.749304093088998</v>
      </c>
      <c r="AC370">
        <v>15.2901102424581</v>
      </c>
      <c r="AD370">
        <v>0</v>
      </c>
      <c r="AE370">
        <v>0</v>
      </c>
      <c r="AF370">
        <v>6.1872161155523298</v>
      </c>
      <c r="AG370">
        <v>22.0326655939032</v>
      </c>
      <c r="AH370">
        <v>13.098564680232601</v>
      </c>
      <c r="AI370">
        <v>14.3222339072806</v>
      </c>
      <c r="AJ370">
        <v>0</v>
      </c>
      <c r="AK370">
        <v>0</v>
      </c>
      <c r="AL370">
        <v>0</v>
      </c>
      <c r="AM370">
        <v>17.207156964394599</v>
      </c>
      <c r="AN370">
        <v>0</v>
      </c>
      <c r="AO370">
        <v>7.4564677393713703</v>
      </c>
      <c r="AP370">
        <v>0</v>
      </c>
      <c r="AQ370">
        <v>9.6264030988826299</v>
      </c>
      <c r="AR370">
        <v>4.6710659980891096</v>
      </c>
      <c r="AS370">
        <v>9.2084563499273298</v>
      </c>
      <c r="AT370">
        <v>0</v>
      </c>
      <c r="AU370">
        <v>17.872011955960101</v>
      </c>
      <c r="AV370">
        <v>17.467311925324498</v>
      </c>
      <c r="AW370">
        <v>8.5102602936500702</v>
      </c>
      <c r="AX370">
        <v>23.088778274351899</v>
      </c>
      <c r="AY370">
        <v>22.2504090354536</v>
      </c>
      <c r="AZ370">
        <v>0</v>
      </c>
      <c r="BA370">
        <v>0</v>
      </c>
      <c r="BB370">
        <v>0</v>
      </c>
      <c r="BC370">
        <v>0</v>
      </c>
      <c r="BD370">
        <v>12.9639046931502</v>
      </c>
      <c r="BE370">
        <v>16.0663924335127</v>
      </c>
      <c r="BF370">
        <v>0</v>
      </c>
      <c r="BG370">
        <v>10.6060209052507</v>
      </c>
      <c r="BH370">
        <v>0</v>
      </c>
      <c r="BI370">
        <v>0</v>
      </c>
      <c r="BJ370">
        <v>0</v>
      </c>
      <c r="BK370">
        <v>5.4761334796284498</v>
      </c>
      <c r="BL370">
        <v>0</v>
      </c>
      <c r="BM370">
        <v>0</v>
      </c>
      <c r="BN370">
        <v>0</v>
      </c>
      <c r="BO370">
        <v>0</v>
      </c>
      <c r="BP370">
        <v>5.0433370900708603</v>
      </c>
      <c r="BQ370">
        <v>0</v>
      </c>
      <c r="BR370">
        <v>0</v>
      </c>
      <c r="BS370">
        <v>7.4884991313135902</v>
      </c>
      <c r="BT370">
        <v>6.8185566746911297</v>
      </c>
      <c r="BU370">
        <v>0</v>
      </c>
      <c r="BV370">
        <v>9.2596506517986903</v>
      </c>
      <c r="BW370">
        <v>0</v>
      </c>
      <c r="BX370">
        <v>9.5156640341115608</v>
      </c>
      <c r="BY370">
        <v>0</v>
      </c>
      <c r="BZ370">
        <v>0</v>
      </c>
      <c r="CA370">
        <v>6.7755826597690598</v>
      </c>
      <c r="CB370">
        <v>0</v>
      </c>
      <c r="CC370">
        <v>9.6385313521984006</v>
      </c>
      <c r="CD370">
        <v>10.266744069813701</v>
      </c>
      <c r="CE370">
        <v>0</v>
      </c>
      <c r="CF370">
        <v>28.9401096515391</v>
      </c>
      <c r="CG370">
        <v>10.782402833915199</v>
      </c>
      <c r="CH370">
        <v>0</v>
      </c>
      <c r="CI370">
        <v>0</v>
      </c>
      <c r="CJ370">
        <v>0.50451431559024595</v>
      </c>
      <c r="CK370">
        <v>0</v>
      </c>
    </row>
    <row r="371" spans="1:89" x14ac:dyDescent="0.25">
      <c r="A371" t="s">
        <v>644</v>
      </c>
      <c r="B371">
        <v>1023.773653</v>
      </c>
      <c r="C371" s="9">
        <f t="shared" si="36"/>
        <v>1</v>
      </c>
      <c r="D371" s="9">
        <f t="shared" si="37"/>
        <v>0.5</v>
      </c>
      <c r="E371" s="9">
        <f t="shared" si="38"/>
        <v>0.5</v>
      </c>
      <c r="F371" s="9">
        <f t="shared" si="39"/>
        <v>0.75</v>
      </c>
      <c r="G371" s="9">
        <f t="shared" si="40"/>
        <v>0.5</v>
      </c>
      <c r="H371" s="1">
        <v>6.9405760995562034</v>
      </c>
      <c r="I371" s="11">
        <f t="shared" si="41"/>
        <v>3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8.8234621979469505</v>
      </c>
      <c r="AC371">
        <v>0</v>
      </c>
      <c r="AD371">
        <v>0</v>
      </c>
      <c r="AE371">
        <v>0</v>
      </c>
      <c r="AF371">
        <v>0</v>
      </c>
      <c r="AG371">
        <v>17.057163624016098</v>
      </c>
      <c r="AH371">
        <v>0</v>
      </c>
      <c r="AI371">
        <v>16.157675820521099</v>
      </c>
      <c r="AJ371">
        <v>13.081906340843</v>
      </c>
      <c r="AK371">
        <v>0</v>
      </c>
      <c r="AL371">
        <v>7.0975583098655504</v>
      </c>
      <c r="AM371">
        <v>8.9827440838481092</v>
      </c>
      <c r="AN371">
        <v>15.4370715407339</v>
      </c>
      <c r="AO371">
        <v>11.112792259038899</v>
      </c>
      <c r="AP371">
        <v>0</v>
      </c>
      <c r="AQ371">
        <v>0</v>
      </c>
      <c r="AR371">
        <v>0</v>
      </c>
      <c r="AS371">
        <v>6.88097008993459</v>
      </c>
      <c r="AT371">
        <v>0</v>
      </c>
      <c r="AU371">
        <v>0</v>
      </c>
      <c r="AV371">
        <v>6.7690521949945497</v>
      </c>
      <c r="AW371">
        <v>6.1986559490824904</v>
      </c>
      <c r="AX371">
        <v>7.7618897903797199</v>
      </c>
      <c r="AY371">
        <v>7.2928835846656996</v>
      </c>
      <c r="AZ371">
        <v>0</v>
      </c>
      <c r="BA371">
        <v>0</v>
      </c>
      <c r="BB371">
        <v>6.8423518690952001</v>
      </c>
      <c r="BC371">
        <v>18.122000606907999</v>
      </c>
      <c r="BD371">
        <v>4.4779219516488</v>
      </c>
      <c r="BE371">
        <v>0</v>
      </c>
      <c r="BF371">
        <v>0</v>
      </c>
      <c r="BG371">
        <v>9.4974443302598104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7.3856598610101702</v>
      </c>
      <c r="BO371">
        <v>15.939089702127299</v>
      </c>
      <c r="BP371">
        <v>9.1159902173419294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16.1554975855971</v>
      </c>
      <c r="BY371">
        <v>8.5711201512536306</v>
      </c>
      <c r="BZ371">
        <v>3.74158176155977</v>
      </c>
      <c r="CA371">
        <v>0</v>
      </c>
      <c r="CB371">
        <v>9.3030949082485499</v>
      </c>
      <c r="CC371">
        <v>11.8454426610193</v>
      </c>
      <c r="CD371">
        <v>30.923659405235501</v>
      </c>
      <c r="CE371">
        <v>0</v>
      </c>
      <c r="CF371">
        <v>46.228316954056702</v>
      </c>
      <c r="CG371">
        <v>20.6812243230187</v>
      </c>
      <c r="CH371">
        <v>0</v>
      </c>
      <c r="CI371">
        <v>0</v>
      </c>
      <c r="CJ371">
        <v>0</v>
      </c>
      <c r="CK371">
        <v>0</v>
      </c>
    </row>
    <row r="372" spans="1:89" x14ac:dyDescent="0.25">
      <c r="A372" t="s">
        <v>645</v>
      </c>
      <c r="B372">
        <v>1031.7422529999999</v>
      </c>
      <c r="C372" s="9">
        <f t="shared" si="36"/>
        <v>1</v>
      </c>
      <c r="D372" s="9">
        <f t="shared" si="37"/>
        <v>0.8125</v>
      </c>
      <c r="E372" s="9">
        <f t="shared" si="38"/>
        <v>0.9375</v>
      </c>
      <c r="F372" s="9">
        <f t="shared" si="39"/>
        <v>0.8125</v>
      </c>
      <c r="G372" s="9">
        <f t="shared" si="40"/>
        <v>0.6875</v>
      </c>
      <c r="H372" s="1">
        <v>5.1169607526343279</v>
      </c>
      <c r="I372" s="11">
        <f t="shared" si="41"/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11.829014977743499</v>
      </c>
      <c r="AI372">
        <v>0</v>
      </c>
      <c r="AJ372">
        <v>13.1744441542515</v>
      </c>
      <c r="AK372">
        <v>0</v>
      </c>
      <c r="AL372">
        <v>0</v>
      </c>
      <c r="AM372">
        <v>0</v>
      </c>
      <c r="AN372">
        <v>9.4969297896984006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5.1189639069313202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8.6586637275163501</v>
      </c>
      <c r="BG372">
        <v>0</v>
      </c>
      <c r="BH372">
        <v>0</v>
      </c>
      <c r="BI372">
        <v>4.7789526651071901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10.275533986646099</v>
      </c>
      <c r="BR372">
        <v>0</v>
      </c>
      <c r="BS372">
        <v>0</v>
      </c>
      <c r="BT372">
        <v>0</v>
      </c>
      <c r="BU372">
        <v>0</v>
      </c>
      <c r="BV372">
        <v>11.3155567257903</v>
      </c>
      <c r="BW372">
        <v>0</v>
      </c>
      <c r="BX372">
        <v>0</v>
      </c>
      <c r="BY372">
        <v>0</v>
      </c>
      <c r="BZ372">
        <v>0</v>
      </c>
      <c r="CA372">
        <v>12.140836493913501</v>
      </c>
      <c r="CB372">
        <v>16.662079042853499</v>
      </c>
      <c r="CC372">
        <v>0</v>
      </c>
      <c r="CD372">
        <v>0</v>
      </c>
      <c r="CE372">
        <v>0</v>
      </c>
      <c r="CF372">
        <v>0</v>
      </c>
      <c r="CG372">
        <v>8.4752702117236502</v>
      </c>
      <c r="CH372">
        <v>0</v>
      </c>
      <c r="CI372">
        <v>9.1582669990007304</v>
      </c>
      <c r="CJ372">
        <v>0</v>
      </c>
      <c r="CK372">
        <v>0</v>
      </c>
    </row>
    <row r="373" spans="1:89" x14ac:dyDescent="0.25">
      <c r="A373" t="s">
        <v>646</v>
      </c>
      <c r="B373">
        <v>1045.8333029999999</v>
      </c>
      <c r="C373" s="9">
        <f t="shared" si="36"/>
        <v>0.9375</v>
      </c>
      <c r="D373" s="9">
        <f t="shared" si="37"/>
        <v>0.5625</v>
      </c>
      <c r="E373" s="9">
        <f t="shared" si="38"/>
        <v>0.5625</v>
      </c>
      <c r="F373" s="9">
        <f t="shared" si="39"/>
        <v>0.875</v>
      </c>
      <c r="G373" s="9">
        <f t="shared" si="40"/>
        <v>0.3125</v>
      </c>
      <c r="H373" s="1">
        <v>6.7343428247685342</v>
      </c>
      <c r="I373" s="11">
        <f t="shared" si="41"/>
        <v>3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10.528367863145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10.0561828613281</v>
      </c>
      <c r="AA373">
        <v>0</v>
      </c>
      <c r="AB373">
        <v>8.0160188896711499</v>
      </c>
      <c r="AC373">
        <v>0</v>
      </c>
      <c r="AD373">
        <v>0</v>
      </c>
      <c r="AE373">
        <v>0</v>
      </c>
      <c r="AF373">
        <v>0</v>
      </c>
      <c r="AG373">
        <v>9.4175244708393908</v>
      </c>
      <c r="AH373">
        <v>0</v>
      </c>
      <c r="AI373">
        <v>18.351461574671301</v>
      </c>
      <c r="AJ373">
        <v>0</v>
      </c>
      <c r="AK373">
        <v>8.7159629644349597</v>
      </c>
      <c r="AL373">
        <v>0</v>
      </c>
      <c r="AM373">
        <v>12.488843341206399</v>
      </c>
      <c r="AN373">
        <v>0</v>
      </c>
      <c r="AO373">
        <v>8.7194909384084305</v>
      </c>
      <c r="AP373">
        <v>0</v>
      </c>
      <c r="AQ373">
        <v>9.6916589071584305</v>
      </c>
      <c r="AR373">
        <v>0</v>
      </c>
      <c r="AS373">
        <v>0</v>
      </c>
      <c r="AT373">
        <v>0</v>
      </c>
      <c r="AU373">
        <v>7.54396163585574</v>
      </c>
      <c r="AV373">
        <v>5.0223928052325597</v>
      </c>
      <c r="AW373">
        <v>0</v>
      </c>
      <c r="AX373">
        <v>4.8120472602491997</v>
      </c>
      <c r="AY373">
        <v>23.670127537469899</v>
      </c>
      <c r="AZ373">
        <v>9.6535268384356794</v>
      </c>
      <c r="BA373">
        <v>8.2666297225376795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0.44863905683017702</v>
      </c>
      <c r="BS373">
        <v>5.4703777224518504</v>
      </c>
      <c r="BT373">
        <v>0</v>
      </c>
      <c r="BU373">
        <v>0</v>
      </c>
      <c r="BV373">
        <v>0.164818467204222</v>
      </c>
      <c r="BW373">
        <v>8.4846368738269007</v>
      </c>
      <c r="BX373">
        <v>15.738644272016399</v>
      </c>
      <c r="BY373">
        <v>5.4974879774936403</v>
      </c>
      <c r="BZ373">
        <v>17.1132233256272</v>
      </c>
      <c r="CA373">
        <v>18.279172354323801</v>
      </c>
      <c r="CB373">
        <v>0</v>
      </c>
      <c r="CC373">
        <v>0</v>
      </c>
      <c r="CD373">
        <v>0</v>
      </c>
      <c r="CE373">
        <v>7.8764683923055996</v>
      </c>
      <c r="CF373">
        <v>12.753975439968499</v>
      </c>
      <c r="CG373">
        <v>16.003143175964201</v>
      </c>
      <c r="CH373">
        <v>0</v>
      </c>
      <c r="CI373">
        <v>5.6913611315380397</v>
      </c>
      <c r="CJ373">
        <v>9.0049630098564695</v>
      </c>
      <c r="CK373">
        <v>0</v>
      </c>
    </row>
    <row r="374" spans="1:89" x14ac:dyDescent="0.25">
      <c r="A374" t="s">
        <v>647</v>
      </c>
      <c r="B374">
        <v>1035.773653</v>
      </c>
      <c r="C374" s="9">
        <f t="shared" si="36"/>
        <v>0.875</v>
      </c>
      <c r="D374" s="9">
        <f t="shared" si="37"/>
        <v>0.5625</v>
      </c>
      <c r="E374" s="9">
        <f t="shared" si="38"/>
        <v>0.375</v>
      </c>
      <c r="F374" s="9">
        <f t="shared" si="39"/>
        <v>0.8125</v>
      </c>
      <c r="G374" s="9">
        <f t="shared" si="40"/>
        <v>0.3125</v>
      </c>
      <c r="H374" s="1">
        <v>6.8768860988750928</v>
      </c>
      <c r="I374" s="11">
        <f t="shared" si="41"/>
        <v>3</v>
      </c>
      <c r="J374">
        <v>0</v>
      </c>
      <c r="K374">
        <v>0</v>
      </c>
      <c r="L374">
        <v>8.6702703431595207</v>
      </c>
      <c r="M374">
        <v>0</v>
      </c>
      <c r="N374">
        <v>0</v>
      </c>
      <c r="O374">
        <v>0</v>
      </c>
      <c r="P374">
        <v>9.7844131824582092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6.5602835721747796</v>
      </c>
      <c r="AA374">
        <v>0</v>
      </c>
      <c r="AB374">
        <v>0</v>
      </c>
      <c r="AC374">
        <v>16.723980197562501</v>
      </c>
      <c r="AD374">
        <v>0</v>
      </c>
      <c r="AE374">
        <v>0</v>
      </c>
      <c r="AF374">
        <v>8.0596178631449895</v>
      </c>
      <c r="AG374">
        <v>0</v>
      </c>
      <c r="AH374">
        <v>0</v>
      </c>
      <c r="AI374">
        <v>18.094858780354599</v>
      </c>
      <c r="AJ374">
        <v>8.7540623864462201</v>
      </c>
      <c r="AK374">
        <v>0</v>
      </c>
      <c r="AL374">
        <v>0</v>
      </c>
      <c r="AM374">
        <v>18.589905135957299</v>
      </c>
      <c r="AN374">
        <v>0</v>
      </c>
      <c r="AO374">
        <v>18.342142369417999</v>
      </c>
      <c r="AP374">
        <v>20.6231305014824</v>
      </c>
      <c r="AQ374">
        <v>20.400420601362502</v>
      </c>
      <c r="AR374">
        <v>23.500723286950599</v>
      </c>
      <c r="AS374">
        <v>0</v>
      </c>
      <c r="AT374">
        <v>8.5460588322129407</v>
      </c>
      <c r="AU374">
        <v>5.26781845168159</v>
      </c>
      <c r="AV374">
        <v>6.6682717966478897</v>
      </c>
      <c r="AW374">
        <v>6.6384667684865599</v>
      </c>
      <c r="AX374">
        <v>7.1966581122819804</v>
      </c>
      <c r="AY374">
        <v>8.05996917014898</v>
      </c>
      <c r="AZ374">
        <v>0</v>
      </c>
      <c r="BA374">
        <v>0</v>
      </c>
      <c r="BB374">
        <v>0</v>
      </c>
      <c r="BC374">
        <v>30.067476381661599</v>
      </c>
      <c r="BD374">
        <v>0</v>
      </c>
      <c r="BE374">
        <v>0</v>
      </c>
      <c r="BF374">
        <v>0</v>
      </c>
      <c r="BG374">
        <v>17.876883030701599</v>
      </c>
      <c r="BH374">
        <v>0</v>
      </c>
      <c r="BI374">
        <v>12.399395610010901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7.0553212720294303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0.22204565771427401</v>
      </c>
      <c r="BW374">
        <v>10.4812833123317</v>
      </c>
      <c r="BX374">
        <v>14.3076439124637</v>
      </c>
      <c r="BY374">
        <v>28.872222332071399</v>
      </c>
      <c r="BZ374">
        <v>16.114071495125302</v>
      </c>
      <c r="CA374">
        <v>11.467645825384</v>
      </c>
      <c r="CB374">
        <v>0</v>
      </c>
      <c r="CC374">
        <v>0</v>
      </c>
      <c r="CD374">
        <v>21.5241823675292</v>
      </c>
      <c r="CE374">
        <v>0</v>
      </c>
      <c r="CF374">
        <v>15.0195876143625</v>
      </c>
      <c r="CG374">
        <v>17.1707005809326</v>
      </c>
      <c r="CH374">
        <v>0</v>
      </c>
      <c r="CI374">
        <v>10.6574756711028</v>
      </c>
      <c r="CJ374">
        <v>11.6243832610374</v>
      </c>
      <c r="CK374">
        <v>0</v>
      </c>
    </row>
    <row r="375" spans="1:89" x14ac:dyDescent="0.25">
      <c r="A375" t="s">
        <v>648</v>
      </c>
      <c r="B375">
        <v>1047.755003</v>
      </c>
      <c r="C375" s="9">
        <f t="shared" ref="C375:C388" si="42">COUNTIF(J375:Y375,0)/16</f>
        <v>1</v>
      </c>
      <c r="D375" s="9">
        <f t="shared" ref="D375:D388" si="43">COUNTIF(Z375:AO375,0)/16</f>
        <v>0.875</v>
      </c>
      <c r="E375" s="9">
        <f t="shared" ref="E375:E388" si="44">COUNTIF(AP375:BE375,0)/16</f>
        <v>0.5625</v>
      </c>
      <c r="F375" s="9">
        <f t="shared" ref="F375:F388" si="45">COUNTIF(BF375:BU375,0)/16</f>
        <v>0.75</v>
      </c>
      <c r="G375" s="9">
        <f t="shared" ref="G375:G388" si="46">COUNTIF(BV375:CK375,0)/16</f>
        <v>0.6875</v>
      </c>
      <c r="H375" s="1">
        <v>5.5921470030778089</v>
      </c>
      <c r="I375" s="11">
        <f t="shared" ref="I375:I388" si="47">COUNTIF(C375:G375,"&lt;0.75")</f>
        <v>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10.043866534565799</v>
      </c>
      <c r="AF375">
        <v>0</v>
      </c>
      <c r="AG375">
        <v>0</v>
      </c>
      <c r="AH375">
        <v>0</v>
      </c>
      <c r="AI375">
        <v>9.9315923646438993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15.1338251261277</v>
      </c>
      <c r="AQ375">
        <v>0</v>
      </c>
      <c r="AR375">
        <v>13.6290810499407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26.3546502734944</v>
      </c>
      <c r="BB375">
        <v>14.5327292786525</v>
      </c>
      <c r="BC375">
        <v>6.1119689941406197</v>
      </c>
      <c r="BD375">
        <v>7.4668948151344496</v>
      </c>
      <c r="BE375">
        <v>8.7742529580759392</v>
      </c>
      <c r="BF375">
        <v>0</v>
      </c>
      <c r="BG375">
        <v>0</v>
      </c>
      <c r="BH375">
        <v>0</v>
      </c>
      <c r="BI375">
        <v>11.2214440634084</v>
      </c>
      <c r="BJ375">
        <v>0</v>
      </c>
      <c r="BK375">
        <v>0</v>
      </c>
      <c r="BL375">
        <v>9.6112812840661306</v>
      </c>
      <c r="BM375">
        <v>0</v>
      </c>
      <c r="BN375">
        <v>0</v>
      </c>
      <c r="BO375">
        <v>0</v>
      </c>
      <c r="BP375">
        <v>6.4686882551326299</v>
      </c>
      <c r="BQ375">
        <v>0</v>
      </c>
      <c r="BR375">
        <v>0</v>
      </c>
      <c r="BS375">
        <v>0</v>
      </c>
      <c r="BT375">
        <v>6.1707891419876502</v>
      </c>
      <c r="BU375">
        <v>0</v>
      </c>
      <c r="BV375">
        <v>0</v>
      </c>
      <c r="BW375">
        <v>7.1272859795148999</v>
      </c>
      <c r="BX375">
        <v>0</v>
      </c>
      <c r="BY375">
        <v>6.6505254701126502</v>
      </c>
      <c r="BZ375">
        <v>18.6637412061445</v>
      </c>
      <c r="CA375">
        <v>0</v>
      </c>
      <c r="CB375">
        <v>10.419656443041401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7.7607053806542403</v>
      </c>
    </row>
    <row r="376" spans="1:89" x14ac:dyDescent="0.25">
      <c r="A376" t="s">
        <v>649</v>
      </c>
      <c r="B376">
        <v>1063.8988529999999</v>
      </c>
      <c r="C376" s="9">
        <f t="shared" si="42"/>
        <v>0.9375</v>
      </c>
      <c r="D376" s="9">
        <f t="shared" si="43"/>
        <v>0.6875</v>
      </c>
      <c r="E376" s="9">
        <f t="shared" si="44"/>
        <v>0.5625</v>
      </c>
      <c r="F376" s="9">
        <f t="shared" si="45"/>
        <v>0.9375</v>
      </c>
      <c r="G376" s="9">
        <f t="shared" si="46"/>
        <v>0.1875</v>
      </c>
      <c r="H376" s="1">
        <v>5.9151613102928504</v>
      </c>
      <c r="I376" s="11">
        <f t="shared" si="47"/>
        <v>3</v>
      </c>
      <c r="J376">
        <v>4.5821550945903002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10.777683701626099</v>
      </c>
      <c r="AA376">
        <v>2.8491512564725698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20.292227346465602</v>
      </c>
      <c r="AJ376">
        <v>43.305922911806697</v>
      </c>
      <c r="AK376">
        <v>0</v>
      </c>
      <c r="AL376">
        <v>0</v>
      </c>
      <c r="AM376">
        <v>0</v>
      </c>
      <c r="AN376">
        <v>0</v>
      </c>
      <c r="AO376">
        <v>10.9533301065134</v>
      </c>
      <c r="AP376">
        <v>0</v>
      </c>
      <c r="AQ376">
        <v>30.339640325294901</v>
      </c>
      <c r="AR376">
        <v>0</v>
      </c>
      <c r="AS376">
        <v>9.0304906091024701</v>
      </c>
      <c r="AT376">
        <v>0</v>
      </c>
      <c r="AU376">
        <v>0</v>
      </c>
      <c r="AV376">
        <v>7.60137442655342</v>
      </c>
      <c r="AW376">
        <v>6.8190378588299403</v>
      </c>
      <c r="AX376">
        <v>0</v>
      </c>
      <c r="AY376">
        <v>8.5666638751362605</v>
      </c>
      <c r="AZ376">
        <v>0</v>
      </c>
      <c r="BA376">
        <v>0</v>
      </c>
      <c r="BB376">
        <v>0</v>
      </c>
      <c r="BC376">
        <v>9.8587227754814695</v>
      </c>
      <c r="BD376">
        <v>11.0940081954709</v>
      </c>
      <c r="BE376">
        <v>0</v>
      </c>
      <c r="BF376">
        <v>0</v>
      </c>
      <c r="BG376">
        <v>9.9940561693768206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31.091289253924302</v>
      </c>
      <c r="BW376">
        <v>6.5502361462812697</v>
      </c>
      <c r="BX376">
        <v>22.926132091061699</v>
      </c>
      <c r="BY376">
        <v>16.169451265115999</v>
      </c>
      <c r="BZ376">
        <v>0</v>
      </c>
      <c r="CA376">
        <v>34.179957636412901</v>
      </c>
      <c r="CB376">
        <v>15.951111245376399</v>
      </c>
      <c r="CC376">
        <v>28.271919459636599</v>
      </c>
      <c r="CD376">
        <v>39.733999112135201</v>
      </c>
      <c r="CE376">
        <v>19.1967659684544</v>
      </c>
      <c r="CF376">
        <v>71.165731627091901</v>
      </c>
      <c r="CG376">
        <v>16.181907671845</v>
      </c>
      <c r="CH376">
        <v>20.449184700539799</v>
      </c>
      <c r="CI376">
        <v>44.423498037177197</v>
      </c>
      <c r="CJ376">
        <v>0</v>
      </c>
      <c r="CK376">
        <v>0</v>
      </c>
    </row>
    <row r="377" spans="1:89" x14ac:dyDescent="0.25">
      <c r="A377" t="s">
        <v>650</v>
      </c>
      <c r="B377">
        <v>1059.867553</v>
      </c>
      <c r="C377" s="9">
        <f t="shared" si="42"/>
        <v>1</v>
      </c>
      <c r="D377" s="9">
        <f t="shared" si="43"/>
        <v>0.8125</v>
      </c>
      <c r="E377" s="9">
        <f t="shared" si="44"/>
        <v>0.4375</v>
      </c>
      <c r="F377" s="9">
        <f t="shared" si="45"/>
        <v>0.875</v>
      </c>
      <c r="G377" s="9">
        <f t="shared" si="46"/>
        <v>0.125</v>
      </c>
      <c r="H377" s="1">
        <v>5.181282952446133</v>
      </c>
      <c r="I377" s="11">
        <f t="shared" si="47"/>
        <v>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8.64622210181005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12.348515000454199</v>
      </c>
      <c r="AI377">
        <v>0</v>
      </c>
      <c r="AJ377">
        <v>34.315469435806101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8.9204300281613396</v>
      </c>
      <c r="AR377">
        <v>0</v>
      </c>
      <c r="AS377">
        <v>0</v>
      </c>
      <c r="AT377">
        <v>8.6727763331213694</v>
      </c>
      <c r="AU377">
        <v>0</v>
      </c>
      <c r="AV377">
        <v>5.0326240007267398</v>
      </c>
      <c r="AW377">
        <v>8.1066497093023298</v>
      </c>
      <c r="AX377">
        <v>7.5047600324763799</v>
      </c>
      <c r="AY377">
        <v>6.7869738201762404</v>
      </c>
      <c r="AZ377">
        <v>6.0727723587391003</v>
      </c>
      <c r="BA377">
        <v>0</v>
      </c>
      <c r="BB377">
        <v>0</v>
      </c>
      <c r="BC377">
        <v>0</v>
      </c>
      <c r="BD377">
        <v>11.241516171297899</v>
      </c>
      <c r="BE377">
        <v>0.28036231754173901</v>
      </c>
      <c r="BF377">
        <v>4.6661379821282098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7.84669104287791</v>
      </c>
      <c r="BV377">
        <v>39.229909355841201</v>
      </c>
      <c r="BW377">
        <v>9.6323682208393908</v>
      </c>
      <c r="BX377">
        <v>9.8950358546057409</v>
      </c>
      <c r="BY377">
        <v>25.903179990349599</v>
      </c>
      <c r="BZ377">
        <v>0</v>
      </c>
      <c r="CA377">
        <v>6.2038801326308102</v>
      </c>
      <c r="CB377">
        <v>28.5045154530027</v>
      </c>
      <c r="CC377">
        <v>31.950752502206299</v>
      </c>
      <c r="CD377">
        <v>38.838193334514898</v>
      </c>
      <c r="CE377">
        <v>25.023290565302698</v>
      </c>
      <c r="CF377">
        <v>66.812928470776299</v>
      </c>
      <c r="CG377">
        <v>26.538955581271601</v>
      </c>
      <c r="CH377">
        <v>4.7687076302461797</v>
      </c>
      <c r="CI377">
        <v>19.579139148959701</v>
      </c>
      <c r="CJ377">
        <v>7.9531924225563202</v>
      </c>
      <c r="CK377">
        <v>0</v>
      </c>
    </row>
    <row r="378" spans="1:89" x14ac:dyDescent="0.25">
      <c r="A378" t="s">
        <v>651</v>
      </c>
      <c r="B378">
        <v>1059.8489030000001</v>
      </c>
      <c r="C378" s="9">
        <f t="shared" si="42"/>
        <v>0.9375</v>
      </c>
      <c r="D378" s="9">
        <f t="shared" si="43"/>
        <v>0.75</v>
      </c>
      <c r="E378" s="9">
        <f t="shared" si="44"/>
        <v>0.625</v>
      </c>
      <c r="F378" s="9">
        <f t="shared" si="45"/>
        <v>0.8125</v>
      </c>
      <c r="G378" s="9">
        <f t="shared" si="46"/>
        <v>0.1875</v>
      </c>
      <c r="H378" s="1">
        <v>7.0144694745675569</v>
      </c>
      <c r="I378" s="11">
        <f t="shared" si="47"/>
        <v>2</v>
      </c>
      <c r="J378">
        <v>0</v>
      </c>
      <c r="K378">
        <v>6.1763000488281197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12.521887697021601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7.4018753406613396</v>
      </c>
      <c r="AI378">
        <v>6.5834563499273298</v>
      </c>
      <c r="AJ378">
        <v>11.559057118658799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4.5178361049918196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8.2525081190952001</v>
      </c>
      <c r="AX378">
        <v>6.2025394883266696</v>
      </c>
      <c r="AY378">
        <v>7.6389096282249298</v>
      </c>
      <c r="AZ378">
        <v>0</v>
      </c>
      <c r="BA378">
        <v>0</v>
      </c>
      <c r="BB378">
        <v>0</v>
      </c>
      <c r="BC378">
        <v>0</v>
      </c>
      <c r="BD378">
        <v>11.027871949140099</v>
      </c>
      <c r="BE378">
        <v>15.530022555356</v>
      </c>
      <c r="BF378">
        <v>7.1895345021398196</v>
      </c>
      <c r="BG378">
        <v>0</v>
      </c>
      <c r="BH378">
        <v>0</v>
      </c>
      <c r="BI378">
        <v>0</v>
      </c>
      <c r="BJ378">
        <v>7.5065903774527598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6.4104472315588703</v>
      </c>
      <c r="BV378">
        <v>24.0944327635967</v>
      </c>
      <c r="BW378">
        <v>7.78045994460832</v>
      </c>
      <c r="BX378">
        <v>10.7964889171512</v>
      </c>
      <c r="BY378">
        <v>13.960785214382501</v>
      </c>
      <c r="BZ378">
        <v>0</v>
      </c>
      <c r="CA378">
        <v>10.255168826081</v>
      </c>
      <c r="CB378">
        <v>21.493996560226702</v>
      </c>
      <c r="CC378">
        <v>29.673765148592601</v>
      </c>
      <c r="CD378">
        <v>22.574695458942301</v>
      </c>
      <c r="CE378">
        <v>24.728503237828999</v>
      </c>
      <c r="CF378">
        <v>20.8405765813045</v>
      </c>
      <c r="CG378">
        <v>10.645480611854801</v>
      </c>
      <c r="CH378">
        <v>4.88143707985102</v>
      </c>
      <c r="CI378">
        <v>20.694070513976701</v>
      </c>
      <c r="CJ378">
        <v>0</v>
      </c>
      <c r="CK378">
        <v>0</v>
      </c>
    </row>
    <row r="379" spans="1:89" x14ac:dyDescent="0.25">
      <c r="A379" t="s">
        <v>652</v>
      </c>
      <c r="B379">
        <v>1073.7705000000001</v>
      </c>
      <c r="C379" s="9">
        <f t="shared" si="42"/>
        <v>0.9375</v>
      </c>
      <c r="D379" s="9">
        <f t="shared" si="43"/>
        <v>0.8125</v>
      </c>
      <c r="E379" s="9">
        <f t="shared" si="44"/>
        <v>0.8125</v>
      </c>
      <c r="F379" s="9">
        <f t="shared" si="45"/>
        <v>0.9375</v>
      </c>
      <c r="G379" s="9">
        <f t="shared" si="46"/>
        <v>0.5</v>
      </c>
      <c r="H379" s="1">
        <v>5.3666030124383877</v>
      </c>
      <c r="I379" s="11">
        <f t="shared" si="47"/>
        <v>1</v>
      </c>
      <c r="J379">
        <v>0</v>
      </c>
      <c r="K379">
        <v>0</v>
      </c>
      <c r="L379">
        <v>0</v>
      </c>
      <c r="M379">
        <v>0</v>
      </c>
      <c r="N379">
        <v>8.3509635038154109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6.9025055641351702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14.5675332993643</v>
      </c>
      <c r="AJ379">
        <v>0</v>
      </c>
      <c r="AK379">
        <v>8.7878992834756495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8.9189155046329898</v>
      </c>
      <c r="AS379">
        <v>0</v>
      </c>
      <c r="AT379">
        <v>0</v>
      </c>
      <c r="AU379">
        <v>0</v>
      </c>
      <c r="AV379">
        <v>0</v>
      </c>
      <c r="AW379">
        <v>7.9282056231831399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7.6271653286246401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8.4474749897801598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9.2904521143713694</v>
      </c>
      <c r="BW379">
        <v>0</v>
      </c>
      <c r="BX379">
        <v>0</v>
      </c>
      <c r="BY379">
        <v>0.693286913447693</v>
      </c>
      <c r="BZ379">
        <v>7.4324589219204196</v>
      </c>
      <c r="CA379">
        <v>12.082335006358999</v>
      </c>
      <c r="CB379">
        <v>0</v>
      </c>
      <c r="CC379">
        <v>17.166726043357102</v>
      </c>
      <c r="CD379">
        <v>0</v>
      </c>
      <c r="CE379">
        <v>8.7907594192859708</v>
      </c>
      <c r="CF379">
        <v>0</v>
      </c>
      <c r="CG379">
        <v>0</v>
      </c>
      <c r="CH379">
        <v>11.711702461161099</v>
      </c>
      <c r="CI379">
        <v>0</v>
      </c>
      <c r="CJ379">
        <v>0</v>
      </c>
      <c r="CK379">
        <v>8.0412775084029793</v>
      </c>
    </row>
    <row r="380" spans="1:89" x14ac:dyDescent="0.25">
      <c r="A380" t="s">
        <v>653</v>
      </c>
      <c r="B380">
        <v>1079.911503</v>
      </c>
      <c r="C380" s="9">
        <f t="shared" si="42"/>
        <v>0.9375</v>
      </c>
      <c r="D380" s="9">
        <f t="shared" si="43"/>
        <v>0.625</v>
      </c>
      <c r="E380" s="9">
        <f t="shared" si="44"/>
        <v>0.6875</v>
      </c>
      <c r="F380" s="9">
        <f t="shared" si="45"/>
        <v>0.875</v>
      </c>
      <c r="G380" s="9">
        <f t="shared" si="46"/>
        <v>6.25E-2</v>
      </c>
      <c r="H380" s="1">
        <v>6.584901717735633</v>
      </c>
      <c r="I380" s="11">
        <f t="shared" si="47"/>
        <v>3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3.2343187487803999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8.0267362372819804</v>
      </c>
      <c r="AA380">
        <v>0</v>
      </c>
      <c r="AB380">
        <v>23.3753967887545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12.387841512990599</v>
      </c>
      <c r="AI380">
        <v>7.1821435137846201</v>
      </c>
      <c r="AJ380">
        <v>42.854202071069103</v>
      </c>
      <c r="AK380">
        <v>0</v>
      </c>
      <c r="AL380">
        <v>0</v>
      </c>
      <c r="AM380">
        <v>0</v>
      </c>
      <c r="AN380">
        <v>0</v>
      </c>
      <c r="AO380">
        <v>13.2243902182901</v>
      </c>
      <c r="AP380">
        <v>19.7041753156313</v>
      </c>
      <c r="AQ380">
        <v>7.6593995333206299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5.3662545847338299</v>
      </c>
      <c r="AZ380">
        <v>0</v>
      </c>
      <c r="BA380">
        <v>0</v>
      </c>
      <c r="BB380">
        <v>6.8329098723655504</v>
      </c>
      <c r="BC380">
        <v>6.6487125203886199</v>
      </c>
      <c r="BD380">
        <v>0</v>
      </c>
      <c r="BE380">
        <v>0</v>
      </c>
      <c r="BF380">
        <v>7.8552402230196199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7.28358565929324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89.014257132409298</v>
      </c>
      <c r="BW380">
        <v>37.826833417926601</v>
      </c>
      <c r="BX380">
        <v>46.717803810050597</v>
      </c>
      <c r="BY380">
        <v>6.0950714011259404</v>
      </c>
      <c r="BZ380">
        <v>7.6648162132085798</v>
      </c>
      <c r="CA380">
        <v>61.387914205704703</v>
      </c>
      <c r="CB380">
        <v>29.5588319712373</v>
      </c>
      <c r="CC380">
        <v>58.304347584330998</v>
      </c>
      <c r="CD380">
        <v>52.713307555239602</v>
      </c>
      <c r="CE380">
        <v>28.5167456994456</v>
      </c>
      <c r="CF380">
        <v>67.130310112139099</v>
      </c>
      <c r="CG380">
        <v>45.854754829069897</v>
      </c>
      <c r="CH380">
        <v>8.4332514237298994</v>
      </c>
      <c r="CI380">
        <v>28.5247315525211</v>
      </c>
      <c r="CJ380">
        <v>22.886739444116799</v>
      </c>
      <c r="CK380">
        <v>0</v>
      </c>
    </row>
    <row r="381" spans="1:89" x14ac:dyDescent="0.25">
      <c r="A381" t="s">
        <v>654</v>
      </c>
      <c r="B381">
        <v>1067.817603</v>
      </c>
      <c r="C381" s="9">
        <f t="shared" si="42"/>
        <v>0.9375</v>
      </c>
      <c r="D381" s="9">
        <f t="shared" si="43"/>
        <v>0.6875</v>
      </c>
      <c r="E381" s="9">
        <f t="shared" si="44"/>
        <v>0.6875</v>
      </c>
      <c r="F381" s="9">
        <f t="shared" si="45"/>
        <v>0.8125</v>
      </c>
      <c r="G381" s="9">
        <f t="shared" si="46"/>
        <v>0.5</v>
      </c>
      <c r="H381" s="1">
        <v>6.6124390233144297</v>
      </c>
      <c r="I381" s="11">
        <f t="shared" si="47"/>
        <v>3</v>
      </c>
      <c r="J381">
        <v>0</v>
      </c>
      <c r="K381">
        <v>0</v>
      </c>
      <c r="L381">
        <v>7.5280186852743496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8.2052236157794294</v>
      </c>
      <c r="AG381">
        <v>0</v>
      </c>
      <c r="AH381">
        <v>16.550940390913102</v>
      </c>
      <c r="AI381">
        <v>0</v>
      </c>
      <c r="AJ381">
        <v>0</v>
      </c>
      <c r="AK381">
        <v>0</v>
      </c>
      <c r="AL381">
        <v>0</v>
      </c>
      <c r="AM381">
        <v>7.9036780069040704</v>
      </c>
      <c r="AN381">
        <v>11.1635181515716</v>
      </c>
      <c r="AO381">
        <v>6.3180052291515301</v>
      </c>
      <c r="AP381">
        <v>7.4472343977107602</v>
      </c>
      <c r="AQ381">
        <v>0</v>
      </c>
      <c r="AR381">
        <v>8.4606287756631495</v>
      </c>
      <c r="AS381">
        <v>0</v>
      </c>
      <c r="AT381">
        <v>0</v>
      </c>
      <c r="AU381">
        <v>0</v>
      </c>
      <c r="AV381">
        <v>4.77365379196194</v>
      </c>
      <c r="AW381">
        <v>0</v>
      </c>
      <c r="AX381">
        <v>0</v>
      </c>
      <c r="AY381">
        <v>0</v>
      </c>
      <c r="AZ381">
        <v>8.2648705770803108</v>
      </c>
      <c r="BA381">
        <v>0</v>
      </c>
      <c r="BB381">
        <v>0</v>
      </c>
      <c r="BC381">
        <v>0</v>
      </c>
      <c r="BD381">
        <v>0</v>
      </c>
      <c r="BE381">
        <v>6.8691541095112596</v>
      </c>
      <c r="BF381">
        <v>0</v>
      </c>
      <c r="BG381">
        <v>0</v>
      </c>
      <c r="BH381">
        <v>0</v>
      </c>
      <c r="BI381">
        <v>5.7797305084938202</v>
      </c>
      <c r="BJ381">
        <v>0</v>
      </c>
      <c r="BK381">
        <v>9.5581374057503599</v>
      </c>
      <c r="BL381">
        <v>12.368983069131501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13.0371537108556</v>
      </c>
      <c r="BW381">
        <v>5.03018401389898</v>
      </c>
      <c r="BX381">
        <v>6.9574356072789802</v>
      </c>
      <c r="BY381">
        <v>0</v>
      </c>
      <c r="BZ381">
        <v>0</v>
      </c>
      <c r="CA381">
        <v>9.2630948798601001</v>
      </c>
      <c r="CB381">
        <v>9.4324645996093803</v>
      </c>
      <c r="CC381">
        <v>0</v>
      </c>
      <c r="CD381">
        <v>0</v>
      </c>
      <c r="CE381">
        <v>0</v>
      </c>
      <c r="CF381">
        <v>11.1979810138081</v>
      </c>
      <c r="CG381">
        <v>0</v>
      </c>
      <c r="CH381">
        <v>0</v>
      </c>
      <c r="CI381">
        <v>0.34101836149662301</v>
      </c>
      <c r="CJ381">
        <v>7.9560416301472303</v>
      </c>
      <c r="CK381">
        <v>0</v>
      </c>
    </row>
    <row r="382" spans="1:89" x14ac:dyDescent="0.25">
      <c r="A382" t="s">
        <v>655</v>
      </c>
      <c r="B382">
        <v>1063.8049530000001</v>
      </c>
      <c r="C382" s="9">
        <f t="shared" si="42"/>
        <v>0.9375</v>
      </c>
      <c r="D382" s="9">
        <f t="shared" si="43"/>
        <v>0.375</v>
      </c>
      <c r="E382" s="9">
        <f t="shared" si="44"/>
        <v>0.375</v>
      </c>
      <c r="F382" s="9">
        <f t="shared" si="45"/>
        <v>0.9375</v>
      </c>
      <c r="G382" s="9">
        <f t="shared" si="46"/>
        <v>0.375</v>
      </c>
      <c r="H382" s="1">
        <v>6.118423781954311</v>
      </c>
      <c r="I382" s="11">
        <f t="shared" si="47"/>
        <v>3</v>
      </c>
      <c r="J382">
        <v>0</v>
      </c>
      <c r="K382">
        <v>0</v>
      </c>
      <c r="L382">
        <v>0</v>
      </c>
      <c r="M382">
        <v>5.9260115512581804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18.3602001813553</v>
      </c>
      <c r="AA382">
        <v>0</v>
      </c>
      <c r="AB382">
        <v>0</v>
      </c>
      <c r="AC382">
        <v>12.627465536428099</v>
      </c>
      <c r="AD382">
        <v>0</v>
      </c>
      <c r="AE382">
        <v>0</v>
      </c>
      <c r="AF382">
        <v>7.0469743595566898</v>
      </c>
      <c r="AG382">
        <v>0</v>
      </c>
      <c r="AH382">
        <v>8.5215596931098396</v>
      </c>
      <c r="AI382">
        <v>4.5989641623823898</v>
      </c>
      <c r="AJ382">
        <v>0.62344122896612597</v>
      </c>
      <c r="AK382">
        <v>8.9234711403070506</v>
      </c>
      <c r="AL382">
        <v>0</v>
      </c>
      <c r="AM382">
        <v>9.3804292900617696</v>
      </c>
      <c r="AN382">
        <v>15.2111418968023</v>
      </c>
      <c r="AO382">
        <v>24.616308722667</v>
      </c>
      <c r="AP382">
        <v>29.102124645907001</v>
      </c>
      <c r="AQ382">
        <v>7.5215915413790002</v>
      </c>
      <c r="AR382">
        <v>0</v>
      </c>
      <c r="AS382">
        <v>0</v>
      </c>
      <c r="AT382">
        <v>4.3047077267668996</v>
      </c>
      <c r="AU382">
        <v>8.9629204328670102</v>
      </c>
      <c r="AV382">
        <v>10.197473590439101</v>
      </c>
      <c r="AW382">
        <v>7.0704267634901896</v>
      </c>
      <c r="AX382">
        <v>7.9485328250071099</v>
      </c>
      <c r="AY382">
        <v>0</v>
      </c>
      <c r="AZ382">
        <v>0</v>
      </c>
      <c r="BA382">
        <v>0</v>
      </c>
      <c r="BB382">
        <v>0</v>
      </c>
      <c r="BC382">
        <v>5.9227053620094496</v>
      </c>
      <c r="BD382">
        <v>19.177792812188699</v>
      </c>
      <c r="BE382">
        <v>5.5517631353333901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8.7604909497638097</v>
      </c>
      <c r="BR382">
        <v>0</v>
      </c>
      <c r="BS382">
        <v>0</v>
      </c>
      <c r="BT382">
        <v>0</v>
      </c>
      <c r="BU382">
        <v>0</v>
      </c>
      <c r="BV382">
        <v>8.1022182730741292</v>
      </c>
      <c r="BW382">
        <v>15.289959008358201</v>
      </c>
      <c r="BX382">
        <v>14.9942373476564</v>
      </c>
      <c r="BY382">
        <v>19.352837565102</v>
      </c>
      <c r="BZ382">
        <v>0</v>
      </c>
      <c r="CA382">
        <v>16.5071070545605</v>
      </c>
      <c r="CB382">
        <v>8.4797164562136604</v>
      </c>
      <c r="CC382">
        <v>0</v>
      </c>
      <c r="CD382">
        <v>22.055110644898399</v>
      </c>
      <c r="CE382">
        <v>8.8513257059143005</v>
      </c>
      <c r="CF382">
        <v>0</v>
      </c>
      <c r="CG382">
        <v>16.223397914044099</v>
      </c>
      <c r="CH382">
        <v>17.143820798843699</v>
      </c>
      <c r="CI382">
        <v>0</v>
      </c>
      <c r="CJ382">
        <v>0</v>
      </c>
      <c r="CK382">
        <v>0</v>
      </c>
    </row>
    <row r="383" spans="1:89" x14ac:dyDescent="0.25">
      <c r="A383" t="s">
        <v>656</v>
      </c>
      <c r="B383">
        <v>1087.7863030000001</v>
      </c>
      <c r="C383" s="9">
        <f t="shared" si="42"/>
        <v>0.625</v>
      </c>
      <c r="D383" s="9">
        <f t="shared" si="43"/>
        <v>0.625</v>
      </c>
      <c r="E383" s="9">
        <f t="shared" si="44"/>
        <v>0.8125</v>
      </c>
      <c r="F383" s="9">
        <f t="shared" si="45"/>
        <v>0.9375</v>
      </c>
      <c r="G383" s="9">
        <f t="shared" si="46"/>
        <v>0.5</v>
      </c>
      <c r="H383" s="1">
        <v>5.8744994143819094</v>
      </c>
      <c r="I383" s="11">
        <f t="shared" si="47"/>
        <v>3</v>
      </c>
      <c r="J383">
        <v>0.100337501939983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9.4205528144570607</v>
      </c>
      <c r="Q383">
        <v>0.49206477663120102</v>
      </c>
      <c r="R383">
        <v>0</v>
      </c>
      <c r="S383">
        <v>1.34186077350437E-2</v>
      </c>
      <c r="T383">
        <v>0</v>
      </c>
      <c r="U383">
        <v>0</v>
      </c>
      <c r="V383">
        <v>0</v>
      </c>
      <c r="W383">
        <v>5.9300175233760903E-2</v>
      </c>
      <c r="X383">
        <v>6.53167680726078</v>
      </c>
      <c r="Y383">
        <v>0</v>
      </c>
      <c r="Z383">
        <v>0</v>
      </c>
      <c r="AA383">
        <v>0</v>
      </c>
      <c r="AB383">
        <v>0</v>
      </c>
      <c r="AC383">
        <v>8.6397449582122103</v>
      </c>
      <c r="AD383">
        <v>0</v>
      </c>
      <c r="AE383">
        <v>0</v>
      </c>
      <c r="AF383">
        <v>10.5666887150254</v>
      </c>
      <c r="AG383">
        <v>0</v>
      </c>
      <c r="AH383">
        <v>7.2927650629087903</v>
      </c>
      <c r="AI383">
        <v>8.3447606286337201</v>
      </c>
      <c r="AJ383">
        <v>7.6986472110834496</v>
      </c>
      <c r="AK383">
        <v>0</v>
      </c>
      <c r="AL383">
        <v>10.279627600381501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7.1713789119276896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7.9359407646711499</v>
      </c>
      <c r="BA383">
        <v>8.3631244038426598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7.9633732285610499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9.1832736702852493</v>
      </c>
      <c r="BY383">
        <v>0</v>
      </c>
      <c r="BZ383">
        <v>0</v>
      </c>
      <c r="CA383">
        <v>17.0497887210073</v>
      </c>
      <c r="CB383">
        <v>0</v>
      </c>
      <c r="CC383">
        <v>0.21324655013820501</v>
      </c>
      <c r="CD383">
        <v>16.612248396961601</v>
      </c>
      <c r="CE383">
        <v>0</v>
      </c>
      <c r="CF383">
        <v>6.7876293959081897</v>
      </c>
      <c r="CG383">
        <v>0</v>
      </c>
      <c r="CH383">
        <v>4.5433732853379398</v>
      </c>
      <c r="CI383">
        <v>0</v>
      </c>
      <c r="CJ383">
        <v>26.942864693902699</v>
      </c>
      <c r="CK383">
        <v>8.7897459518077792</v>
      </c>
    </row>
    <row r="384" spans="1:89" x14ac:dyDescent="0.25">
      <c r="A384" t="s">
        <v>657</v>
      </c>
      <c r="B384">
        <v>1148.0679</v>
      </c>
      <c r="C384" s="9">
        <f t="shared" si="42"/>
        <v>0.875</v>
      </c>
      <c r="D384" s="9">
        <f t="shared" si="43"/>
        <v>0.3125</v>
      </c>
      <c r="E384" s="9">
        <f t="shared" si="44"/>
        <v>0.25</v>
      </c>
      <c r="F384" s="9">
        <f t="shared" si="45"/>
        <v>0.5625</v>
      </c>
      <c r="G384" s="9">
        <f t="shared" si="46"/>
        <v>0.1875</v>
      </c>
      <c r="H384" s="1">
        <v>6.765442618859276</v>
      </c>
      <c r="I384" s="11">
        <f t="shared" si="47"/>
        <v>4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0.14030095321633501</v>
      </c>
      <c r="Q384">
        <v>0</v>
      </c>
      <c r="R384">
        <v>0</v>
      </c>
      <c r="S384">
        <v>0</v>
      </c>
      <c r="T384">
        <v>5.8342640011809603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7.6343030440833202</v>
      </c>
      <c r="AA384">
        <v>0</v>
      </c>
      <c r="AB384">
        <v>8.7559402820675896</v>
      </c>
      <c r="AC384">
        <v>6.0184397142986903</v>
      </c>
      <c r="AD384">
        <v>0</v>
      </c>
      <c r="AE384">
        <v>6.8483503474745602</v>
      </c>
      <c r="AF384">
        <v>6.7789352497774997</v>
      </c>
      <c r="AG384">
        <v>0</v>
      </c>
      <c r="AH384">
        <v>0</v>
      </c>
      <c r="AI384">
        <v>25.1733252638696</v>
      </c>
      <c r="AJ384">
        <v>0</v>
      </c>
      <c r="AK384">
        <v>0.40813216358072801</v>
      </c>
      <c r="AL384">
        <v>19.286143497499801</v>
      </c>
      <c r="AM384">
        <v>30.621968796058201</v>
      </c>
      <c r="AN384">
        <v>6.8627716774164202</v>
      </c>
      <c r="AO384">
        <v>29.968124103108099</v>
      </c>
      <c r="AP384">
        <v>11.6418476140583</v>
      </c>
      <c r="AQ384">
        <v>14.461819379760099</v>
      </c>
      <c r="AR384">
        <v>0</v>
      </c>
      <c r="AS384">
        <v>0</v>
      </c>
      <c r="AT384">
        <v>22.562461691178601</v>
      </c>
      <c r="AU384">
        <v>4.3870833534643303</v>
      </c>
      <c r="AV384">
        <v>7.1164855957031197</v>
      </c>
      <c r="AW384">
        <v>0</v>
      </c>
      <c r="AX384">
        <v>8.3420488384207196</v>
      </c>
      <c r="AY384">
        <v>15.383088678214699</v>
      </c>
      <c r="AZ384">
        <v>0</v>
      </c>
      <c r="BA384">
        <v>4.7022300542787097</v>
      </c>
      <c r="BB384">
        <v>6.8228138335731696</v>
      </c>
      <c r="BC384">
        <v>11.6376679124935</v>
      </c>
      <c r="BD384">
        <v>9.1679247479106092</v>
      </c>
      <c r="BE384">
        <v>15.229225895063299</v>
      </c>
      <c r="BF384">
        <v>0</v>
      </c>
      <c r="BG384">
        <v>8.3548598178597402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16.0184914568169</v>
      </c>
      <c r="BN384">
        <v>9.0088273285548297</v>
      </c>
      <c r="BO384">
        <v>9.5611146438953494</v>
      </c>
      <c r="BP384">
        <v>5.93835484704306</v>
      </c>
      <c r="BQ384">
        <v>0</v>
      </c>
      <c r="BR384">
        <v>0</v>
      </c>
      <c r="BS384">
        <v>9.4628877861555196</v>
      </c>
      <c r="BT384">
        <v>0</v>
      </c>
      <c r="BU384">
        <v>8.9033618057948392</v>
      </c>
      <c r="BV384">
        <v>37.652524364247</v>
      </c>
      <c r="BW384">
        <v>33.490485679844397</v>
      </c>
      <c r="BX384">
        <v>24.565944299669699</v>
      </c>
      <c r="BY384">
        <v>5.9455293466960697</v>
      </c>
      <c r="BZ384">
        <v>6.7037694176962201</v>
      </c>
      <c r="CA384">
        <v>11.983259789784601</v>
      </c>
      <c r="CB384">
        <v>14.6431433296218</v>
      </c>
      <c r="CC384">
        <v>21.555072506892799</v>
      </c>
      <c r="CD384">
        <v>0</v>
      </c>
      <c r="CE384">
        <v>0</v>
      </c>
      <c r="CF384">
        <v>0</v>
      </c>
      <c r="CG384">
        <v>7.9500278206758699</v>
      </c>
      <c r="CH384">
        <v>9.7409433764080706</v>
      </c>
      <c r="CI384">
        <v>11.319284927261</v>
      </c>
      <c r="CJ384">
        <v>28.0166522939567</v>
      </c>
      <c r="CK384">
        <v>10.822929204896401</v>
      </c>
    </row>
    <row r="385" spans="1:89" x14ac:dyDescent="0.25">
      <c r="A385" t="s">
        <v>658</v>
      </c>
      <c r="B385">
        <v>1162.0835</v>
      </c>
      <c r="C385" s="9">
        <f t="shared" si="42"/>
        <v>0.6875</v>
      </c>
      <c r="D385" s="9">
        <f t="shared" si="43"/>
        <v>0.4375</v>
      </c>
      <c r="E385" s="9">
        <f t="shared" si="44"/>
        <v>0.5625</v>
      </c>
      <c r="F385" s="9">
        <f t="shared" si="45"/>
        <v>0.75</v>
      </c>
      <c r="G385" s="9">
        <f t="shared" si="46"/>
        <v>0.25</v>
      </c>
      <c r="H385" s="1">
        <v>4.5577544368239842</v>
      </c>
      <c r="I385" s="11">
        <f t="shared" si="47"/>
        <v>4</v>
      </c>
      <c r="J385">
        <v>8.0326495503270294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6.6162911348564704</v>
      </c>
      <c r="R385">
        <v>0</v>
      </c>
      <c r="S385">
        <v>7.1692099809032399</v>
      </c>
      <c r="T385">
        <v>7.0995220805323402</v>
      </c>
      <c r="U385">
        <v>0</v>
      </c>
      <c r="V385">
        <v>0</v>
      </c>
      <c r="W385">
        <v>5.5279970390852098</v>
      </c>
      <c r="X385">
        <v>0</v>
      </c>
      <c r="Y385">
        <v>0</v>
      </c>
      <c r="Z385">
        <v>0</v>
      </c>
      <c r="AA385">
        <v>0</v>
      </c>
      <c r="AB385">
        <v>11.1444730536882</v>
      </c>
      <c r="AC385">
        <v>0</v>
      </c>
      <c r="AD385">
        <v>0</v>
      </c>
      <c r="AE385">
        <v>7.76959228515625</v>
      </c>
      <c r="AF385">
        <v>0</v>
      </c>
      <c r="AG385">
        <v>0</v>
      </c>
      <c r="AH385">
        <v>30.0579862131369</v>
      </c>
      <c r="AI385">
        <v>4.7502842393032303</v>
      </c>
      <c r="AJ385">
        <v>6.4885425980754299</v>
      </c>
      <c r="AK385">
        <v>0</v>
      </c>
      <c r="AL385">
        <v>23.840643252359001</v>
      </c>
      <c r="AM385">
        <v>17.012739592339798</v>
      </c>
      <c r="AN385">
        <v>8.2206633811773298</v>
      </c>
      <c r="AO385">
        <v>11.4116352879724</v>
      </c>
      <c r="AP385">
        <v>0</v>
      </c>
      <c r="AQ385">
        <v>20.1893777923305</v>
      </c>
      <c r="AR385">
        <v>0</v>
      </c>
      <c r="AS385">
        <v>21.909573164864799</v>
      </c>
      <c r="AT385">
        <v>0</v>
      </c>
      <c r="AU385">
        <v>25.0637356832043</v>
      </c>
      <c r="AV385">
        <v>0</v>
      </c>
      <c r="AW385">
        <v>11.2894562345023</v>
      </c>
      <c r="AX385">
        <v>0.68862231192509604</v>
      </c>
      <c r="AY385">
        <v>26.6418469639855</v>
      </c>
      <c r="AZ385">
        <v>0</v>
      </c>
      <c r="BA385">
        <v>0</v>
      </c>
      <c r="BB385">
        <v>0.22834503081340399</v>
      </c>
      <c r="BC385">
        <v>0</v>
      </c>
      <c r="BD385">
        <v>0</v>
      </c>
      <c r="BE385">
        <v>0</v>
      </c>
      <c r="BF385">
        <v>6.7905415379723797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20.5853506300313</v>
      </c>
      <c r="BN385">
        <v>0</v>
      </c>
      <c r="BO385">
        <v>0</v>
      </c>
      <c r="BP385">
        <v>0</v>
      </c>
      <c r="BQ385">
        <v>8.4930036677870593</v>
      </c>
      <c r="BR385">
        <v>0</v>
      </c>
      <c r="BS385">
        <v>0</v>
      </c>
      <c r="BT385">
        <v>0</v>
      </c>
      <c r="BU385">
        <v>5.7130158890125404</v>
      </c>
      <c r="BV385">
        <v>9.5747448010127396</v>
      </c>
      <c r="BW385">
        <v>21.2171309067738</v>
      </c>
      <c r="BX385">
        <v>8.2353441336674997</v>
      </c>
      <c r="BY385">
        <v>27.443249594658401</v>
      </c>
      <c r="BZ385">
        <v>17.197014472393899</v>
      </c>
      <c r="CA385">
        <v>17.4146925523922</v>
      </c>
      <c r="CB385">
        <v>0</v>
      </c>
      <c r="CC385">
        <v>22.4279965613946</v>
      </c>
      <c r="CD385">
        <v>18.987878728840101</v>
      </c>
      <c r="CE385">
        <v>0</v>
      </c>
      <c r="CF385">
        <v>10.171282192617801</v>
      </c>
      <c r="CG385">
        <v>10.530060882235</v>
      </c>
      <c r="CH385">
        <v>0</v>
      </c>
      <c r="CI385">
        <v>28.096752154848801</v>
      </c>
      <c r="CJ385">
        <v>7.6887318757494096</v>
      </c>
      <c r="CK385">
        <v>0</v>
      </c>
    </row>
    <row r="386" spans="1:89" x14ac:dyDescent="0.25">
      <c r="A386" t="s">
        <v>659</v>
      </c>
      <c r="B386">
        <v>1117.8333029999999</v>
      </c>
      <c r="C386" s="9">
        <f t="shared" si="42"/>
        <v>0.4375</v>
      </c>
      <c r="D386" s="9">
        <f t="shared" si="43"/>
        <v>0.6875</v>
      </c>
      <c r="E386" s="9">
        <f t="shared" si="44"/>
        <v>0.3125</v>
      </c>
      <c r="F386" s="9">
        <f t="shared" si="45"/>
        <v>0.75</v>
      </c>
      <c r="G386" s="9">
        <f t="shared" si="46"/>
        <v>0.375</v>
      </c>
      <c r="H386" s="1">
        <v>4.4815187521485624</v>
      </c>
      <c r="I386" s="11">
        <f t="shared" si="47"/>
        <v>4</v>
      </c>
      <c r="J386">
        <v>9.3145205475563202</v>
      </c>
      <c r="K386">
        <v>26.633208676874801</v>
      </c>
      <c r="L386">
        <v>0</v>
      </c>
      <c r="M386">
        <v>6.1004638671875</v>
      </c>
      <c r="N386">
        <v>0</v>
      </c>
      <c r="O386">
        <v>5.9637586016987596</v>
      </c>
      <c r="P386">
        <v>8.8832532306050105</v>
      </c>
      <c r="Q386">
        <v>0</v>
      </c>
      <c r="R386">
        <v>6.0305147392805196</v>
      </c>
      <c r="S386">
        <v>0</v>
      </c>
      <c r="T386">
        <v>29.566692415732899</v>
      </c>
      <c r="U386">
        <v>0</v>
      </c>
      <c r="V386">
        <v>0</v>
      </c>
      <c r="W386">
        <v>0</v>
      </c>
      <c r="X386">
        <v>20.8138555896345</v>
      </c>
      <c r="Y386">
        <v>51.472598897536201</v>
      </c>
      <c r="Z386">
        <v>0</v>
      </c>
      <c r="AA386">
        <v>0</v>
      </c>
      <c r="AB386">
        <v>10.855328400062</v>
      </c>
      <c r="AC386">
        <v>0</v>
      </c>
      <c r="AD386">
        <v>8.9939490029978195</v>
      </c>
      <c r="AE386">
        <v>8.1202626782794294</v>
      </c>
      <c r="AF386">
        <v>0</v>
      </c>
      <c r="AG386">
        <v>0</v>
      </c>
      <c r="AH386">
        <v>0</v>
      </c>
      <c r="AI386">
        <v>14.7003540867419</v>
      </c>
      <c r="AJ386">
        <v>0</v>
      </c>
      <c r="AK386">
        <v>0</v>
      </c>
      <c r="AL386">
        <v>0</v>
      </c>
      <c r="AM386">
        <v>0</v>
      </c>
      <c r="AN386">
        <v>7.03172692587209</v>
      </c>
      <c r="AO386">
        <v>0</v>
      </c>
      <c r="AP386">
        <v>4.5670691201853204</v>
      </c>
      <c r="AQ386">
        <v>15.398995618226699</v>
      </c>
      <c r="AR386">
        <v>0</v>
      </c>
      <c r="AS386">
        <v>8.8717317802961499</v>
      </c>
      <c r="AT386">
        <v>33.957819311725203</v>
      </c>
      <c r="AU386">
        <v>4.8063063510628599</v>
      </c>
      <c r="AV386">
        <v>8.3399551746457092</v>
      </c>
      <c r="AW386">
        <v>15.431444248301</v>
      </c>
      <c r="AX386">
        <v>0</v>
      </c>
      <c r="AY386">
        <v>10.3044845226199</v>
      </c>
      <c r="AZ386">
        <v>18.191061137836702</v>
      </c>
      <c r="BA386">
        <v>0</v>
      </c>
      <c r="BB386">
        <v>0</v>
      </c>
      <c r="BC386">
        <v>8.6422281525599995</v>
      </c>
      <c r="BD386">
        <v>0</v>
      </c>
      <c r="BE386">
        <v>9.5164262638535604</v>
      </c>
      <c r="BF386">
        <v>0</v>
      </c>
      <c r="BG386">
        <v>0</v>
      </c>
      <c r="BH386">
        <v>9.5002739484920102</v>
      </c>
      <c r="BI386">
        <v>0</v>
      </c>
      <c r="BJ386">
        <v>7.9232639046602502</v>
      </c>
      <c r="BK386">
        <v>0</v>
      </c>
      <c r="BL386">
        <v>0</v>
      </c>
      <c r="BM386">
        <v>0</v>
      </c>
      <c r="BN386">
        <v>0</v>
      </c>
      <c r="BO386">
        <v>6.4126771438953503</v>
      </c>
      <c r="BP386">
        <v>7.96992599132449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26.167055585104801</v>
      </c>
      <c r="BW386">
        <v>0</v>
      </c>
      <c r="BX386">
        <v>38.4255356747815</v>
      </c>
      <c r="BY386">
        <v>0</v>
      </c>
      <c r="BZ386">
        <v>8.0211983614189695</v>
      </c>
      <c r="CA386">
        <v>10.2493598405705</v>
      </c>
      <c r="CB386">
        <v>0</v>
      </c>
      <c r="CC386">
        <v>8.3943013035973806</v>
      </c>
      <c r="CD386">
        <v>9.1518668241279109</v>
      </c>
      <c r="CE386">
        <v>0</v>
      </c>
      <c r="CF386">
        <v>15.3786763035974</v>
      </c>
      <c r="CG386">
        <v>9.9498523911498697</v>
      </c>
      <c r="CH386">
        <v>6.6160221543422999</v>
      </c>
      <c r="CI386">
        <v>0</v>
      </c>
      <c r="CJ386">
        <v>6.4968013319858304</v>
      </c>
      <c r="CK386">
        <v>0</v>
      </c>
    </row>
    <row r="387" spans="1:89" x14ac:dyDescent="0.25">
      <c r="A387" t="s">
        <v>660</v>
      </c>
      <c r="B387">
        <v>1127.911503</v>
      </c>
      <c r="C387" s="9">
        <f t="shared" si="42"/>
        <v>1</v>
      </c>
      <c r="D387" s="9">
        <f t="shared" si="43"/>
        <v>0.5625</v>
      </c>
      <c r="E387" s="9">
        <f t="shared" si="44"/>
        <v>0.8125</v>
      </c>
      <c r="F387" s="9">
        <f t="shared" si="45"/>
        <v>0.875</v>
      </c>
      <c r="G387" s="9">
        <f t="shared" si="46"/>
        <v>0.1875</v>
      </c>
      <c r="H387" s="1">
        <v>5.4016058149147597</v>
      </c>
      <c r="I387" s="11">
        <f t="shared" si="47"/>
        <v>2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9.0450467841569804</v>
      </c>
      <c r="AC387">
        <v>0</v>
      </c>
      <c r="AD387">
        <v>0</v>
      </c>
      <c r="AE387">
        <v>0</v>
      </c>
      <c r="AF387">
        <v>0</v>
      </c>
      <c r="AG387">
        <v>5.4894859846248201</v>
      </c>
      <c r="AH387">
        <v>0</v>
      </c>
      <c r="AI387">
        <v>0</v>
      </c>
      <c r="AJ387">
        <v>9.7097764126090098</v>
      </c>
      <c r="AK387">
        <v>0</v>
      </c>
      <c r="AL387">
        <v>8.5377793422965098</v>
      </c>
      <c r="AM387">
        <v>9.2346326251362605</v>
      </c>
      <c r="AN387">
        <v>9.6307784679324104</v>
      </c>
      <c r="AO387">
        <v>28.376088720058299</v>
      </c>
      <c r="AP387">
        <v>7.0999493266260902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9.0884241179804306</v>
      </c>
      <c r="AY387">
        <v>0</v>
      </c>
      <c r="AZ387">
        <v>4.3345546278842697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9.4334028377089396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4.8937349541242696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59.814391704726503</v>
      </c>
      <c r="BW387">
        <v>36.666056771693398</v>
      </c>
      <c r="BX387">
        <v>18.294806438140899</v>
      </c>
      <c r="BY387">
        <v>0</v>
      </c>
      <c r="BZ387">
        <v>0</v>
      </c>
      <c r="CA387">
        <v>21.849011483492198</v>
      </c>
      <c r="CB387">
        <v>36.3523938654223</v>
      </c>
      <c r="CC387">
        <v>76.457310823639403</v>
      </c>
      <c r="CD387">
        <v>28.8181666613782</v>
      </c>
      <c r="CE387">
        <v>18.8076058321221</v>
      </c>
      <c r="CF387">
        <v>26.394573935015998</v>
      </c>
      <c r="CG387">
        <v>19.319289371027899</v>
      </c>
      <c r="CH387">
        <v>4.6389483074809199</v>
      </c>
      <c r="CI387">
        <v>66.600326437068304</v>
      </c>
      <c r="CJ387">
        <v>13.758295975008799</v>
      </c>
      <c r="CK387">
        <v>0</v>
      </c>
    </row>
    <row r="388" spans="1:89" x14ac:dyDescent="0.25">
      <c r="A388" t="s">
        <v>661</v>
      </c>
      <c r="B388">
        <v>1202.1148000000001</v>
      </c>
      <c r="C388" s="9">
        <f t="shared" si="42"/>
        <v>0.6875</v>
      </c>
      <c r="D388" s="9">
        <f t="shared" si="43"/>
        <v>0.1875</v>
      </c>
      <c r="E388" s="9">
        <f t="shared" si="44"/>
        <v>0.125</v>
      </c>
      <c r="F388" s="9">
        <f t="shared" si="45"/>
        <v>0.4375</v>
      </c>
      <c r="G388" s="9">
        <f t="shared" si="46"/>
        <v>0.3125</v>
      </c>
      <c r="H388" s="1">
        <v>4.725258378217533</v>
      </c>
      <c r="I388" s="11">
        <f t="shared" si="47"/>
        <v>5</v>
      </c>
      <c r="J388">
        <v>0</v>
      </c>
      <c r="K388">
        <v>0</v>
      </c>
      <c r="L388">
        <v>0</v>
      </c>
      <c r="M388">
        <v>5.1070993112963299</v>
      </c>
      <c r="N388">
        <v>7.0137794383795304</v>
      </c>
      <c r="O388">
        <v>0</v>
      </c>
      <c r="P388">
        <v>0</v>
      </c>
      <c r="Q388">
        <v>0</v>
      </c>
      <c r="R388">
        <v>6.6760984908702801</v>
      </c>
      <c r="S388">
        <v>3.3206531613372099</v>
      </c>
      <c r="T388">
        <v>0</v>
      </c>
      <c r="U388">
        <v>0</v>
      </c>
      <c r="V388">
        <v>0</v>
      </c>
      <c r="W388">
        <v>0</v>
      </c>
      <c r="X388">
        <v>5.9102712232013097</v>
      </c>
      <c r="Y388">
        <v>0</v>
      </c>
      <c r="Z388">
        <v>20.864948862507202</v>
      </c>
      <c r="AA388">
        <v>0</v>
      </c>
      <c r="AB388">
        <v>27.230329635726601</v>
      </c>
      <c r="AC388">
        <v>9.0867688405939795</v>
      </c>
      <c r="AD388">
        <v>5.0725990626726398</v>
      </c>
      <c r="AE388">
        <v>4.0511041685592302</v>
      </c>
      <c r="AF388">
        <v>13.1499052059217</v>
      </c>
      <c r="AG388">
        <v>43.7157890003392</v>
      </c>
      <c r="AH388">
        <v>13.2267841548862</v>
      </c>
      <c r="AI388">
        <v>41.296539721040197</v>
      </c>
      <c r="AJ388">
        <v>10.2592383096384</v>
      </c>
      <c r="AK388">
        <v>0</v>
      </c>
      <c r="AL388">
        <v>16.0010855932995</v>
      </c>
      <c r="AM388">
        <v>14.9896933374383</v>
      </c>
      <c r="AN388">
        <v>0</v>
      </c>
      <c r="AO388">
        <v>33.242703347818498</v>
      </c>
      <c r="AP388">
        <v>20.283579237889299</v>
      </c>
      <c r="AQ388">
        <v>50.148685803871402</v>
      </c>
      <c r="AR388">
        <v>15.548868015245199</v>
      </c>
      <c r="AS388">
        <v>4.9852158918417304</v>
      </c>
      <c r="AT388">
        <v>18.584514284807099</v>
      </c>
      <c r="AU388">
        <v>8.1406086766442591</v>
      </c>
      <c r="AV388">
        <v>7.7838574786518899</v>
      </c>
      <c r="AW388">
        <v>15.780247460504899</v>
      </c>
      <c r="AX388">
        <v>7.6213889898255802</v>
      </c>
      <c r="AY388">
        <v>7.7190459495367003</v>
      </c>
      <c r="AZ388">
        <v>22.283684775176798</v>
      </c>
      <c r="BA388">
        <v>0</v>
      </c>
      <c r="BB388">
        <v>0</v>
      </c>
      <c r="BC388">
        <v>6.1206676819380101</v>
      </c>
      <c r="BD388">
        <v>26.0741001630523</v>
      </c>
      <c r="BE388">
        <v>13.9507275373503</v>
      </c>
      <c r="BF388">
        <v>0</v>
      </c>
      <c r="BG388">
        <v>0</v>
      </c>
      <c r="BH388">
        <v>0</v>
      </c>
      <c r="BI388">
        <v>19.738205144952399</v>
      </c>
      <c r="BJ388">
        <v>0</v>
      </c>
      <c r="BK388">
        <v>9.1428187170693995</v>
      </c>
      <c r="BL388">
        <v>0</v>
      </c>
      <c r="BM388">
        <v>9.0078763740007304</v>
      </c>
      <c r="BN388">
        <v>6.3073538846747796</v>
      </c>
      <c r="BO388">
        <v>0</v>
      </c>
      <c r="BP388">
        <v>19.7010569977129</v>
      </c>
      <c r="BQ388">
        <v>0</v>
      </c>
      <c r="BR388">
        <v>6.78341461891352</v>
      </c>
      <c r="BS388">
        <v>5.2485252202943302</v>
      </c>
      <c r="BT388">
        <v>13.387848580763</v>
      </c>
      <c r="BU388">
        <v>5.86477649783955</v>
      </c>
      <c r="BV388">
        <v>13.1210710392442</v>
      </c>
      <c r="BW388">
        <v>0</v>
      </c>
      <c r="BX388">
        <v>27.716636620127701</v>
      </c>
      <c r="BY388">
        <v>0.47082039348631999</v>
      </c>
      <c r="BZ388">
        <v>7.2619726854030002</v>
      </c>
      <c r="CA388">
        <v>22.8479131550327</v>
      </c>
      <c r="CB388">
        <v>9.1150739802870593</v>
      </c>
      <c r="CC388">
        <v>0</v>
      </c>
      <c r="CD388">
        <v>10.032366375590501</v>
      </c>
      <c r="CE388">
        <v>7.1589542545442502</v>
      </c>
      <c r="CF388">
        <v>9.6617460029069804</v>
      </c>
      <c r="CG388">
        <v>7.2134498773619198</v>
      </c>
      <c r="CH388">
        <v>0</v>
      </c>
      <c r="CI388">
        <v>0</v>
      </c>
      <c r="CJ388">
        <v>11.9178874695864</v>
      </c>
      <c r="CK388">
        <v>0</v>
      </c>
    </row>
    <row r="389" spans="1:89" x14ac:dyDescent="0.25">
      <c r="C389" s="9"/>
      <c r="D389" s="9"/>
      <c r="E389" s="9"/>
      <c r="F389" s="9"/>
      <c r="G389" s="9"/>
      <c r="I389" s="11"/>
    </row>
    <row r="390" spans="1:89" x14ac:dyDescent="0.25">
      <c r="C390" s="9"/>
      <c r="D390" s="9"/>
      <c r="E390" s="9"/>
      <c r="F390" s="9"/>
      <c r="G390" s="9"/>
      <c r="I390" s="11"/>
    </row>
    <row r="391" spans="1:89" x14ac:dyDescent="0.25">
      <c r="C391" s="9"/>
      <c r="D391" s="9"/>
      <c r="E391" s="9"/>
      <c r="F391" s="9"/>
      <c r="G391" s="9"/>
      <c r="I391" s="11"/>
    </row>
    <row r="392" spans="1:89" x14ac:dyDescent="0.25">
      <c r="C392" s="9"/>
      <c r="D392" s="9"/>
      <c r="E392" s="9"/>
      <c r="F392" s="9"/>
      <c r="G392" s="9"/>
      <c r="I392" s="11"/>
    </row>
    <row r="393" spans="1:89" x14ac:dyDescent="0.25">
      <c r="C393" s="9"/>
      <c r="D393" s="9"/>
      <c r="E393" s="9"/>
      <c r="F393" s="9"/>
      <c r="G393" s="9"/>
      <c r="I393" s="11"/>
    </row>
    <row r="394" spans="1:89" x14ac:dyDescent="0.25">
      <c r="C394" s="9"/>
      <c r="D394" s="9"/>
      <c r="E394" s="9"/>
      <c r="F394" s="9"/>
      <c r="G394" s="9"/>
      <c r="I394" s="11"/>
    </row>
    <row r="395" spans="1:89" x14ac:dyDescent="0.25">
      <c r="C395" s="9"/>
      <c r="D395" s="9"/>
      <c r="E395" s="9"/>
      <c r="F395" s="9"/>
      <c r="G395" s="9"/>
      <c r="I395" s="11"/>
    </row>
    <row r="396" spans="1:89" x14ac:dyDescent="0.25">
      <c r="C396" s="9"/>
      <c r="D396" s="9"/>
      <c r="E396" s="9"/>
      <c r="F396" s="9"/>
      <c r="G396" s="9"/>
      <c r="I396" s="11"/>
    </row>
    <row r="397" spans="1:89" x14ac:dyDescent="0.25">
      <c r="C397" s="9"/>
      <c r="D397" s="9"/>
      <c r="E397" s="9"/>
      <c r="F397" s="9"/>
      <c r="G397" s="9"/>
      <c r="I397" s="11"/>
    </row>
    <row r="398" spans="1:89" x14ac:dyDescent="0.25">
      <c r="C398" s="9"/>
      <c r="D398" s="9"/>
      <c r="E398" s="9"/>
      <c r="F398" s="9"/>
      <c r="G398" s="9"/>
      <c r="I398" s="11"/>
    </row>
    <row r="399" spans="1:89" x14ac:dyDescent="0.25">
      <c r="C399" s="9"/>
      <c r="D399" s="9"/>
      <c r="E399" s="9"/>
      <c r="F399" s="9"/>
      <c r="G399" s="9"/>
      <c r="I399" s="11"/>
    </row>
    <row r="400" spans="1:89" x14ac:dyDescent="0.25">
      <c r="C400" s="9"/>
      <c r="D400" s="9"/>
      <c r="E400" s="9"/>
      <c r="F400" s="9"/>
      <c r="G400" s="9"/>
      <c r="I400" s="11"/>
    </row>
    <row r="401" spans="3:9" x14ac:dyDescent="0.25">
      <c r="C401" s="9"/>
      <c r="D401" s="9"/>
      <c r="E401" s="9"/>
      <c r="F401" s="9"/>
      <c r="G401" s="9"/>
      <c r="I401" s="11"/>
    </row>
    <row r="402" spans="3:9" x14ac:dyDescent="0.25">
      <c r="C402" s="9"/>
      <c r="D402" s="9"/>
      <c r="E402" s="9"/>
      <c r="F402" s="9"/>
      <c r="G402" s="9"/>
      <c r="I402" s="11"/>
    </row>
    <row r="403" spans="3:9" x14ac:dyDescent="0.25">
      <c r="C403" s="9"/>
      <c r="D403" s="9"/>
      <c r="E403" s="9"/>
      <c r="F403" s="9"/>
      <c r="G403" s="9"/>
      <c r="I403" s="11"/>
    </row>
    <row r="404" spans="3:9" x14ac:dyDescent="0.25">
      <c r="C404" s="9"/>
      <c r="D404" s="9"/>
      <c r="E404" s="9"/>
      <c r="F404" s="9"/>
      <c r="G404" s="9"/>
      <c r="I404" s="11"/>
    </row>
    <row r="405" spans="3:9" x14ac:dyDescent="0.25">
      <c r="C405" s="9"/>
      <c r="D405" s="9"/>
      <c r="E405" s="9"/>
      <c r="F405" s="9"/>
      <c r="G405" s="9"/>
      <c r="I405" s="11"/>
    </row>
    <row r="406" spans="3:9" x14ac:dyDescent="0.25">
      <c r="C406" s="9"/>
      <c r="D406" s="9"/>
      <c r="E406" s="9"/>
      <c r="F406" s="9"/>
      <c r="G406" s="9"/>
      <c r="I406" s="11"/>
    </row>
    <row r="407" spans="3:9" x14ac:dyDescent="0.25">
      <c r="C407" s="9"/>
      <c r="D407" s="9"/>
      <c r="E407" s="9"/>
      <c r="F407" s="9"/>
      <c r="G407" s="9"/>
      <c r="I407" s="11"/>
    </row>
    <row r="408" spans="3:9" x14ac:dyDescent="0.25">
      <c r="C408" s="9"/>
      <c r="D408" s="9"/>
      <c r="E408" s="9"/>
      <c r="F408" s="9"/>
      <c r="G408" s="9"/>
      <c r="I408" s="11"/>
    </row>
    <row r="409" spans="3:9" x14ac:dyDescent="0.25">
      <c r="C409" s="9"/>
      <c r="D409" s="9"/>
      <c r="E409" s="9"/>
      <c r="F409" s="9"/>
      <c r="G409" s="9"/>
      <c r="I409" s="11"/>
    </row>
    <row r="410" spans="3:9" x14ac:dyDescent="0.25">
      <c r="C410" s="9"/>
      <c r="D410" s="9"/>
      <c r="E410" s="9"/>
      <c r="F410" s="9"/>
      <c r="G410" s="9"/>
      <c r="I410" s="11"/>
    </row>
    <row r="411" spans="3:9" x14ac:dyDescent="0.25">
      <c r="C411" s="9"/>
      <c r="D411" s="9"/>
      <c r="E411" s="9"/>
      <c r="F411" s="9"/>
      <c r="G411" s="9"/>
      <c r="I411" s="11"/>
    </row>
    <row r="412" spans="3:9" x14ac:dyDescent="0.25">
      <c r="C412" s="9"/>
      <c r="D412" s="9"/>
      <c r="E412" s="9"/>
      <c r="F412" s="9"/>
      <c r="G412" s="9"/>
      <c r="I412" s="11"/>
    </row>
    <row r="413" spans="3:9" x14ac:dyDescent="0.25">
      <c r="C413" s="9"/>
      <c r="D413" s="9"/>
      <c r="E413" s="9"/>
      <c r="F413" s="9"/>
      <c r="G413" s="9"/>
      <c r="I413" s="11"/>
    </row>
    <row r="414" spans="3:9" x14ac:dyDescent="0.25">
      <c r="C414" s="9"/>
      <c r="D414" s="9"/>
      <c r="E414" s="9"/>
      <c r="F414" s="9"/>
      <c r="G414" s="9"/>
      <c r="I414" s="11"/>
    </row>
    <row r="415" spans="3:9" x14ac:dyDescent="0.25">
      <c r="C415" s="9"/>
      <c r="D415" s="9"/>
      <c r="E415" s="9"/>
      <c r="F415" s="9"/>
      <c r="G415" s="9"/>
      <c r="I415" s="11"/>
    </row>
    <row r="416" spans="3:9" x14ac:dyDescent="0.25">
      <c r="C416" s="9"/>
      <c r="D416" s="9"/>
      <c r="E416" s="9"/>
      <c r="F416" s="9"/>
      <c r="G416" s="9"/>
      <c r="I416" s="11"/>
    </row>
    <row r="417" spans="3:9" x14ac:dyDescent="0.25">
      <c r="C417" s="9"/>
      <c r="D417" s="9"/>
      <c r="E417" s="9"/>
      <c r="F417" s="9"/>
      <c r="G417" s="9"/>
      <c r="I417" s="11"/>
    </row>
    <row r="418" spans="3:9" x14ac:dyDescent="0.25">
      <c r="C418" s="9"/>
      <c r="D418" s="9"/>
      <c r="E418" s="9"/>
      <c r="F418" s="9"/>
      <c r="G418" s="9"/>
      <c r="I418" s="11"/>
    </row>
    <row r="419" spans="3:9" x14ac:dyDescent="0.25">
      <c r="C419" s="9"/>
      <c r="D419" s="9"/>
      <c r="E419" s="9"/>
      <c r="F419" s="9"/>
      <c r="G419" s="9"/>
      <c r="I419" s="11"/>
    </row>
    <row r="420" spans="3:9" x14ac:dyDescent="0.25">
      <c r="C420" s="9"/>
      <c r="D420" s="9"/>
      <c r="E420" s="9"/>
      <c r="F420" s="9"/>
      <c r="G420" s="9"/>
      <c r="I420" s="11"/>
    </row>
    <row r="421" spans="3:9" x14ac:dyDescent="0.25">
      <c r="C421" s="9"/>
      <c r="D421" s="9"/>
      <c r="E421" s="9"/>
      <c r="F421" s="9"/>
      <c r="G421" s="9"/>
      <c r="I421" s="11"/>
    </row>
    <row r="422" spans="3:9" x14ac:dyDescent="0.25">
      <c r="C422" s="9"/>
      <c r="D422" s="9"/>
      <c r="E422" s="9"/>
      <c r="F422" s="9"/>
      <c r="G422" s="9"/>
      <c r="I422" s="11"/>
    </row>
    <row r="423" spans="3:9" x14ac:dyDescent="0.25">
      <c r="C423" s="9"/>
      <c r="D423" s="9"/>
      <c r="E423" s="9"/>
      <c r="F423" s="9"/>
      <c r="G423" s="9"/>
      <c r="I423" s="11"/>
    </row>
    <row r="424" spans="3:9" x14ac:dyDescent="0.25">
      <c r="C424" s="9"/>
      <c r="D424" s="9"/>
      <c r="E424" s="9"/>
      <c r="F424" s="9"/>
      <c r="G424" s="9"/>
      <c r="I424" s="11"/>
    </row>
    <row r="425" spans="3:9" x14ac:dyDescent="0.25">
      <c r="C425" s="9"/>
      <c r="D425" s="9"/>
      <c r="E425" s="9"/>
      <c r="F425" s="9"/>
      <c r="G425" s="9"/>
      <c r="I425" s="11"/>
    </row>
    <row r="426" spans="3:9" x14ac:dyDescent="0.25">
      <c r="C426" s="9"/>
      <c r="D426" s="9"/>
      <c r="E426" s="9"/>
      <c r="F426" s="9"/>
      <c r="G426" s="9"/>
      <c r="I426" s="11"/>
    </row>
    <row r="427" spans="3:9" x14ac:dyDescent="0.25">
      <c r="C427" s="9"/>
      <c r="D427" s="9"/>
      <c r="E427" s="9"/>
      <c r="F427" s="9"/>
      <c r="G427" s="9"/>
      <c r="I427" s="11"/>
    </row>
    <row r="428" spans="3:9" x14ac:dyDescent="0.25">
      <c r="C428" s="9"/>
      <c r="D428" s="9"/>
      <c r="E428" s="9"/>
      <c r="F428" s="9"/>
      <c r="G428" s="9"/>
      <c r="I428" s="11"/>
    </row>
    <row r="429" spans="3:9" x14ac:dyDescent="0.25">
      <c r="C429" s="9"/>
      <c r="D429" s="9"/>
      <c r="E429" s="9"/>
      <c r="F429" s="9"/>
      <c r="G429" s="9"/>
      <c r="I429" s="11"/>
    </row>
    <row r="430" spans="3:9" x14ac:dyDescent="0.25">
      <c r="C430" s="9"/>
      <c r="D430" s="9"/>
      <c r="E430" s="9"/>
      <c r="F430" s="9"/>
      <c r="G430" s="9"/>
      <c r="I430" s="11"/>
    </row>
    <row r="431" spans="3:9" x14ac:dyDescent="0.25">
      <c r="C431" s="9"/>
      <c r="D431" s="9"/>
      <c r="E431" s="9"/>
      <c r="F431" s="9"/>
      <c r="G431" s="9"/>
      <c r="I431" s="11"/>
    </row>
    <row r="432" spans="3:9" x14ac:dyDescent="0.25">
      <c r="C432" s="9"/>
      <c r="D432" s="9"/>
      <c r="E432" s="9"/>
      <c r="F432" s="9"/>
      <c r="G432" s="9"/>
      <c r="I432" s="11"/>
    </row>
    <row r="433" spans="3:9" x14ac:dyDescent="0.25">
      <c r="C433" s="9"/>
      <c r="D433" s="9"/>
      <c r="E433" s="9"/>
      <c r="F433" s="9"/>
      <c r="G433" s="9"/>
      <c r="I433" s="11"/>
    </row>
    <row r="434" spans="3:9" x14ac:dyDescent="0.25">
      <c r="C434" s="9"/>
      <c r="D434" s="9"/>
      <c r="E434" s="9"/>
      <c r="F434" s="9"/>
      <c r="G434" s="9"/>
      <c r="I434" s="11"/>
    </row>
    <row r="435" spans="3:9" x14ac:dyDescent="0.25">
      <c r="C435" s="9"/>
      <c r="D435" s="9"/>
      <c r="E435" s="9"/>
      <c r="F435" s="9"/>
      <c r="G435" s="9"/>
      <c r="I435" s="11"/>
    </row>
    <row r="436" spans="3:9" x14ac:dyDescent="0.25">
      <c r="C436" s="9"/>
      <c r="D436" s="9"/>
      <c r="E436" s="9"/>
      <c r="F436" s="9"/>
      <c r="G436" s="9"/>
      <c r="I436" s="11"/>
    </row>
    <row r="437" spans="3:9" x14ac:dyDescent="0.25">
      <c r="C437" s="9"/>
      <c r="D437" s="9"/>
      <c r="E437" s="9"/>
      <c r="F437" s="9"/>
      <c r="G437" s="9"/>
      <c r="I437" s="11"/>
    </row>
    <row r="438" spans="3:9" x14ac:dyDescent="0.25">
      <c r="C438" s="9"/>
      <c r="D438" s="9"/>
      <c r="E438" s="9"/>
      <c r="F438" s="9"/>
      <c r="G438" s="9"/>
      <c r="I438" s="11"/>
    </row>
    <row r="439" spans="3:9" x14ac:dyDescent="0.25">
      <c r="C439" s="9"/>
      <c r="D439" s="9"/>
      <c r="E439" s="9"/>
      <c r="F439" s="9"/>
      <c r="G439" s="9"/>
      <c r="I439" s="11"/>
    </row>
    <row r="440" spans="3:9" x14ac:dyDescent="0.25">
      <c r="C440" s="9"/>
      <c r="D440" s="9"/>
      <c r="E440" s="9"/>
      <c r="F440" s="9"/>
      <c r="G440" s="9"/>
      <c r="I440" s="11"/>
    </row>
    <row r="441" spans="3:9" x14ac:dyDescent="0.25">
      <c r="C441" s="9"/>
      <c r="D441" s="9"/>
      <c r="E441" s="9"/>
      <c r="F441" s="9"/>
      <c r="G441" s="9"/>
      <c r="I441" s="11"/>
    </row>
    <row r="442" spans="3:9" x14ac:dyDescent="0.25">
      <c r="C442" s="9"/>
      <c r="D442" s="9"/>
      <c r="E442" s="9"/>
      <c r="F442" s="9"/>
      <c r="G442" s="9"/>
      <c r="I442" s="11"/>
    </row>
    <row r="443" spans="3:9" x14ac:dyDescent="0.25">
      <c r="C443" s="9"/>
      <c r="D443" s="9"/>
      <c r="E443" s="9"/>
      <c r="F443" s="9"/>
      <c r="G443" s="9"/>
      <c r="I443" s="11"/>
    </row>
    <row r="444" spans="3:9" x14ac:dyDescent="0.25">
      <c r="C444" s="9"/>
      <c r="D444" s="9"/>
      <c r="E444" s="9"/>
      <c r="F444" s="9"/>
      <c r="G444" s="9"/>
      <c r="I444" s="11"/>
    </row>
    <row r="445" spans="3:9" x14ac:dyDescent="0.25">
      <c r="C445" s="9"/>
      <c r="D445" s="9"/>
      <c r="E445" s="9"/>
      <c r="F445" s="9"/>
      <c r="G445" s="9"/>
      <c r="I445" s="11"/>
    </row>
    <row r="446" spans="3:9" x14ac:dyDescent="0.25">
      <c r="C446" s="9"/>
      <c r="D446" s="9"/>
      <c r="E446" s="9"/>
      <c r="F446" s="9"/>
      <c r="G446" s="9"/>
      <c r="I446" s="11"/>
    </row>
    <row r="447" spans="3:9" x14ac:dyDescent="0.25">
      <c r="C447" s="9"/>
      <c r="D447" s="9"/>
      <c r="E447" s="9"/>
      <c r="F447" s="9"/>
      <c r="G447" s="9"/>
      <c r="I447" s="11"/>
    </row>
    <row r="448" spans="3:9" x14ac:dyDescent="0.25">
      <c r="C448" s="9"/>
      <c r="D448" s="9"/>
      <c r="E448" s="9"/>
      <c r="F448" s="9"/>
      <c r="G448" s="9"/>
      <c r="I448" s="11"/>
    </row>
    <row r="449" spans="3:9" x14ac:dyDescent="0.25">
      <c r="C449" s="9"/>
      <c r="D449" s="9"/>
      <c r="E449" s="9"/>
      <c r="F449" s="9"/>
      <c r="G449" s="9"/>
      <c r="I449" s="11"/>
    </row>
    <row r="450" spans="3:9" x14ac:dyDescent="0.25">
      <c r="C450" s="9"/>
      <c r="D450" s="9"/>
      <c r="E450" s="9"/>
      <c r="F450" s="9"/>
      <c r="G450" s="9"/>
      <c r="I450" s="11"/>
    </row>
    <row r="451" spans="3:9" x14ac:dyDescent="0.25">
      <c r="C451" s="9"/>
      <c r="D451" s="9"/>
      <c r="E451" s="9"/>
      <c r="F451" s="9"/>
      <c r="G451" s="9"/>
      <c r="I451" s="11"/>
    </row>
    <row r="452" spans="3:9" x14ac:dyDescent="0.25">
      <c r="C452" s="9"/>
      <c r="D452" s="9"/>
      <c r="E452" s="9"/>
      <c r="F452" s="9"/>
      <c r="G452" s="9"/>
      <c r="I452" s="11"/>
    </row>
    <row r="453" spans="3:9" x14ac:dyDescent="0.25">
      <c r="C453" s="9"/>
      <c r="D453" s="9"/>
      <c r="E453" s="9"/>
      <c r="F453" s="9"/>
      <c r="G453" s="9"/>
      <c r="I453" s="11"/>
    </row>
    <row r="454" spans="3:9" x14ac:dyDescent="0.25">
      <c r="C454" s="9"/>
      <c r="D454" s="9"/>
      <c r="E454" s="9"/>
      <c r="F454" s="9"/>
      <c r="G454" s="9"/>
      <c r="I454" s="11"/>
    </row>
    <row r="455" spans="3:9" x14ac:dyDescent="0.25">
      <c r="C455" s="9"/>
      <c r="D455" s="9"/>
      <c r="E455" s="9"/>
      <c r="F455" s="9"/>
      <c r="G455" s="9"/>
      <c r="I455" s="11"/>
    </row>
    <row r="456" spans="3:9" x14ac:dyDescent="0.25">
      <c r="C456" s="9"/>
      <c r="D456" s="9"/>
      <c r="E456" s="9"/>
      <c r="F456" s="9"/>
      <c r="G456" s="9"/>
      <c r="I456" s="11"/>
    </row>
    <row r="457" spans="3:9" x14ac:dyDescent="0.25">
      <c r="C457" s="9"/>
      <c r="D457" s="9"/>
      <c r="E457" s="9"/>
      <c r="F457" s="9"/>
      <c r="G457" s="9"/>
      <c r="I457" s="11"/>
    </row>
    <row r="458" spans="3:9" x14ac:dyDescent="0.25">
      <c r="C458" s="9"/>
      <c r="D458" s="9"/>
      <c r="E458" s="9"/>
      <c r="F458" s="9"/>
      <c r="G458" s="9"/>
      <c r="I458" s="11"/>
    </row>
    <row r="459" spans="3:9" x14ac:dyDescent="0.25">
      <c r="C459" s="9"/>
      <c r="D459" s="9"/>
      <c r="E459" s="9"/>
      <c r="F459" s="9"/>
      <c r="G459" s="9"/>
      <c r="I459" s="11"/>
    </row>
    <row r="460" spans="3:9" x14ac:dyDescent="0.25">
      <c r="C460" s="9"/>
      <c r="D460" s="9"/>
      <c r="E460" s="9"/>
      <c r="F460" s="9"/>
      <c r="G460" s="9"/>
      <c r="I460" s="11"/>
    </row>
    <row r="461" spans="3:9" x14ac:dyDescent="0.25">
      <c r="C461" s="9"/>
      <c r="D461" s="9"/>
      <c r="E461" s="9"/>
      <c r="F461" s="9"/>
      <c r="G461" s="9"/>
      <c r="I461" s="11"/>
    </row>
    <row r="462" spans="3:9" x14ac:dyDescent="0.25">
      <c r="C462" s="9"/>
      <c r="D462" s="9"/>
      <c r="E462" s="9"/>
      <c r="F462" s="9"/>
      <c r="G462" s="9"/>
      <c r="I462" s="11"/>
    </row>
    <row r="463" spans="3:9" x14ac:dyDescent="0.25">
      <c r="C463" s="9"/>
      <c r="D463" s="9"/>
      <c r="E463" s="9"/>
      <c r="F463" s="9"/>
      <c r="G463" s="9"/>
      <c r="I463" s="11"/>
    </row>
    <row r="464" spans="3:9" x14ac:dyDescent="0.25">
      <c r="C464" s="9"/>
      <c r="D464" s="9"/>
      <c r="E464" s="9"/>
      <c r="F464" s="9"/>
      <c r="G464" s="9"/>
      <c r="I464" s="11"/>
    </row>
    <row r="465" spans="3:9" x14ac:dyDescent="0.25">
      <c r="C465" s="9"/>
      <c r="D465" s="9"/>
      <c r="E465" s="9"/>
      <c r="F465" s="9"/>
      <c r="G465" s="9"/>
      <c r="I465" s="11"/>
    </row>
    <row r="466" spans="3:9" x14ac:dyDescent="0.25">
      <c r="C466" s="9"/>
      <c r="D466" s="9"/>
      <c r="E466" s="9"/>
      <c r="F466" s="9"/>
      <c r="G466" s="9"/>
      <c r="I466" s="11"/>
    </row>
    <row r="467" spans="3:9" x14ac:dyDescent="0.25">
      <c r="C467" s="9"/>
      <c r="D467" s="9"/>
      <c r="E467" s="9"/>
      <c r="F467" s="9"/>
      <c r="G467" s="9"/>
      <c r="I467" s="11"/>
    </row>
    <row r="468" spans="3:9" x14ac:dyDescent="0.25">
      <c r="C468" s="9"/>
      <c r="D468" s="9"/>
      <c r="E468" s="9"/>
      <c r="F468" s="9"/>
      <c r="G468" s="9"/>
      <c r="I468" s="11"/>
    </row>
    <row r="469" spans="3:9" x14ac:dyDescent="0.25">
      <c r="C469" s="9"/>
      <c r="D469" s="9"/>
      <c r="E469" s="9"/>
      <c r="F469" s="9"/>
      <c r="G469" s="9"/>
      <c r="I469" s="11"/>
    </row>
    <row r="470" spans="3:9" x14ac:dyDescent="0.25">
      <c r="C470" s="9"/>
      <c r="D470" s="9"/>
      <c r="E470" s="9"/>
      <c r="F470" s="9"/>
      <c r="G470" s="9"/>
      <c r="I470" s="11"/>
    </row>
    <row r="471" spans="3:9" x14ac:dyDescent="0.25">
      <c r="C471" s="9"/>
      <c r="D471" s="9"/>
      <c r="E471" s="9"/>
      <c r="F471" s="9"/>
      <c r="G471" s="9"/>
      <c r="I471" s="11"/>
    </row>
    <row r="472" spans="3:9" x14ac:dyDescent="0.25">
      <c r="C472" s="9"/>
      <c r="D472" s="9"/>
      <c r="E472" s="9"/>
      <c r="F472" s="9"/>
      <c r="G472" s="9"/>
      <c r="I472" s="11"/>
    </row>
    <row r="473" spans="3:9" x14ac:dyDescent="0.25">
      <c r="C473" s="9"/>
      <c r="D473" s="9"/>
      <c r="E473" s="9"/>
      <c r="F473" s="9"/>
      <c r="G473" s="9"/>
      <c r="I473" s="11"/>
    </row>
    <row r="474" spans="3:9" x14ac:dyDescent="0.25">
      <c r="C474" s="9"/>
      <c r="D474" s="9"/>
      <c r="E474" s="9"/>
      <c r="F474" s="9"/>
      <c r="G474" s="9"/>
      <c r="I474" s="11"/>
    </row>
    <row r="475" spans="3:9" x14ac:dyDescent="0.25">
      <c r="C475" s="9"/>
      <c r="D475" s="9"/>
      <c r="E475" s="9"/>
      <c r="F475" s="9"/>
      <c r="G475" s="9"/>
      <c r="I475" s="11"/>
    </row>
    <row r="476" spans="3:9" x14ac:dyDescent="0.25">
      <c r="C476" s="9"/>
      <c r="D476" s="9"/>
      <c r="E476" s="9"/>
      <c r="F476" s="9"/>
      <c r="G476" s="9"/>
      <c r="I476" s="11"/>
    </row>
    <row r="477" spans="3:9" x14ac:dyDescent="0.25">
      <c r="C477" s="9"/>
      <c r="D477" s="9"/>
      <c r="E477" s="9"/>
      <c r="F477" s="9"/>
      <c r="G477" s="9"/>
      <c r="I477" s="11"/>
    </row>
    <row r="478" spans="3:9" x14ac:dyDescent="0.25">
      <c r="C478" s="9"/>
      <c r="D478" s="9"/>
      <c r="E478" s="9"/>
      <c r="F478" s="9"/>
      <c r="G478" s="9"/>
      <c r="I478" s="11"/>
    </row>
    <row r="479" spans="3:9" x14ac:dyDescent="0.25">
      <c r="C479" s="9"/>
      <c r="D479" s="9"/>
      <c r="E479" s="9"/>
      <c r="F479" s="9"/>
      <c r="G479" s="9"/>
      <c r="I479" s="11"/>
    </row>
    <row r="480" spans="3:9" x14ac:dyDescent="0.25">
      <c r="C480" s="9"/>
      <c r="D480" s="9"/>
      <c r="E480" s="9"/>
      <c r="F480" s="9"/>
      <c r="G480" s="9"/>
      <c r="I480" s="11"/>
    </row>
    <row r="481" spans="3:9" x14ac:dyDescent="0.25">
      <c r="C481" s="9"/>
      <c r="D481" s="9"/>
      <c r="E481" s="9"/>
      <c r="F481" s="9"/>
      <c r="G481" s="9"/>
      <c r="I481" s="11"/>
    </row>
    <row r="482" spans="3:9" x14ac:dyDescent="0.25">
      <c r="C482" s="9"/>
      <c r="D482" s="9"/>
      <c r="E482" s="9"/>
      <c r="F482" s="9"/>
      <c r="G482" s="9"/>
      <c r="I482" s="11"/>
    </row>
    <row r="483" spans="3:9" x14ac:dyDescent="0.25">
      <c r="C483" s="9"/>
      <c r="D483" s="9"/>
      <c r="E483" s="9"/>
      <c r="F483" s="9"/>
      <c r="G483" s="9"/>
      <c r="I483" s="11"/>
    </row>
    <row r="484" spans="3:9" x14ac:dyDescent="0.25">
      <c r="C484" s="9"/>
      <c r="D484" s="9"/>
      <c r="E484" s="9"/>
      <c r="F484" s="9"/>
      <c r="G484" s="9"/>
      <c r="I484" s="11"/>
    </row>
    <row r="485" spans="3:9" x14ac:dyDescent="0.25">
      <c r="C485" s="9"/>
      <c r="D485" s="9"/>
      <c r="E485" s="9"/>
      <c r="F485" s="9"/>
      <c r="G485" s="9"/>
      <c r="I485" s="11"/>
    </row>
    <row r="486" spans="3:9" x14ac:dyDescent="0.25">
      <c r="C486" s="9"/>
      <c r="D486" s="9"/>
      <c r="E486" s="9"/>
      <c r="F486" s="9"/>
      <c r="G486" s="9"/>
      <c r="I486" s="11"/>
    </row>
    <row r="487" spans="3:9" x14ac:dyDescent="0.25">
      <c r="C487" s="9"/>
      <c r="D487" s="9"/>
      <c r="E487" s="9"/>
      <c r="F487" s="9"/>
      <c r="G487" s="9"/>
      <c r="I487" s="11"/>
    </row>
    <row r="488" spans="3:9" x14ac:dyDescent="0.25">
      <c r="C488" s="9"/>
      <c r="D488" s="9"/>
      <c r="E488" s="9"/>
      <c r="F488" s="9"/>
      <c r="G488" s="9"/>
      <c r="I488" s="11"/>
    </row>
    <row r="489" spans="3:9" x14ac:dyDescent="0.25">
      <c r="C489" s="9"/>
      <c r="D489" s="9"/>
      <c r="E489" s="9"/>
      <c r="F489" s="9"/>
      <c r="G489" s="9"/>
      <c r="I489" s="11"/>
    </row>
    <row r="490" spans="3:9" x14ac:dyDescent="0.25">
      <c r="C490" s="9"/>
      <c r="D490" s="9"/>
      <c r="E490" s="9"/>
      <c r="F490" s="9"/>
      <c r="G490" s="9"/>
      <c r="I490" s="11"/>
    </row>
    <row r="491" spans="3:9" x14ac:dyDescent="0.25">
      <c r="C491" s="9"/>
      <c r="D491" s="9"/>
      <c r="E491" s="9"/>
      <c r="F491" s="9"/>
      <c r="G491" s="9"/>
      <c r="I491" s="11"/>
    </row>
    <row r="492" spans="3:9" x14ac:dyDescent="0.25">
      <c r="C492" s="9"/>
      <c r="D492" s="9"/>
      <c r="E492" s="9"/>
      <c r="F492" s="9"/>
      <c r="G492" s="9"/>
      <c r="I492" s="11"/>
    </row>
    <row r="493" spans="3:9" x14ac:dyDescent="0.25">
      <c r="C493" s="9"/>
      <c r="D493" s="9"/>
      <c r="E493" s="9"/>
      <c r="F493" s="9"/>
      <c r="G493" s="9"/>
      <c r="I493" s="11"/>
    </row>
    <row r="494" spans="3:9" x14ac:dyDescent="0.25">
      <c r="C494" s="9"/>
      <c r="D494" s="9"/>
      <c r="E494" s="9"/>
      <c r="F494" s="9"/>
      <c r="G494" s="9"/>
      <c r="I494" s="11"/>
    </row>
    <row r="495" spans="3:9" x14ac:dyDescent="0.25">
      <c r="C495" s="9"/>
      <c r="D495" s="9"/>
      <c r="E495" s="9"/>
      <c r="F495" s="9"/>
      <c r="G495" s="9"/>
      <c r="I495" s="11"/>
    </row>
    <row r="496" spans="3:9" x14ac:dyDescent="0.25">
      <c r="C496" s="9"/>
      <c r="D496" s="9"/>
      <c r="E496" s="9"/>
      <c r="F496" s="9"/>
      <c r="G496" s="9"/>
      <c r="I496" s="11"/>
    </row>
    <row r="497" spans="3:9" x14ac:dyDescent="0.25">
      <c r="C497" s="9"/>
      <c r="D497" s="9"/>
      <c r="E497" s="9"/>
      <c r="F497" s="9"/>
      <c r="G497" s="9"/>
      <c r="I497" s="11"/>
    </row>
    <row r="498" spans="3:9" x14ac:dyDescent="0.25">
      <c r="C498" s="9"/>
      <c r="D498" s="9"/>
      <c r="E498" s="9"/>
      <c r="F498" s="9"/>
      <c r="G498" s="9"/>
      <c r="I498" s="11"/>
    </row>
    <row r="499" spans="3:9" x14ac:dyDescent="0.25">
      <c r="C499" s="9"/>
      <c r="D499" s="9"/>
      <c r="E499" s="9"/>
      <c r="F499" s="9"/>
      <c r="G499" s="9"/>
      <c r="I499" s="11"/>
    </row>
    <row r="500" spans="3:9" x14ac:dyDescent="0.25">
      <c r="C500" s="9"/>
      <c r="D500" s="9"/>
      <c r="E500" s="9"/>
      <c r="F500" s="9"/>
      <c r="G500" s="9"/>
      <c r="I500" s="11"/>
    </row>
    <row r="501" spans="3:9" x14ac:dyDescent="0.25">
      <c r="C501" s="9"/>
      <c r="D501" s="9"/>
      <c r="E501" s="9"/>
      <c r="F501" s="9"/>
      <c r="G501" s="9"/>
      <c r="I501" s="11"/>
    </row>
    <row r="502" spans="3:9" x14ac:dyDescent="0.25">
      <c r="C502" s="9"/>
      <c r="D502" s="9"/>
      <c r="E502" s="9"/>
      <c r="F502" s="9"/>
      <c r="G502" s="9"/>
      <c r="I502" s="11"/>
    </row>
    <row r="503" spans="3:9" x14ac:dyDescent="0.25">
      <c r="C503" s="9"/>
      <c r="D503" s="9"/>
      <c r="E503" s="9"/>
      <c r="F503" s="9"/>
      <c r="G503" s="9"/>
      <c r="I503" s="11"/>
    </row>
    <row r="504" spans="3:9" x14ac:dyDescent="0.25">
      <c r="C504" s="9"/>
      <c r="D504" s="9"/>
      <c r="E504" s="9"/>
      <c r="F504" s="9"/>
      <c r="G504" s="9"/>
      <c r="I504" s="11"/>
    </row>
    <row r="505" spans="3:9" x14ac:dyDescent="0.25">
      <c r="C505" s="9"/>
      <c r="D505" s="9"/>
      <c r="E505" s="9"/>
      <c r="F505" s="9"/>
      <c r="G505" s="9"/>
      <c r="I505" s="11"/>
    </row>
    <row r="506" spans="3:9" x14ac:dyDescent="0.25">
      <c r="C506" s="9"/>
      <c r="D506" s="9"/>
      <c r="E506" s="9"/>
      <c r="F506" s="9"/>
      <c r="G506" s="9"/>
      <c r="I506" s="11"/>
    </row>
    <row r="507" spans="3:9" x14ac:dyDescent="0.25">
      <c r="C507" s="9"/>
      <c r="D507" s="9"/>
      <c r="E507" s="9"/>
      <c r="F507" s="9"/>
      <c r="G507" s="9"/>
      <c r="I507" s="11"/>
    </row>
    <row r="508" spans="3:9" x14ac:dyDescent="0.25">
      <c r="C508" s="9"/>
      <c r="D508" s="9"/>
      <c r="E508" s="9"/>
      <c r="F508" s="9"/>
      <c r="G508" s="9"/>
      <c r="I508" s="11"/>
    </row>
    <row r="509" spans="3:9" x14ac:dyDescent="0.25">
      <c r="C509" s="9"/>
      <c r="D509" s="9"/>
      <c r="E509" s="9"/>
      <c r="F509" s="9"/>
      <c r="G509" s="9"/>
      <c r="I509" s="11"/>
    </row>
    <row r="510" spans="3:9" x14ac:dyDescent="0.25">
      <c r="C510" s="9"/>
      <c r="D510" s="9"/>
      <c r="E510" s="9"/>
      <c r="F510" s="9"/>
      <c r="G510" s="9"/>
      <c r="I510" s="11"/>
    </row>
    <row r="511" spans="3:9" x14ac:dyDescent="0.25">
      <c r="C511" s="9"/>
      <c r="D511" s="9"/>
      <c r="E511" s="9"/>
      <c r="F511" s="9"/>
      <c r="G511" s="9"/>
      <c r="I511" s="11"/>
    </row>
    <row r="512" spans="3:9" x14ac:dyDescent="0.25">
      <c r="C512" s="9"/>
      <c r="D512" s="9"/>
      <c r="E512" s="9"/>
      <c r="F512" s="9"/>
      <c r="G512" s="9"/>
      <c r="I512" s="11"/>
    </row>
    <row r="513" spans="3:9" x14ac:dyDescent="0.25">
      <c r="C513" s="9"/>
      <c r="D513" s="9"/>
      <c r="E513" s="9"/>
      <c r="F513" s="9"/>
      <c r="G513" s="9"/>
      <c r="I513" s="11"/>
    </row>
    <row r="514" spans="3:9" x14ac:dyDescent="0.25">
      <c r="C514" s="9"/>
      <c r="D514" s="9"/>
      <c r="E514" s="9"/>
      <c r="F514" s="9"/>
      <c r="G514" s="9"/>
      <c r="I514" s="11"/>
    </row>
    <row r="515" spans="3:9" x14ac:dyDescent="0.25">
      <c r="C515" s="9"/>
      <c r="D515" s="9"/>
      <c r="E515" s="9"/>
      <c r="F515" s="9"/>
      <c r="G515" s="9"/>
      <c r="I515" s="11"/>
    </row>
    <row r="516" spans="3:9" x14ac:dyDescent="0.25">
      <c r="C516" s="9"/>
      <c r="D516" s="9"/>
      <c r="E516" s="9"/>
      <c r="F516" s="9"/>
      <c r="G516" s="9"/>
      <c r="I516" s="11"/>
    </row>
    <row r="517" spans="3:9" x14ac:dyDescent="0.25">
      <c r="C517" s="9"/>
      <c r="D517" s="9"/>
      <c r="E517" s="9"/>
      <c r="F517" s="9"/>
      <c r="G517" s="9"/>
      <c r="I517" s="11"/>
    </row>
    <row r="518" spans="3:9" x14ac:dyDescent="0.25">
      <c r="C518" s="9"/>
      <c r="D518" s="9"/>
      <c r="E518" s="9"/>
      <c r="F518" s="9"/>
      <c r="G518" s="9"/>
      <c r="I518" s="11"/>
    </row>
    <row r="519" spans="3:9" x14ac:dyDescent="0.25">
      <c r="C519" s="9"/>
      <c r="D519" s="9"/>
      <c r="E519" s="9"/>
      <c r="F519" s="9"/>
      <c r="G519" s="9"/>
      <c r="I519" s="11"/>
    </row>
    <row r="520" spans="3:9" x14ac:dyDescent="0.25">
      <c r="C520" s="9"/>
      <c r="D520" s="9"/>
      <c r="E520" s="9"/>
      <c r="F520" s="9"/>
      <c r="G520" s="9"/>
      <c r="I520" s="11"/>
    </row>
    <row r="521" spans="3:9" x14ac:dyDescent="0.25">
      <c r="C521" s="9"/>
      <c r="D521" s="9"/>
      <c r="E521" s="9"/>
      <c r="F521" s="9"/>
      <c r="G521" s="9"/>
      <c r="I521" s="11"/>
    </row>
    <row r="522" spans="3:9" x14ac:dyDescent="0.25">
      <c r="C522" s="9"/>
      <c r="D522" s="9"/>
      <c r="E522" s="9"/>
      <c r="F522" s="9"/>
      <c r="G522" s="9"/>
      <c r="I522" s="11"/>
    </row>
    <row r="523" spans="3:9" x14ac:dyDescent="0.25">
      <c r="C523" s="9"/>
      <c r="D523" s="9"/>
      <c r="E523" s="9"/>
      <c r="F523" s="9"/>
      <c r="G523" s="9"/>
      <c r="I523" s="11"/>
    </row>
    <row r="524" spans="3:9" x14ac:dyDescent="0.25">
      <c r="C524" s="9"/>
      <c r="D524" s="9"/>
      <c r="E524" s="9"/>
      <c r="F524" s="9"/>
      <c r="G524" s="9"/>
      <c r="I524" s="11"/>
    </row>
    <row r="525" spans="3:9" x14ac:dyDescent="0.25">
      <c r="C525" s="9"/>
      <c r="D525" s="9"/>
      <c r="E525" s="9"/>
      <c r="F525" s="9"/>
      <c r="G525" s="9"/>
      <c r="I525" s="11"/>
    </row>
    <row r="526" spans="3:9" x14ac:dyDescent="0.25">
      <c r="C526" s="9"/>
      <c r="D526" s="9"/>
      <c r="E526" s="9"/>
      <c r="F526" s="9"/>
      <c r="G526" s="9"/>
      <c r="I526" s="11"/>
    </row>
    <row r="527" spans="3:9" x14ac:dyDescent="0.25">
      <c r="C527" s="9"/>
      <c r="D527" s="9"/>
      <c r="E527" s="9"/>
      <c r="F527" s="9"/>
      <c r="G527" s="9"/>
      <c r="I527" s="11"/>
    </row>
    <row r="528" spans="3:9" x14ac:dyDescent="0.25">
      <c r="C528" s="9"/>
      <c r="D528" s="9"/>
      <c r="E528" s="9"/>
      <c r="F528" s="9"/>
      <c r="G528" s="9"/>
      <c r="I528" s="11"/>
    </row>
    <row r="529" spans="3:9" x14ac:dyDescent="0.25">
      <c r="C529" s="9"/>
      <c r="D529" s="9"/>
      <c r="E529" s="9"/>
      <c r="F529" s="9"/>
      <c r="G529" s="9"/>
      <c r="I529" s="11"/>
    </row>
    <row r="530" spans="3:9" x14ac:dyDescent="0.25">
      <c r="C530" s="9"/>
      <c r="D530" s="9"/>
      <c r="E530" s="9"/>
      <c r="F530" s="9"/>
      <c r="G530" s="9"/>
      <c r="I530" s="11"/>
    </row>
    <row r="531" spans="3:9" x14ac:dyDescent="0.25">
      <c r="C531" s="9"/>
      <c r="D531" s="9"/>
      <c r="E531" s="9"/>
      <c r="F531" s="9"/>
      <c r="G531" s="9"/>
      <c r="I531" s="11"/>
    </row>
    <row r="532" spans="3:9" x14ac:dyDescent="0.25">
      <c r="C532" s="9"/>
      <c r="D532" s="9"/>
      <c r="E532" s="9"/>
      <c r="F532" s="9"/>
      <c r="G532" s="9"/>
      <c r="I532" s="11"/>
    </row>
    <row r="533" spans="3:9" x14ac:dyDescent="0.25">
      <c r="C533" s="9"/>
      <c r="D533" s="9"/>
      <c r="E533" s="9"/>
      <c r="F533" s="9"/>
      <c r="G533" s="9"/>
      <c r="I533" s="11"/>
    </row>
    <row r="534" spans="3:9" x14ac:dyDescent="0.25">
      <c r="C534" s="9"/>
      <c r="D534" s="9"/>
      <c r="E534" s="9"/>
      <c r="F534" s="9"/>
      <c r="G534" s="9"/>
      <c r="I534" s="11"/>
    </row>
    <row r="535" spans="3:9" x14ac:dyDescent="0.25">
      <c r="C535" s="9"/>
      <c r="D535" s="9"/>
      <c r="E535" s="9"/>
      <c r="F535" s="9"/>
      <c r="G535" s="9"/>
      <c r="I535" s="11"/>
    </row>
    <row r="536" spans="3:9" x14ac:dyDescent="0.25">
      <c r="C536" s="9"/>
      <c r="D536" s="9"/>
      <c r="E536" s="9"/>
      <c r="F536" s="9"/>
      <c r="G536" s="9"/>
      <c r="I536" s="11"/>
    </row>
    <row r="537" spans="3:9" x14ac:dyDescent="0.25">
      <c r="C537" s="9"/>
      <c r="D537" s="9"/>
      <c r="E537" s="9"/>
      <c r="F537" s="9"/>
      <c r="G537" s="9"/>
      <c r="I537" s="11"/>
    </row>
    <row r="538" spans="3:9" x14ac:dyDescent="0.25">
      <c r="C538" s="9"/>
      <c r="D538" s="9"/>
      <c r="E538" s="9"/>
      <c r="F538" s="9"/>
      <c r="G538" s="9"/>
      <c r="I538" s="11"/>
    </row>
    <row r="539" spans="3:9" x14ac:dyDescent="0.25">
      <c r="C539" s="9"/>
      <c r="D539" s="9"/>
      <c r="E539" s="9"/>
      <c r="F539" s="9"/>
      <c r="G539" s="9"/>
      <c r="I539" s="11"/>
    </row>
    <row r="540" spans="3:9" x14ac:dyDescent="0.25">
      <c r="C540" s="9"/>
      <c r="D540" s="9"/>
      <c r="E540" s="9"/>
      <c r="F540" s="9"/>
      <c r="G540" s="9"/>
      <c r="I540" s="11"/>
    </row>
    <row r="541" spans="3:9" x14ac:dyDescent="0.25">
      <c r="C541" s="9"/>
      <c r="D541" s="9"/>
      <c r="E541" s="9"/>
      <c r="F541" s="9"/>
      <c r="G541" s="9"/>
      <c r="I541" s="11"/>
    </row>
    <row r="542" spans="3:9" x14ac:dyDescent="0.25">
      <c r="C542" s="9"/>
      <c r="D542" s="9"/>
      <c r="E542" s="9"/>
      <c r="F542" s="9"/>
      <c r="G542" s="9"/>
      <c r="I542" s="11"/>
    </row>
    <row r="543" spans="3:9" x14ac:dyDescent="0.25">
      <c r="C543" s="9"/>
      <c r="D543" s="9"/>
      <c r="E543" s="9"/>
      <c r="F543" s="9"/>
      <c r="G543" s="9"/>
      <c r="I543" s="11"/>
    </row>
    <row r="544" spans="3:9" x14ac:dyDescent="0.25">
      <c r="C544" s="9"/>
      <c r="D544" s="9"/>
      <c r="E544" s="9"/>
      <c r="F544" s="9"/>
      <c r="G544" s="9"/>
      <c r="I544" s="11"/>
    </row>
    <row r="545" spans="3:9" x14ac:dyDescent="0.25">
      <c r="C545" s="9"/>
      <c r="D545" s="9"/>
      <c r="E545" s="9"/>
      <c r="F545" s="9"/>
      <c r="G545" s="9"/>
      <c r="I545" s="11"/>
    </row>
    <row r="546" spans="3:9" x14ac:dyDescent="0.25">
      <c r="C546" s="9"/>
      <c r="D546" s="9"/>
      <c r="E546" s="9"/>
      <c r="F546" s="9"/>
      <c r="G546" s="9"/>
      <c r="I546" s="11"/>
    </row>
    <row r="547" spans="3:9" x14ac:dyDescent="0.25">
      <c r="C547" s="9"/>
      <c r="D547" s="9"/>
      <c r="E547" s="9"/>
      <c r="F547" s="9"/>
      <c r="G547" s="9"/>
      <c r="I547" s="11"/>
    </row>
    <row r="548" spans="3:9" x14ac:dyDescent="0.25">
      <c r="C548" s="9"/>
      <c r="D548" s="9"/>
      <c r="E548" s="9"/>
      <c r="F548" s="9"/>
      <c r="G548" s="9"/>
      <c r="I548" s="11"/>
    </row>
    <row r="549" spans="3:9" x14ac:dyDescent="0.25">
      <c r="C549" s="9"/>
      <c r="D549" s="9"/>
      <c r="E549" s="9"/>
      <c r="F549" s="9"/>
      <c r="G549" s="9"/>
      <c r="I549" s="11"/>
    </row>
    <row r="550" spans="3:9" x14ac:dyDescent="0.25">
      <c r="C550" s="9"/>
      <c r="D550" s="9"/>
      <c r="E550" s="9"/>
      <c r="F550" s="9"/>
      <c r="G550" s="9"/>
      <c r="I550" s="11"/>
    </row>
    <row r="551" spans="3:9" x14ac:dyDescent="0.25">
      <c r="C551" s="9"/>
      <c r="D551" s="9"/>
      <c r="E551" s="9"/>
      <c r="F551" s="9"/>
      <c r="G551" s="9"/>
      <c r="I551" s="11"/>
    </row>
    <row r="552" spans="3:9" x14ac:dyDescent="0.25">
      <c r="C552" s="9"/>
      <c r="D552" s="9"/>
      <c r="E552" s="9"/>
      <c r="F552" s="9"/>
      <c r="G552" s="9"/>
      <c r="I552" s="11"/>
    </row>
    <row r="553" spans="3:9" x14ac:dyDescent="0.25">
      <c r="C553" s="9"/>
      <c r="D553" s="9"/>
      <c r="E553" s="9"/>
      <c r="F553" s="9"/>
      <c r="G553" s="9"/>
      <c r="I553" s="11"/>
    </row>
    <row r="554" spans="3:9" x14ac:dyDescent="0.25">
      <c r="C554" s="9"/>
      <c r="D554" s="9"/>
      <c r="E554" s="9"/>
      <c r="F554" s="9"/>
      <c r="G554" s="9"/>
      <c r="I554" s="11"/>
    </row>
    <row r="555" spans="3:9" x14ac:dyDescent="0.25">
      <c r="C555" s="9"/>
      <c r="D555" s="9"/>
      <c r="E555" s="9"/>
      <c r="F555" s="9"/>
      <c r="G555" s="9"/>
      <c r="I555" s="11"/>
    </row>
    <row r="556" spans="3:9" x14ac:dyDescent="0.25">
      <c r="C556" s="9"/>
      <c r="D556" s="9"/>
      <c r="E556" s="9"/>
      <c r="F556" s="9"/>
      <c r="G556" s="9"/>
      <c r="I556" s="11"/>
    </row>
    <row r="557" spans="3:9" x14ac:dyDescent="0.25">
      <c r="C557" s="9"/>
      <c r="D557" s="9"/>
      <c r="E557" s="9"/>
      <c r="F557" s="9"/>
      <c r="G557" s="9"/>
      <c r="I557" s="11"/>
    </row>
    <row r="558" spans="3:9" x14ac:dyDescent="0.25">
      <c r="C558" s="9"/>
      <c r="D558" s="9"/>
      <c r="E558" s="9"/>
      <c r="F558" s="9"/>
      <c r="G558" s="9"/>
      <c r="I558" s="11"/>
    </row>
    <row r="559" spans="3:9" x14ac:dyDescent="0.25">
      <c r="C559" s="9"/>
      <c r="D559" s="9"/>
      <c r="E559" s="9"/>
      <c r="F559" s="9"/>
      <c r="G559" s="9"/>
      <c r="I559" s="11"/>
    </row>
    <row r="560" spans="3:9" x14ac:dyDescent="0.25">
      <c r="C560" s="9"/>
      <c r="D560" s="9"/>
      <c r="E560" s="9"/>
      <c r="F560" s="9"/>
      <c r="G560" s="9"/>
      <c r="I560" s="11"/>
    </row>
    <row r="561" spans="3:9" x14ac:dyDescent="0.25">
      <c r="C561" s="9"/>
      <c r="D561" s="9"/>
      <c r="E561" s="9"/>
      <c r="F561" s="9"/>
      <c r="G561" s="9"/>
      <c r="I561" s="11"/>
    </row>
    <row r="562" spans="3:9" x14ac:dyDescent="0.25">
      <c r="C562" s="9"/>
      <c r="D562" s="9"/>
      <c r="E562" s="9"/>
      <c r="F562" s="9"/>
      <c r="G562" s="9"/>
      <c r="I562" s="11"/>
    </row>
    <row r="563" spans="3:9" x14ac:dyDescent="0.25">
      <c r="C563" s="9"/>
      <c r="D563" s="9"/>
      <c r="E563" s="9"/>
      <c r="F563" s="9"/>
      <c r="G563" s="9"/>
      <c r="I563" s="11"/>
    </row>
    <row r="564" spans="3:9" x14ac:dyDescent="0.25">
      <c r="C564" s="9"/>
      <c r="D564" s="9"/>
      <c r="E564" s="9"/>
      <c r="F564" s="9"/>
      <c r="G564" s="9"/>
      <c r="I564" s="11"/>
    </row>
    <row r="565" spans="3:9" x14ac:dyDescent="0.25">
      <c r="C565" s="9"/>
      <c r="D565" s="9"/>
      <c r="E565" s="9"/>
      <c r="F565" s="9"/>
      <c r="G565" s="9"/>
      <c r="I565" s="11"/>
    </row>
    <row r="566" spans="3:9" x14ac:dyDescent="0.25">
      <c r="C566" s="9"/>
      <c r="D566" s="9"/>
      <c r="E566" s="9"/>
      <c r="F566" s="9"/>
      <c r="G566" s="9"/>
      <c r="I566" s="11"/>
    </row>
    <row r="567" spans="3:9" x14ac:dyDescent="0.25">
      <c r="C567" s="9"/>
      <c r="D567" s="9"/>
      <c r="E567" s="9"/>
      <c r="F567" s="9"/>
      <c r="G567" s="9"/>
      <c r="I567" s="11"/>
    </row>
    <row r="568" spans="3:9" x14ac:dyDescent="0.25">
      <c r="C568" s="9"/>
      <c r="D568" s="9"/>
      <c r="E568" s="9"/>
      <c r="F568" s="9"/>
      <c r="G568" s="9"/>
      <c r="I568" s="11"/>
    </row>
    <row r="569" spans="3:9" x14ac:dyDescent="0.25">
      <c r="C569" s="9"/>
      <c r="D569" s="9"/>
      <c r="E569" s="9"/>
      <c r="F569" s="9"/>
      <c r="G569" s="9"/>
      <c r="I569" s="11"/>
    </row>
    <row r="570" spans="3:9" x14ac:dyDescent="0.25">
      <c r="C570" s="9"/>
      <c r="D570" s="9"/>
      <c r="E570" s="9"/>
      <c r="F570" s="9"/>
      <c r="G570" s="9"/>
      <c r="I570" s="11"/>
    </row>
    <row r="571" spans="3:9" x14ac:dyDescent="0.25">
      <c r="C571" s="9"/>
      <c r="D571" s="9"/>
      <c r="E571" s="9"/>
      <c r="F571" s="9"/>
      <c r="G571" s="9"/>
      <c r="I571" s="11"/>
    </row>
    <row r="572" spans="3:9" x14ac:dyDescent="0.25">
      <c r="C572" s="9"/>
      <c r="D572" s="9"/>
      <c r="E572" s="9"/>
      <c r="F572" s="9"/>
      <c r="G572" s="9"/>
      <c r="I572" s="11"/>
    </row>
    <row r="573" spans="3:9" x14ac:dyDescent="0.25">
      <c r="C573" s="9"/>
      <c r="D573" s="9"/>
      <c r="E573" s="9"/>
      <c r="F573" s="9"/>
      <c r="G573" s="9"/>
      <c r="I573" s="11"/>
    </row>
    <row r="574" spans="3:9" x14ac:dyDescent="0.25">
      <c r="C574" s="9"/>
      <c r="D574" s="9"/>
      <c r="E574" s="9"/>
      <c r="F574" s="9"/>
      <c r="G574" s="9"/>
      <c r="I574" s="11"/>
    </row>
    <row r="575" spans="3:9" x14ac:dyDescent="0.25">
      <c r="C575" s="9"/>
      <c r="D575" s="9"/>
      <c r="E575" s="9"/>
      <c r="F575" s="9"/>
      <c r="G575" s="9"/>
      <c r="I575" s="11"/>
    </row>
    <row r="576" spans="3:9" x14ac:dyDescent="0.25">
      <c r="C576" s="9"/>
      <c r="D576" s="9"/>
      <c r="E576" s="9"/>
      <c r="F576" s="9"/>
      <c r="G576" s="9"/>
      <c r="I576" s="11"/>
    </row>
    <row r="577" spans="3:9" x14ac:dyDescent="0.25">
      <c r="C577" s="9"/>
      <c r="D577" s="9"/>
      <c r="E577" s="9"/>
      <c r="F577" s="9"/>
      <c r="G577" s="9"/>
      <c r="I577" s="11"/>
    </row>
    <row r="578" spans="3:9" x14ac:dyDescent="0.25">
      <c r="C578" s="9"/>
      <c r="D578" s="9"/>
      <c r="E578" s="9"/>
      <c r="F578" s="9"/>
      <c r="G578" s="9"/>
      <c r="I578" s="11"/>
    </row>
    <row r="579" spans="3:9" x14ac:dyDescent="0.25">
      <c r="C579" s="9"/>
      <c r="D579" s="9"/>
      <c r="E579" s="9"/>
      <c r="F579" s="9"/>
      <c r="G579" s="9"/>
      <c r="I579" s="11"/>
    </row>
    <row r="580" spans="3:9" x14ac:dyDescent="0.25">
      <c r="C580" s="9"/>
      <c r="D580" s="9"/>
      <c r="E580" s="9"/>
      <c r="F580" s="9"/>
      <c r="G580" s="9"/>
      <c r="I580" s="11"/>
    </row>
    <row r="581" spans="3:9" x14ac:dyDescent="0.25">
      <c r="C581" s="9"/>
      <c r="D581" s="9"/>
      <c r="E581" s="9"/>
      <c r="F581" s="9"/>
      <c r="G581" s="9"/>
      <c r="I581" s="11"/>
    </row>
    <row r="582" spans="3:9" x14ac:dyDescent="0.25">
      <c r="C582" s="9"/>
      <c r="D582" s="9"/>
      <c r="E582" s="9"/>
      <c r="F582" s="9"/>
      <c r="G582" s="9"/>
      <c r="I582" s="11"/>
    </row>
    <row r="583" spans="3:9" x14ac:dyDescent="0.25">
      <c r="C583" s="9"/>
      <c r="D583" s="9"/>
      <c r="E583" s="9"/>
      <c r="F583" s="9"/>
      <c r="G583" s="9"/>
      <c r="I583" s="11"/>
    </row>
    <row r="584" spans="3:9" x14ac:dyDescent="0.25">
      <c r="C584" s="9"/>
      <c r="D584" s="9"/>
      <c r="E584" s="9"/>
      <c r="F584" s="9"/>
      <c r="G584" s="9"/>
      <c r="I584" s="11"/>
    </row>
    <row r="585" spans="3:9" x14ac:dyDescent="0.25">
      <c r="C585" s="9"/>
      <c r="D585" s="9"/>
      <c r="E585" s="9"/>
      <c r="F585" s="9"/>
      <c r="G585" s="9"/>
      <c r="I585" s="11"/>
    </row>
    <row r="586" spans="3:9" x14ac:dyDescent="0.25">
      <c r="C586" s="9"/>
      <c r="D586" s="9"/>
      <c r="E586" s="9"/>
      <c r="F586" s="9"/>
      <c r="G586" s="9"/>
      <c r="I586" s="11"/>
    </row>
    <row r="587" spans="3:9" x14ac:dyDescent="0.25">
      <c r="C587" s="9"/>
      <c r="D587" s="9"/>
      <c r="E587" s="9"/>
      <c r="F587" s="9"/>
      <c r="G587" s="9"/>
      <c r="I587" s="11"/>
    </row>
    <row r="588" spans="3:9" x14ac:dyDescent="0.25">
      <c r="C588" s="9"/>
      <c r="D588" s="9"/>
      <c r="E588" s="9"/>
      <c r="F588" s="9"/>
      <c r="G588" s="9"/>
      <c r="I588" s="11"/>
    </row>
    <row r="589" spans="3:9" x14ac:dyDescent="0.25">
      <c r="C589" s="9"/>
      <c r="D589" s="9"/>
      <c r="E589" s="9"/>
      <c r="F589" s="9"/>
      <c r="G589" s="9"/>
      <c r="I589" s="11"/>
    </row>
    <row r="590" spans="3:9" x14ac:dyDescent="0.25">
      <c r="C590" s="9"/>
      <c r="D590" s="9"/>
      <c r="E590" s="9"/>
      <c r="F590" s="9"/>
      <c r="G590" s="9"/>
      <c r="I590" s="11"/>
    </row>
    <row r="591" spans="3:9" x14ac:dyDescent="0.25">
      <c r="C591" s="9"/>
      <c r="D591" s="9"/>
      <c r="E591" s="9"/>
      <c r="F591" s="9"/>
      <c r="G591" s="9"/>
      <c r="I591" s="11"/>
    </row>
    <row r="592" spans="3:9" x14ac:dyDescent="0.25">
      <c r="C592" s="9"/>
      <c r="D592" s="9"/>
      <c r="E592" s="9"/>
      <c r="F592" s="9"/>
      <c r="G592" s="9"/>
      <c r="I592" s="11"/>
    </row>
    <row r="593" spans="3:9" x14ac:dyDescent="0.25">
      <c r="C593" s="9"/>
      <c r="D593" s="9"/>
      <c r="E593" s="9"/>
      <c r="F593" s="9"/>
      <c r="G593" s="9"/>
      <c r="I593" s="11"/>
    </row>
    <row r="594" spans="3:9" x14ac:dyDescent="0.25">
      <c r="C594" s="9"/>
      <c r="D594" s="9"/>
      <c r="E594" s="9"/>
      <c r="F594" s="9"/>
      <c r="G594" s="9"/>
      <c r="I594" s="11"/>
    </row>
    <row r="595" spans="3:9" x14ac:dyDescent="0.25">
      <c r="C595" s="9"/>
      <c r="D595" s="9"/>
      <c r="E595" s="9"/>
      <c r="F595" s="9"/>
      <c r="G595" s="9"/>
      <c r="I595" s="11"/>
    </row>
    <row r="596" spans="3:9" x14ac:dyDescent="0.25">
      <c r="C596" s="9"/>
      <c r="D596" s="9"/>
      <c r="E596" s="9"/>
      <c r="F596" s="9"/>
      <c r="G596" s="9"/>
      <c r="I596" s="11"/>
    </row>
    <row r="597" spans="3:9" x14ac:dyDescent="0.25">
      <c r="C597" s="9"/>
      <c r="D597" s="9"/>
      <c r="E597" s="9"/>
      <c r="F597" s="9"/>
      <c r="G597" s="9"/>
      <c r="I597" s="11"/>
    </row>
    <row r="598" spans="3:9" x14ac:dyDescent="0.25">
      <c r="C598" s="9"/>
      <c r="D598" s="9"/>
      <c r="E598" s="9"/>
      <c r="F598" s="9"/>
      <c r="G598" s="9"/>
      <c r="I598" s="11"/>
    </row>
    <row r="599" spans="3:9" x14ac:dyDescent="0.25">
      <c r="C599" s="9"/>
      <c r="D599" s="9"/>
      <c r="E599" s="9"/>
      <c r="F599" s="9"/>
      <c r="G599" s="9"/>
      <c r="I599" s="11"/>
    </row>
    <row r="600" spans="3:9" x14ac:dyDescent="0.25">
      <c r="C600" s="9"/>
      <c r="D600" s="9"/>
      <c r="E600" s="9"/>
      <c r="F600" s="9"/>
      <c r="G600" s="9"/>
      <c r="I600" s="11"/>
    </row>
    <row r="601" spans="3:9" x14ac:dyDescent="0.25">
      <c r="C601" s="9"/>
      <c r="D601" s="9"/>
      <c r="E601" s="9"/>
      <c r="F601" s="9"/>
      <c r="G601" s="9"/>
      <c r="I601" s="11"/>
    </row>
    <row r="602" spans="3:9" x14ac:dyDescent="0.25">
      <c r="C602" s="9"/>
      <c r="D602" s="9"/>
      <c r="E602" s="9"/>
      <c r="F602" s="9"/>
      <c r="G602" s="9"/>
      <c r="I602" s="11"/>
    </row>
    <row r="603" spans="3:9" x14ac:dyDescent="0.25">
      <c r="C603" s="9"/>
      <c r="D603" s="9"/>
      <c r="E603" s="9"/>
      <c r="F603" s="9"/>
      <c r="G603" s="9"/>
      <c r="I603" s="11"/>
    </row>
    <row r="604" spans="3:9" x14ac:dyDescent="0.25">
      <c r="C604" s="9"/>
      <c r="D604" s="9"/>
      <c r="E604" s="9"/>
      <c r="F604" s="9"/>
      <c r="G604" s="9"/>
      <c r="I604" s="11"/>
    </row>
    <row r="605" spans="3:9" x14ac:dyDescent="0.25">
      <c r="C605" s="9"/>
      <c r="D605" s="9"/>
      <c r="E605" s="9"/>
      <c r="F605" s="9"/>
      <c r="G605" s="9"/>
      <c r="I605" s="11"/>
    </row>
    <row r="606" spans="3:9" x14ac:dyDescent="0.25">
      <c r="C606" s="9"/>
      <c r="D606" s="9"/>
      <c r="E606" s="9"/>
      <c r="F606" s="9"/>
      <c r="G606" s="9"/>
      <c r="I606" s="11"/>
    </row>
    <row r="607" spans="3:9" x14ac:dyDescent="0.25">
      <c r="C607" s="9"/>
      <c r="D607" s="9"/>
      <c r="E607" s="9"/>
      <c r="F607" s="9"/>
      <c r="G607" s="9"/>
      <c r="I607" s="11"/>
    </row>
    <row r="608" spans="3:9" x14ac:dyDescent="0.25">
      <c r="C608" s="9"/>
      <c r="D608" s="9"/>
      <c r="E608" s="9"/>
      <c r="F608" s="9"/>
      <c r="G608" s="9"/>
      <c r="I608" s="11"/>
    </row>
    <row r="609" spans="3:9" x14ac:dyDescent="0.25">
      <c r="C609" s="9"/>
      <c r="D609" s="9"/>
      <c r="E609" s="9"/>
      <c r="F609" s="9"/>
      <c r="G609" s="9"/>
      <c r="I609" s="11"/>
    </row>
    <row r="610" spans="3:9" x14ac:dyDescent="0.25">
      <c r="C610" s="9"/>
      <c r="D610" s="9"/>
      <c r="E610" s="9"/>
      <c r="F610" s="9"/>
      <c r="G610" s="9"/>
      <c r="I610" s="11"/>
    </row>
    <row r="611" spans="3:9" x14ac:dyDescent="0.25">
      <c r="C611" s="9"/>
      <c r="D611" s="9"/>
      <c r="E611" s="9"/>
      <c r="F611" s="9"/>
      <c r="G611" s="9"/>
      <c r="I611" s="11"/>
    </row>
    <row r="612" spans="3:9" x14ac:dyDescent="0.25">
      <c r="C612" s="9"/>
      <c r="D612" s="9"/>
      <c r="E612" s="9"/>
      <c r="F612" s="9"/>
      <c r="G612" s="9"/>
      <c r="I612" s="11"/>
    </row>
    <row r="613" spans="3:9" x14ac:dyDescent="0.25">
      <c r="C613" s="9"/>
      <c r="D613" s="9"/>
      <c r="E613" s="9"/>
      <c r="F613" s="9"/>
      <c r="G613" s="9"/>
      <c r="I613" s="11"/>
    </row>
    <row r="614" spans="3:9" x14ac:dyDescent="0.25">
      <c r="C614" s="9"/>
      <c r="D614" s="9"/>
      <c r="E614" s="9"/>
      <c r="F614" s="9"/>
      <c r="G614" s="9"/>
      <c r="I614" s="11"/>
    </row>
    <row r="615" spans="3:9" x14ac:dyDescent="0.25">
      <c r="C615" s="9"/>
      <c r="D615" s="9"/>
      <c r="E615" s="9"/>
      <c r="F615" s="9"/>
      <c r="G615" s="9"/>
      <c r="I615" s="11"/>
    </row>
    <row r="616" spans="3:9" x14ac:dyDescent="0.25">
      <c r="C616" s="9"/>
      <c r="D616" s="9"/>
      <c r="E616" s="9"/>
      <c r="F616" s="9"/>
      <c r="G616" s="9"/>
      <c r="I616" s="11"/>
    </row>
    <row r="617" spans="3:9" x14ac:dyDescent="0.25">
      <c r="C617" s="9"/>
      <c r="D617" s="9"/>
      <c r="E617" s="9"/>
      <c r="F617" s="9"/>
      <c r="G617" s="9"/>
      <c r="I617" s="11"/>
    </row>
    <row r="618" spans="3:9" x14ac:dyDescent="0.25">
      <c r="C618" s="9"/>
      <c r="D618" s="9"/>
      <c r="E618" s="9"/>
      <c r="F618" s="9"/>
      <c r="G618" s="9"/>
      <c r="I618" s="11"/>
    </row>
    <row r="619" spans="3:9" x14ac:dyDescent="0.25">
      <c r="C619" s="9"/>
      <c r="D619" s="9"/>
      <c r="E619" s="9"/>
      <c r="F619" s="9"/>
      <c r="G619" s="9"/>
      <c r="I619" s="11"/>
    </row>
    <row r="620" spans="3:9" x14ac:dyDescent="0.25">
      <c r="C620" s="9"/>
      <c r="D620" s="9"/>
      <c r="E620" s="9"/>
      <c r="F620" s="9"/>
      <c r="G620" s="9"/>
      <c r="I620" s="11"/>
    </row>
    <row r="621" spans="3:9" x14ac:dyDescent="0.25">
      <c r="C621" s="9"/>
      <c r="D621" s="9"/>
      <c r="E621" s="9"/>
      <c r="F621" s="9"/>
      <c r="G621" s="9"/>
      <c r="I621" s="11"/>
    </row>
    <row r="622" spans="3:9" x14ac:dyDescent="0.25">
      <c r="C622" s="9"/>
      <c r="D622" s="9"/>
      <c r="E622" s="9"/>
      <c r="F622" s="9"/>
      <c r="G622" s="9"/>
      <c r="I622" s="11"/>
    </row>
    <row r="623" spans="3:9" x14ac:dyDescent="0.25">
      <c r="C623" s="9"/>
      <c r="D623" s="9"/>
      <c r="E623" s="9"/>
      <c r="F623" s="9"/>
      <c r="G623" s="9"/>
      <c r="I623" s="11"/>
    </row>
    <row r="624" spans="3:9" x14ac:dyDescent="0.25">
      <c r="C624" s="9"/>
      <c r="D624" s="9"/>
      <c r="E624" s="9"/>
      <c r="F624" s="9"/>
      <c r="G624" s="9"/>
      <c r="I624" s="11"/>
    </row>
    <row r="625" spans="3:9" x14ac:dyDescent="0.25">
      <c r="C625" s="9"/>
      <c r="D625" s="9"/>
      <c r="E625" s="9"/>
      <c r="F625" s="9"/>
      <c r="G625" s="9"/>
      <c r="I625" s="11"/>
    </row>
    <row r="626" spans="3:9" x14ac:dyDescent="0.25">
      <c r="C626" s="9"/>
      <c r="D626" s="9"/>
      <c r="E626" s="9"/>
      <c r="F626" s="9"/>
      <c r="G626" s="9"/>
      <c r="I626" s="11"/>
    </row>
    <row r="627" spans="3:9" x14ac:dyDescent="0.25">
      <c r="C627" s="9"/>
      <c r="D627" s="9"/>
      <c r="E627" s="9"/>
      <c r="F627" s="9"/>
      <c r="G627" s="9"/>
      <c r="I627" s="11"/>
    </row>
    <row r="628" spans="3:9" x14ac:dyDescent="0.25">
      <c r="C628" s="9"/>
      <c r="D628" s="9"/>
      <c r="E628" s="9"/>
      <c r="F628" s="9"/>
      <c r="G628" s="9"/>
      <c r="I628" s="11"/>
    </row>
    <row r="629" spans="3:9" x14ac:dyDescent="0.25">
      <c r="C629" s="9"/>
      <c r="D629" s="9"/>
      <c r="E629" s="9"/>
      <c r="F629" s="9"/>
      <c r="G629" s="9"/>
      <c r="I629" s="11"/>
    </row>
    <row r="630" spans="3:9" x14ac:dyDescent="0.25">
      <c r="C630" s="9"/>
      <c r="D630" s="9"/>
      <c r="E630" s="9"/>
      <c r="F630" s="9"/>
      <c r="G630" s="9"/>
      <c r="I630" s="11"/>
    </row>
    <row r="631" spans="3:9" x14ac:dyDescent="0.25">
      <c r="C631" s="9"/>
      <c r="D631" s="9"/>
      <c r="E631" s="9"/>
      <c r="F631" s="9"/>
      <c r="G631" s="9"/>
      <c r="I631" s="11"/>
    </row>
    <row r="632" spans="3:9" x14ac:dyDescent="0.25">
      <c r="C632" s="9"/>
      <c r="D632" s="9"/>
      <c r="E632" s="9"/>
      <c r="F632" s="9"/>
      <c r="G632" s="9"/>
      <c r="I632" s="11"/>
    </row>
    <row r="633" spans="3:9" x14ac:dyDescent="0.25">
      <c r="C633" s="9"/>
      <c r="D633" s="9"/>
      <c r="E633" s="9"/>
      <c r="F633" s="9"/>
      <c r="G633" s="9"/>
      <c r="I633" s="11"/>
    </row>
    <row r="634" spans="3:9" x14ac:dyDescent="0.25">
      <c r="C634" s="9"/>
      <c r="D634" s="9"/>
      <c r="E634" s="9"/>
      <c r="F634" s="9"/>
      <c r="G634" s="9"/>
      <c r="I634" s="11"/>
    </row>
    <row r="635" spans="3:9" x14ac:dyDescent="0.25">
      <c r="C635" s="9"/>
      <c r="D635" s="9"/>
      <c r="E635" s="9"/>
      <c r="F635" s="9"/>
      <c r="G635" s="9"/>
      <c r="I635" s="11"/>
    </row>
    <row r="636" spans="3:9" x14ac:dyDescent="0.25">
      <c r="C636" s="9"/>
      <c r="D636" s="9"/>
      <c r="E636" s="9"/>
      <c r="F636" s="9"/>
      <c r="G636" s="9"/>
      <c r="I636" s="11"/>
    </row>
    <row r="637" spans="3:9" x14ac:dyDescent="0.25">
      <c r="C637" s="9"/>
      <c r="D637" s="9"/>
      <c r="E637" s="9"/>
      <c r="F637" s="9"/>
      <c r="G637" s="9"/>
      <c r="I637" s="11"/>
    </row>
    <row r="638" spans="3:9" x14ac:dyDescent="0.25">
      <c r="C638" s="9"/>
      <c r="D638" s="9"/>
      <c r="E638" s="9"/>
      <c r="F638" s="9"/>
      <c r="G638" s="9"/>
      <c r="I638" s="11"/>
    </row>
    <row r="639" spans="3:9" x14ac:dyDescent="0.25">
      <c r="C639" s="9"/>
      <c r="D639" s="9"/>
      <c r="E639" s="9"/>
      <c r="F639" s="9"/>
      <c r="G639" s="9"/>
      <c r="I639" s="11"/>
    </row>
    <row r="640" spans="3:9" x14ac:dyDescent="0.25">
      <c r="C640" s="9"/>
      <c r="D640" s="9"/>
      <c r="E640" s="9"/>
      <c r="F640" s="9"/>
      <c r="G640" s="9"/>
      <c r="I640" s="11"/>
    </row>
    <row r="641" spans="3:9" x14ac:dyDescent="0.25">
      <c r="C641" s="9"/>
      <c r="D641" s="9"/>
      <c r="E641" s="9"/>
      <c r="F641" s="9"/>
      <c r="G641" s="9"/>
      <c r="I641" s="11"/>
    </row>
    <row r="642" spans="3:9" x14ac:dyDescent="0.25">
      <c r="C642" s="9"/>
      <c r="D642" s="9"/>
      <c r="E642" s="9"/>
      <c r="F642" s="9"/>
      <c r="G642" s="9"/>
      <c r="I642" s="11"/>
    </row>
    <row r="643" spans="3:9" x14ac:dyDescent="0.25">
      <c r="C643" s="9"/>
      <c r="D643" s="9"/>
      <c r="E643" s="9"/>
      <c r="F643" s="9"/>
      <c r="G643" s="9"/>
      <c r="I643" s="11"/>
    </row>
    <row r="644" spans="3:9" x14ac:dyDescent="0.25">
      <c r="C644" s="9"/>
      <c r="D644" s="9"/>
      <c r="E644" s="9"/>
      <c r="F644" s="9"/>
      <c r="G644" s="9"/>
      <c r="I644" s="11"/>
    </row>
    <row r="645" spans="3:9" x14ac:dyDescent="0.25">
      <c r="C645" s="9"/>
      <c r="D645" s="9"/>
      <c r="E645" s="9"/>
      <c r="F645" s="9"/>
      <c r="G645" s="9"/>
      <c r="I645" s="11"/>
    </row>
    <row r="646" spans="3:9" x14ac:dyDescent="0.25">
      <c r="C646" s="9"/>
      <c r="D646" s="9"/>
      <c r="E646" s="9"/>
      <c r="F646" s="9"/>
      <c r="G646" s="9"/>
      <c r="I646" s="11"/>
    </row>
    <row r="647" spans="3:9" x14ac:dyDescent="0.25">
      <c r="C647" s="9"/>
      <c r="D647" s="9"/>
      <c r="E647" s="9"/>
      <c r="F647" s="9"/>
      <c r="G647" s="9"/>
      <c r="I647" s="11"/>
    </row>
    <row r="648" spans="3:9" x14ac:dyDescent="0.25">
      <c r="C648" s="9"/>
      <c r="D648" s="9"/>
      <c r="E648" s="9"/>
      <c r="F648" s="9"/>
      <c r="G648" s="9"/>
      <c r="I648" s="11"/>
    </row>
    <row r="649" spans="3:9" x14ac:dyDescent="0.25">
      <c r="C649" s="9"/>
      <c r="D649" s="9"/>
      <c r="E649" s="9"/>
      <c r="F649" s="9"/>
      <c r="G649" s="9"/>
      <c r="I649" s="11"/>
    </row>
    <row r="650" spans="3:9" x14ac:dyDescent="0.25">
      <c r="C650" s="9"/>
      <c r="D650" s="9"/>
      <c r="E650" s="9"/>
      <c r="F650" s="9"/>
      <c r="G650" s="9"/>
      <c r="I650" s="11"/>
    </row>
    <row r="651" spans="3:9" x14ac:dyDescent="0.25">
      <c r="C651" s="9"/>
      <c r="D651" s="9"/>
      <c r="E651" s="9"/>
      <c r="F651" s="9"/>
      <c r="G651" s="9"/>
      <c r="I651" s="11"/>
    </row>
    <row r="652" spans="3:9" x14ac:dyDescent="0.25">
      <c r="C652" s="9"/>
      <c r="D652" s="9"/>
      <c r="E652" s="9"/>
      <c r="F652" s="9"/>
      <c r="G652" s="9"/>
      <c r="I652" s="11"/>
    </row>
    <row r="653" spans="3:9" x14ac:dyDescent="0.25">
      <c r="C653" s="9"/>
      <c r="D653" s="9"/>
      <c r="E653" s="9"/>
      <c r="F653" s="9"/>
      <c r="G653" s="9"/>
      <c r="I653" s="11"/>
    </row>
    <row r="654" spans="3:9" x14ac:dyDescent="0.25">
      <c r="C654" s="9"/>
      <c r="D654" s="9"/>
      <c r="E654" s="9"/>
      <c r="F654" s="9"/>
      <c r="G654" s="9"/>
      <c r="I654" s="11"/>
    </row>
    <row r="655" spans="3:9" x14ac:dyDescent="0.25">
      <c r="C655" s="9"/>
      <c r="D655" s="9"/>
      <c r="E655" s="9"/>
      <c r="F655" s="9"/>
      <c r="G655" s="9"/>
      <c r="I655" s="11"/>
    </row>
    <row r="656" spans="3:9" x14ac:dyDescent="0.25">
      <c r="C656" s="9"/>
      <c r="D656" s="9"/>
      <c r="E656" s="9"/>
      <c r="F656" s="9"/>
      <c r="G656" s="9"/>
      <c r="I656" s="11"/>
    </row>
    <row r="657" spans="3:9" x14ac:dyDescent="0.25">
      <c r="C657" s="9"/>
      <c r="D657" s="9"/>
      <c r="E657" s="9"/>
      <c r="F657" s="9"/>
      <c r="G657" s="9"/>
      <c r="I657" s="11"/>
    </row>
    <row r="658" spans="3:9" x14ac:dyDescent="0.25">
      <c r="C658" s="9"/>
      <c r="D658" s="9"/>
      <c r="E658" s="9"/>
      <c r="F658" s="9"/>
      <c r="G658" s="9"/>
      <c r="I658" s="11"/>
    </row>
    <row r="659" spans="3:9" x14ac:dyDescent="0.25">
      <c r="C659" s="9"/>
      <c r="D659" s="9"/>
      <c r="E659" s="9"/>
      <c r="F659" s="9"/>
      <c r="G659" s="9"/>
      <c r="I659" s="11"/>
    </row>
    <row r="660" spans="3:9" x14ac:dyDescent="0.25">
      <c r="C660" s="9"/>
      <c r="D660" s="9"/>
      <c r="E660" s="9"/>
      <c r="F660" s="9"/>
      <c r="G660" s="9"/>
      <c r="I660" s="11"/>
    </row>
    <row r="661" spans="3:9" x14ac:dyDescent="0.25">
      <c r="C661" s="9"/>
      <c r="D661" s="9"/>
      <c r="E661" s="9"/>
      <c r="F661" s="9"/>
      <c r="G661" s="9"/>
      <c r="I661" s="11"/>
    </row>
    <row r="662" spans="3:9" x14ac:dyDescent="0.25">
      <c r="C662" s="9"/>
      <c r="D662" s="9"/>
      <c r="E662" s="9"/>
      <c r="F662" s="9"/>
      <c r="G662" s="9"/>
      <c r="I662" s="11"/>
    </row>
    <row r="663" spans="3:9" x14ac:dyDescent="0.25">
      <c r="C663" s="9"/>
      <c r="D663" s="9"/>
      <c r="E663" s="9"/>
      <c r="F663" s="9"/>
      <c r="G663" s="9"/>
      <c r="I663" s="11"/>
    </row>
    <row r="664" spans="3:9" x14ac:dyDescent="0.25">
      <c r="C664" s="9"/>
      <c r="D664" s="9"/>
      <c r="E664" s="9"/>
      <c r="F664" s="9"/>
      <c r="G664" s="9"/>
      <c r="I664" s="11"/>
    </row>
    <row r="665" spans="3:9" x14ac:dyDescent="0.25">
      <c r="C665" s="9"/>
      <c r="D665" s="9"/>
      <c r="E665" s="9"/>
      <c r="F665" s="9"/>
      <c r="G665" s="9"/>
      <c r="I665" s="11"/>
    </row>
    <row r="666" spans="3:9" x14ac:dyDescent="0.25">
      <c r="C666" s="9"/>
      <c r="D666" s="9"/>
      <c r="E666" s="9"/>
      <c r="F666" s="9"/>
      <c r="G666" s="9"/>
      <c r="I666" s="11"/>
    </row>
    <row r="667" spans="3:9" x14ac:dyDescent="0.25">
      <c r="C667" s="9"/>
      <c r="D667" s="9"/>
      <c r="E667" s="9"/>
      <c r="F667" s="9"/>
      <c r="G667" s="9"/>
      <c r="I667" s="11"/>
    </row>
    <row r="668" spans="3:9" x14ac:dyDescent="0.25">
      <c r="C668" s="9"/>
      <c r="D668" s="9"/>
      <c r="E668" s="9"/>
      <c r="F668" s="9"/>
      <c r="G668" s="9"/>
      <c r="I668" s="11"/>
    </row>
    <row r="669" spans="3:9" x14ac:dyDescent="0.25">
      <c r="C669" s="9"/>
      <c r="D669" s="9"/>
      <c r="E669" s="9"/>
      <c r="F669" s="9"/>
      <c r="G669" s="9"/>
      <c r="I669" s="11"/>
    </row>
    <row r="670" spans="3:9" x14ac:dyDescent="0.25">
      <c r="C670" s="9"/>
      <c r="D670" s="9"/>
      <c r="E670" s="9"/>
      <c r="F670" s="9"/>
      <c r="G670" s="9"/>
      <c r="I670" s="11"/>
    </row>
    <row r="671" spans="3:9" x14ac:dyDescent="0.25">
      <c r="C671" s="9"/>
      <c r="D671" s="9"/>
      <c r="E671" s="9"/>
      <c r="F671" s="9"/>
      <c r="G671" s="9"/>
      <c r="I671" s="11"/>
    </row>
    <row r="672" spans="3:9" x14ac:dyDescent="0.25">
      <c r="C672" s="9"/>
      <c r="D672" s="9"/>
      <c r="E672" s="9"/>
      <c r="F672" s="9"/>
      <c r="G672" s="9"/>
      <c r="I672" s="11"/>
    </row>
    <row r="673" spans="3:9" x14ac:dyDescent="0.25">
      <c r="C673" s="9"/>
      <c r="D673" s="9"/>
      <c r="E673" s="9"/>
      <c r="F673" s="9"/>
      <c r="G673" s="9"/>
      <c r="I673" s="11"/>
    </row>
    <row r="674" spans="3:9" x14ac:dyDescent="0.25">
      <c r="C674" s="9"/>
      <c r="D674" s="9"/>
      <c r="E674" s="9"/>
      <c r="F674" s="9"/>
      <c r="G674" s="9"/>
      <c r="I674" s="11"/>
    </row>
    <row r="675" spans="3:9" x14ac:dyDescent="0.25">
      <c r="C675" s="9"/>
      <c r="D675" s="9"/>
      <c r="E675" s="9"/>
      <c r="F675" s="9"/>
      <c r="G675" s="9"/>
      <c r="I675" s="11"/>
    </row>
    <row r="676" spans="3:9" x14ac:dyDescent="0.25">
      <c r="C676" s="9"/>
      <c r="D676" s="9"/>
      <c r="E676" s="9"/>
      <c r="F676" s="9"/>
      <c r="G676" s="9"/>
      <c r="I676" s="11"/>
    </row>
    <row r="677" spans="3:9" x14ac:dyDescent="0.25">
      <c r="C677" s="9"/>
      <c r="D677" s="9"/>
      <c r="E677" s="9"/>
      <c r="F677" s="9"/>
      <c r="G677" s="9"/>
      <c r="I677" s="11"/>
    </row>
    <row r="678" spans="3:9" x14ac:dyDescent="0.25">
      <c r="C678" s="9"/>
      <c r="D678" s="9"/>
      <c r="E678" s="9"/>
      <c r="F678" s="9"/>
      <c r="G678" s="9"/>
      <c r="I678" s="11"/>
    </row>
    <row r="679" spans="3:9" x14ac:dyDescent="0.25">
      <c r="C679" s="9"/>
      <c r="D679" s="9"/>
      <c r="E679" s="9"/>
      <c r="F679" s="9"/>
      <c r="G679" s="9"/>
      <c r="I679" s="11"/>
    </row>
    <row r="680" spans="3:9" x14ac:dyDescent="0.25">
      <c r="C680" s="9"/>
      <c r="D680" s="9"/>
      <c r="E680" s="9"/>
      <c r="F680" s="9"/>
      <c r="G680" s="9"/>
      <c r="I680" s="11"/>
    </row>
    <row r="681" spans="3:9" x14ac:dyDescent="0.25">
      <c r="C681" s="9"/>
      <c r="D681" s="9"/>
      <c r="E681" s="9"/>
      <c r="F681" s="9"/>
      <c r="G681" s="9"/>
      <c r="I681" s="11"/>
    </row>
    <row r="682" spans="3:9" x14ac:dyDescent="0.25">
      <c r="C682" s="9"/>
      <c r="D682" s="9"/>
      <c r="E682" s="9"/>
      <c r="F682" s="9"/>
      <c r="G682" s="9"/>
      <c r="I682" s="11"/>
    </row>
    <row r="683" spans="3:9" x14ac:dyDescent="0.25">
      <c r="C683" s="9"/>
      <c r="D683" s="9"/>
      <c r="E683" s="9"/>
      <c r="F683" s="9"/>
      <c r="G683" s="9"/>
      <c r="I683" s="11"/>
    </row>
    <row r="684" spans="3:9" x14ac:dyDescent="0.25">
      <c r="C684" s="9"/>
      <c r="D684" s="9"/>
      <c r="E684" s="9"/>
      <c r="F684" s="9"/>
      <c r="G684" s="9"/>
      <c r="I684" s="11"/>
    </row>
    <row r="685" spans="3:9" x14ac:dyDescent="0.25">
      <c r="C685" s="9"/>
      <c r="D685" s="9"/>
      <c r="E685" s="9"/>
      <c r="F685" s="9"/>
      <c r="G685" s="9"/>
      <c r="I685" s="11"/>
    </row>
    <row r="686" spans="3:9" x14ac:dyDescent="0.25">
      <c r="C686" s="9"/>
      <c r="D686" s="9"/>
      <c r="E686" s="9"/>
      <c r="F686" s="9"/>
      <c r="G686" s="9"/>
      <c r="I686" s="11"/>
    </row>
    <row r="687" spans="3:9" x14ac:dyDescent="0.25">
      <c r="C687" s="9"/>
      <c r="D687" s="9"/>
      <c r="E687" s="9"/>
      <c r="F687" s="9"/>
      <c r="G687" s="9"/>
      <c r="I687" s="11"/>
    </row>
    <row r="688" spans="3:9" x14ac:dyDescent="0.25">
      <c r="C688" s="9"/>
      <c r="D688" s="9"/>
      <c r="E688" s="9"/>
      <c r="F688" s="9"/>
      <c r="G688" s="9"/>
      <c r="I688" s="11"/>
    </row>
    <row r="689" spans="3:9" x14ac:dyDescent="0.25">
      <c r="C689" s="9"/>
      <c r="D689" s="9"/>
      <c r="E689" s="9"/>
      <c r="F689" s="9"/>
      <c r="G689" s="9"/>
      <c r="I689" s="11"/>
    </row>
    <row r="690" spans="3:9" x14ac:dyDescent="0.25">
      <c r="C690" s="9"/>
      <c r="D690" s="9"/>
      <c r="E690" s="9"/>
      <c r="F690" s="9"/>
      <c r="G690" s="9"/>
      <c r="I690" s="11"/>
    </row>
    <row r="691" spans="3:9" x14ac:dyDescent="0.25">
      <c r="C691" s="9"/>
      <c r="D691" s="9"/>
      <c r="E691" s="9"/>
      <c r="F691" s="9"/>
      <c r="G691" s="9"/>
      <c r="I691" s="11"/>
    </row>
    <row r="692" spans="3:9" x14ac:dyDescent="0.25">
      <c r="C692" s="9"/>
      <c r="D692" s="9"/>
      <c r="E692" s="9"/>
      <c r="F692" s="9"/>
      <c r="G692" s="9"/>
      <c r="I692" s="11"/>
    </row>
    <row r="693" spans="3:9" x14ac:dyDescent="0.25">
      <c r="C693" s="9"/>
      <c r="D693" s="9"/>
      <c r="E693" s="9"/>
      <c r="F693" s="9"/>
      <c r="G693" s="9"/>
      <c r="I693" s="11"/>
    </row>
    <row r="694" spans="3:9" x14ac:dyDescent="0.25">
      <c r="C694" s="9"/>
      <c r="D694" s="9"/>
      <c r="E694" s="9"/>
      <c r="F694" s="9"/>
      <c r="G694" s="9"/>
      <c r="I694" s="11"/>
    </row>
    <row r="695" spans="3:9" x14ac:dyDescent="0.25">
      <c r="C695" s="9"/>
      <c r="D695" s="9"/>
      <c r="E695" s="9"/>
      <c r="F695" s="9"/>
      <c r="G695" s="9"/>
      <c r="I695" s="11"/>
    </row>
    <row r="696" spans="3:9" x14ac:dyDescent="0.25">
      <c r="C696" s="9"/>
      <c r="D696" s="9"/>
      <c r="E696" s="9"/>
      <c r="F696" s="9"/>
      <c r="G696" s="9"/>
      <c r="I696" s="11"/>
    </row>
    <row r="697" spans="3:9" x14ac:dyDescent="0.25">
      <c r="C697" s="9"/>
      <c r="D697" s="9"/>
      <c r="E697" s="9"/>
      <c r="F697" s="9"/>
      <c r="G697" s="9"/>
      <c r="I697" s="11"/>
    </row>
    <row r="698" spans="3:9" x14ac:dyDescent="0.25">
      <c r="C698" s="9"/>
      <c r="D698" s="9"/>
      <c r="E698" s="9"/>
      <c r="F698" s="9"/>
      <c r="G698" s="9"/>
      <c r="I698" s="11"/>
    </row>
    <row r="699" spans="3:9" x14ac:dyDescent="0.25">
      <c r="C699" s="9"/>
      <c r="D699" s="9"/>
      <c r="E699" s="9"/>
      <c r="F699" s="9"/>
      <c r="G699" s="9"/>
      <c r="I699" s="11"/>
    </row>
    <row r="700" spans="3:9" x14ac:dyDescent="0.25">
      <c r="C700" s="9"/>
      <c r="D700" s="9"/>
      <c r="E700" s="9"/>
      <c r="F700" s="9"/>
      <c r="G700" s="9"/>
      <c r="I700" s="11"/>
    </row>
    <row r="701" spans="3:9" x14ac:dyDescent="0.25">
      <c r="C701" s="9"/>
      <c r="D701" s="9"/>
      <c r="E701" s="9"/>
      <c r="F701" s="9"/>
      <c r="G701" s="9"/>
      <c r="I701" s="11"/>
    </row>
    <row r="702" spans="3:9" x14ac:dyDescent="0.25">
      <c r="C702" s="9"/>
      <c r="D702" s="9"/>
      <c r="E702" s="9"/>
      <c r="F702" s="9"/>
      <c r="G702" s="9"/>
      <c r="I702" s="11"/>
    </row>
    <row r="703" spans="3:9" x14ac:dyDescent="0.25">
      <c r="C703" s="9"/>
      <c r="D703" s="9"/>
      <c r="E703" s="9"/>
      <c r="F703" s="9"/>
      <c r="G703" s="9"/>
      <c r="I703" s="11"/>
    </row>
    <row r="704" spans="3:9" x14ac:dyDescent="0.25">
      <c r="C704" s="9"/>
      <c r="D704" s="9"/>
      <c r="E704" s="9"/>
      <c r="F704" s="9"/>
      <c r="G704" s="9"/>
      <c r="I704" s="11"/>
    </row>
    <row r="705" spans="3:9" x14ac:dyDescent="0.25">
      <c r="C705" s="9"/>
      <c r="D705" s="9"/>
      <c r="E705" s="9"/>
      <c r="F705" s="9"/>
      <c r="G705" s="9"/>
      <c r="I705" s="11"/>
    </row>
    <row r="706" spans="3:9" x14ac:dyDescent="0.25">
      <c r="C706" s="9"/>
      <c r="D706" s="9"/>
      <c r="E706" s="9"/>
      <c r="F706" s="9"/>
      <c r="G706" s="9"/>
      <c r="I706" s="11"/>
    </row>
    <row r="707" spans="3:9" x14ac:dyDescent="0.25">
      <c r="C707" s="9"/>
      <c r="D707" s="9"/>
      <c r="E707" s="9"/>
      <c r="F707" s="9"/>
      <c r="G707" s="9"/>
      <c r="I707" s="11"/>
    </row>
    <row r="708" spans="3:9" x14ac:dyDescent="0.25">
      <c r="C708" s="9"/>
      <c r="D708" s="9"/>
      <c r="E708" s="9"/>
      <c r="F708" s="9"/>
      <c r="G708" s="9"/>
      <c r="I708" s="11"/>
    </row>
    <row r="709" spans="3:9" x14ac:dyDescent="0.25">
      <c r="C709" s="9"/>
      <c r="D709" s="9"/>
      <c r="E709" s="9"/>
      <c r="F709" s="9"/>
      <c r="G709" s="9"/>
      <c r="I709" s="11"/>
    </row>
    <row r="710" spans="3:9" x14ac:dyDescent="0.25">
      <c r="C710" s="9"/>
      <c r="D710" s="9"/>
      <c r="E710" s="9"/>
      <c r="F710" s="9"/>
      <c r="G710" s="9"/>
      <c r="I710" s="11"/>
    </row>
    <row r="711" spans="3:9" x14ac:dyDescent="0.25">
      <c r="C711" s="9"/>
      <c r="D711" s="9"/>
      <c r="E711" s="9"/>
      <c r="F711" s="9"/>
      <c r="G711" s="9"/>
      <c r="I711" s="11"/>
    </row>
    <row r="712" spans="3:9" x14ac:dyDescent="0.25">
      <c r="C712" s="9"/>
      <c r="D712" s="9"/>
      <c r="E712" s="9"/>
      <c r="F712" s="9"/>
      <c r="G712" s="9"/>
      <c r="I712" s="11"/>
    </row>
    <row r="713" spans="3:9" x14ac:dyDescent="0.25">
      <c r="C713" s="9"/>
      <c r="D713" s="9"/>
      <c r="E713" s="9"/>
      <c r="F713" s="9"/>
      <c r="G713" s="9"/>
      <c r="I713" s="11"/>
    </row>
    <row r="714" spans="3:9" x14ac:dyDescent="0.25">
      <c r="C714" s="9"/>
      <c r="D714" s="9"/>
      <c r="E714" s="9"/>
      <c r="F714" s="9"/>
      <c r="G714" s="9"/>
      <c r="I714" s="11"/>
    </row>
    <row r="715" spans="3:9" x14ac:dyDescent="0.25">
      <c r="C715" s="9"/>
      <c r="D715" s="9"/>
      <c r="E715" s="9"/>
      <c r="F715" s="9"/>
      <c r="G715" s="9"/>
      <c r="I715" s="11"/>
    </row>
    <row r="716" spans="3:9" x14ac:dyDescent="0.25">
      <c r="C716" s="9"/>
      <c r="D716" s="9"/>
      <c r="E716" s="9"/>
      <c r="F716" s="9"/>
      <c r="G716" s="9"/>
      <c r="I716" s="11"/>
    </row>
    <row r="717" spans="3:9" x14ac:dyDescent="0.25">
      <c r="C717" s="9"/>
      <c r="D717" s="9"/>
      <c r="E717" s="9"/>
      <c r="F717" s="9"/>
      <c r="G717" s="9"/>
      <c r="I717" s="11"/>
    </row>
    <row r="718" spans="3:9" x14ac:dyDescent="0.25">
      <c r="C718" s="9"/>
      <c r="D718" s="9"/>
      <c r="E718" s="9"/>
      <c r="F718" s="9"/>
      <c r="G718" s="9"/>
      <c r="I718" s="11"/>
    </row>
    <row r="719" spans="3:9" x14ac:dyDescent="0.25">
      <c r="C719" s="9"/>
      <c r="D719" s="9"/>
      <c r="E719" s="9"/>
      <c r="F719" s="9"/>
      <c r="G719" s="9"/>
      <c r="I719" s="11"/>
    </row>
    <row r="720" spans="3:9" x14ac:dyDescent="0.25">
      <c r="C720" s="9"/>
      <c r="D720" s="9"/>
      <c r="E720" s="9"/>
      <c r="F720" s="9"/>
      <c r="G720" s="9"/>
      <c r="I720" s="11"/>
    </row>
    <row r="721" spans="3:9" x14ac:dyDescent="0.25">
      <c r="C721" s="9"/>
      <c r="D721" s="9"/>
      <c r="E721" s="9"/>
      <c r="F721" s="9"/>
      <c r="G721" s="9"/>
      <c r="I721" s="11"/>
    </row>
    <row r="722" spans="3:9" x14ac:dyDescent="0.25">
      <c r="C722" s="9"/>
      <c r="D722" s="9"/>
      <c r="E722" s="9"/>
      <c r="F722" s="9"/>
      <c r="G722" s="9"/>
      <c r="I722" s="11"/>
    </row>
    <row r="723" spans="3:9" x14ac:dyDescent="0.25">
      <c r="C723" s="9"/>
      <c r="D723" s="9"/>
      <c r="E723" s="9"/>
      <c r="F723" s="9"/>
      <c r="G723" s="9"/>
      <c r="I723" s="11"/>
    </row>
    <row r="724" spans="3:9" x14ac:dyDescent="0.25">
      <c r="C724" s="9"/>
      <c r="D724" s="9"/>
      <c r="E724" s="9"/>
      <c r="F724" s="9"/>
      <c r="G724" s="9"/>
      <c r="I724" s="11"/>
    </row>
    <row r="725" spans="3:9" x14ac:dyDescent="0.25">
      <c r="C725" s="9"/>
      <c r="D725" s="9"/>
      <c r="E725" s="9"/>
      <c r="F725" s="9"/>
      <c r="G725" s="9"/>
      <c r="I725" s="11"/>
    </row>
    <row r="726" spans="3:9" x14ac:dyDescent="0.25">
      <c r="C726" s="9"/>
      <c r="D726" s="9"/>
      <c r="E726" s="9"/>
      <c r="F726" s="9"/>
      <c r="G726" s="9"/>
      <c r="I726" s="11"/>
    </row>
    <row r="727" spans="3:9" x14ac:dyDescent="0.25">
      <c r="C727" s="9"/>
      <c r="D727" s="9"/>
      <c r="E727" s="9"/>
      <c r="F727" s="9"/>
      <c r="G727" s="9"/>
      <c r="I727" s="11"/>
    </row>
    <row r="728" spans="3:9" x14ac:dyDescent="0.25">
      <c r="C728" s="9"/>
      <c r="D728" s="9"/>
      <c r="E728" s="9"/>
      <c r="F728" s="9"/>
      <c r="G728" s="9"/>
      <c r="I728" s="11"/>
    </row>
    <row r="729" spans="3:9" x14ac:dyDescent="0.25">
      <c r="C729" s="9"/>
      <c r="D729" s="9"/>
      <c r="E729" s="9"/>
      <c r="F729" s="9"/>
      <c r="G729" s="9"/>
      <c r="I729" s="11"/>
    </row>
    <row r="730" spans="3:9" x14ac:dyDescent="0.25">
      <c r="C730" s="9"/>
      <c r="D730" s="9"/>
      <c r="E730" s="9"/>
      <c r="F730" s="9"/>
      <c r="G730" s="9"/>
      <c r="I730" s="11"/>
    </row>
    <row r="731" spans="3:9" x14ac:dyDescent="0.25">
      <c r="C731" s="9"/>
      <c r="D731" s="9"/>
      <c r="E731" s="9"/>
      <c r="F731" s="9"/>
      <c r="G731" s="9"/>
      <c r="I731" s="11"/>
    </row>
    <row r="732" spans="3:9" x14ac:dyDescent="0.25">
      <c r="C732" s="9"/>
      <c r="D732" s="9"/>
      <c r="E732" s="9"/>
      <c r="F732" s="9"/>
      <c r="G732" s="9"/>
      <c r="I732" s="11"/>
    </row>
    <row r="733" spans="3:9" x14ac:dyDescent="0.25">
      <c r="C733" s="9"/>
      <c r="D733" s="9"/>
      <c r="E733" s="9"/>
      <c r="F733" s="9"/>
      <c r="G733" s="9"/>
      <c r="I733" s="11"/>
    </row>
    <row r="734" spans="3:9" x14ac:dyDescent="0.25">
      <c r="C734" s="9"/>
      <c r="D734" s="9"/>
      <c r="E734" s="9"/>
      <c r="F734" s="9"/>
      <c r="G734" s="9"/>
      <c r="I734" s="11"/>
    </row>
    <row r="735" spans="3:9" x14ac:dyDescent="0.25">
      <c r="C735" s="9"/>
      <c r="D735" s="9"/>
      <c r="E735" s="9"/>
      <c r="F735" s="9"/>
      <c r="G735" s="9"/>
      <c r="I735" s="11"/>
    </row>
    <row r="736" spans="3:9" x14ac:dyDescent="0.25">
      <c r="C736" s="9"/>
      <c r="D736" s="9"/>
      <c r="E736" s="9"/>
      <c r="F736" s="9"/>
      <c r="G736" s="9"/>
      <c r="I736" s="11"/>
    </row>
    <row r="737" spans="3:9" x14ac:dyDescent="0.25">
      <c r="C737" s="9"/>
      <c r="D737" s="9"/>
      <c r="E737" s="9"/>
      <c r="F737" s="9"/>
      <c r="G737" s="9"/>
      <c r="I737" s="11"/>
    </row>
    <row r="738" spans="3:9" x14ac:dyDescent="0.25">
      <c r="C738" s="9"/>
      <c r="D738" s="9"/>
      <c r="E738" s="9"/>
      <c r="F738" s="9"/>
      <c r="G738" s="9"/>
      <c r="I738" s="11"/>
    </row>
    <row r="739" spans="3:9" x14ac:dyDescent="0.25">
      <c r="C739" s="9"/>
      <c r="D739" s="9"/>
      <c r="E739" s="9"/>
      <c r="F739" s="9"/>
      <c r="G739" s="9"/>
      <c r="I739" s="11"/>
    </row>
    <row r="740" spans="3:9" x14ac:dyDescent="0.25">
      <c r="C740" s="9"/>
      <c r="D740" s="9"/>
      <c r="E740" s="9"/>
      <c r="F740" s="9"/>
      <c r="G740" s="9"/>
      <c r="I740" s="11"/>
    </row>
    <row r="741" spans="3:9" x14ac:dyDescent="0.25">
      <c r="C741" s="9"/>
      <c r="D741" s="9"/>
      <c r="E741" s="9"/>
      <c r="F741" s="9"/>
      <c r="G741" s="9"/>
      <c r="I741" s="11"/>
    </row>
    <row r="742" spans="3:9" x14ac:dyDescent="0.25">
      <c r="C742" s="9"/>
      <c r="D742" s="9"/>
      <c r="E742" s="9"/>
      <c r="F742" s="9"/>
      <c r="G742" s="9"/>
      <c r="I742" s="11"/>
    </row>
    <row r="743" spans="3:9" x14ac:dyDescent="0.25">
      <c r="C743" s="9"/>
      <c r="D743" s="9"/>
      <c r="E743" s="9"/>
      <c r="F743" s="9"/>
      <c r="G743" s="9"/>
      <c r="I743" s="11"/>
    </row>
    <row r="744" spans="3:9" x14ac:dyDescent="0.25">
      <c r="C744" s="9"/>
      <c r="D744" s="9"/>
      <c r="E744" s="9"/>
      <c r="F744" s="9"/>
      <c r="G744" s="9"/>
      <c r="I744" s="11"/>
    </row>
    <row r="745" spans="3:9" x14ac:dyDescent="0.25">
      <c r="C745" s="9"/>
      <c r="D745" s="9"/>
      <c r="E745" s="9"/>
      <c r="F745" s="9"/>
      <c r="G745" s="9"/>
      <c r="I745" s="11"/>
    </row>
    <row r="746" spans="3:9" x14ac:dyDescent="0.25">
      <c r="C746" s="9"/>
      <c r="D746" s="9"/>
      <c r="E746" s="9"/>
      <c r="F746" s="9"/>
      <c r="G746" s="9"/>
      <c r="I746" s="11"/>
    </row>
    <row r="747" spans="3:9" x14ac:dyDescent="0.25">
      <c r="C747" s="9"/>
      <c r="D747" s="9"/>
      <c r="E747" s="9"/>
      <c r="F747" s="9"/>
      <c r="G747" s="9"/>
      <c r="I747" s="11"/>
    </row>
    <row r="748" spans="3:9" x14ac:dyDescent="0.25">
      <c r="C748" s="9"/>
      <c r="D748" s="9"/>
      <c r="E748" s="9"/>
      <c r="F748" s="9"/>
      <c r="G748" s="9"/>
      <c r="I748" s="11"/>
    </row>
    <row r="749" spans="3:9" x14ac:dyDescent="0.25">
      <c r="C749" s="9"/>
      <c r="D749" s="9"/>
      <c r="E749" s="9"/>
      <c r="F749" s="9"/>
      <c r="G749" s="9"/>
      <c r="I749" s="11"/>
    </row>
    <row r="750" spans="3:9" x14ac:dyDescent="0.25">
      <c r="C750" s="9"/>
      <c r="D750" s="9"/>
      <c r="E750" s="9"/>
      <c r="F750" s="9"/>
      <c r="G750" s="9"/>
      <c r="I750" s="11"/>
    </row>
    <row r="751" spans="3:9" x14ac:dyDescent="0.25">
      <c r="C751" s="9"/>
      <c r="D751" s="9"/>
      <c r="E751" s="9"/>
      <c r="F751" s="9"/>
      <c r="G751" s="9"/>
      <c r="I751" s="11"/>
    </row>
    <row r="752" spans="3:9" x14ac:dyDescent="0.25">
      <c r="C752" s="9"/>
      <c r="D752" s="9"/>
      <c r="E752" s="9"/>
      <c r="F752" s="9"/>
      <c r="G752" s="9"/>
      <c r="I752" s="11"/>
    </row>
    <row r="753" spans="3:9" x14ac:dyDescent="0.25">
      <c r="C753" s="9"/>
      <c r="D753" s="9"/>
      <c r="E753" s="9"/>
      <c r="F753" s="9"/>
      <c r="G753" s="9"/>
      <c r="I753" s="11"/>
    </row>
    <row r="754" spans="3:9" x14ac:dyDescent="0.25">
      <c r="C754" s="9"/>
      <c r="D754" s="9"/>
      <c r="E754" s="9"/>
      <c r="F754" s="9"/>
      <c r="G754" s="9"/>
      <c r="I754" s="11"/>
    </row>
    <row r="755" spans="3:9" x14ac:dyDescent="0.25">
      <c r="C755" s="9"/>
      <c r="D755" s="9"/>
      <c r="E755" s="9"/>
      <c r="F755" s="9"/>
      <c r="G755" s="9"/>
      <c r="I755" s="11"/>
    </row>
    <row r="756" spans="3:9" x14ac:dyDescent="0.25">
      <c r="C756" s="9"/>
      <c r="D756" s="9"/>
      <c r="E756" s="9"/>
      <c r="F756" s="9"/>
      <c r="G756" s="9"/>
      <c r="I756" s="11"/>
    </row>
    <row r="757" spans="3:9" x14ac:dyDescent="0.25">
      <c r="C757" s="9"/>
      <c r="D757" s="9"/>
      <c r="E757" s="9"/>
      <c r="F757" s="9"/>
      <c r="G757" s="9"/>
      <c r="I757" s="11"/>
    </row>
    <row r="758" spans="3:9" x14ac:dyDescent="0.25">
      <c r="C758" s="9"/>
      <c r="D758" s="9"/>
      <c r="E758" s="9"/>
      <c r="F758" s="9"/>
      <c r="G758" s="9"/>
      <c r="I758" s="11"/>
    </row>
    <row r="759" spans="3:9" x14ac:dyDescent="0.25">
      <c r="C759" s="9"/>
      <c r="D759" s="9"/>
      <c r="E759" s="9"/>
      <c r="F759" s="9"/>
      <c r="G759" s="9"/>
      <c r="I759" s="11"/>
    </row>
    <row r="760" spans="3:9" x14ac:dyDescent="0.25">
      <c r="C760" s="9"/>
      <c r="D760" s="9"/>
      <c r="E760" s="9"/>
      <c r="F760" s="9"/>
      <c r="G760" s="9"/>
      <c r="I760" s="11"/>
    </row>
    <row r="761" spans="3:9" x14ac:dyDescent="0.25">
      <c r="C761" s="9"/>
      <c r="D761" s="9"/>
      <c r="E761" s="9"/>
      <c r="F761" s="9"/>
      <c r="G761" s="9"/>
      <c r="I761" s="11"/>
    </row>
    <row r="762" spans="3:9" x14ac:dyDescent="0.25">
      <c r="C762" s="9"/>
      <c r="D762" s="9"/>
      <c r="E762" s="9"/>
      <c r="F762" s="9"/>
      <c r="G762" s="9"/>
      <c r="I762" s="11"/>
    </row>
    <row r="763" spans="3:9" x14ac:dyDescent="0.25">
      <c r="C763" s="9"/>
      <c r="D763" s="9"/>
      <c r="E763" s="9"/>
      <c r="F763" s="9"/>
      <c r="G763" s="9"/>
      <c r="I763" s="11"/>
    </row>
    <row r="764" spans="3:9" x14ac:dyDescent="0.25">
      <c r="C764" s="9"/>
      <c r="D764" s="9"/>
      <c r="E764" s="9"/>
      <c r="F764" s="9"/>
      <c r="G764" s="9"/>
      <c r="I764" s="11"/>
    </row>
    <row r="765" spans="3:9" x14ac:dyDescent="0.25">
      <c r="C765" s="9"/>
      <c r="D765" s="9"/>
      <c r="E765" s="9"/>
      <c r="F765" s="9"/>
      <c r="G765" s="9"/>
      <c r="I765" s="11"/>
    </row>
    <row r="766" spans="3:9" x14ac:dyDescent="0.25">
      <c r="C766" s="9"/>
      <c r="D766" s="9"/>
      <c r="E766" s="9"/>
      <c r="F766" s="9"/>
      <c r="G766" s="9"/>
      <c r="I766" s="11"/>
    </row>
    <row r="767" spans="3:9" x14ac:dyDescent="0.25">
      <c r="C767" s="9"/>
      <c r="D767" s="9"/>
      <c r="E767" s="9"/>
      <c r="F767" s="9"/>
      <c r="G767" s="9"/>
      <c r="I767" s="11"/>
    </row>
    <row r="768" spans="3:9" x14ac:dyDescent="0.25">
      <c r="C768" s="9"/>
      <c r="D768" s="9"/>
      <c r="E768" s="9"/>
      <c r="F768" s="9"/>
      <c r="G768" s="9"/>
      <c r="I768" s="11"/>
    </row>
    <row r="769" spans="3:9" x14ac:dyDescent="0.25">
      <c r="C769" s="9"/>
      <c r="D769" s="9"/>
      <c r="E769" s="9"/>
      <c r="F769" s="9"/>
      <c r="G769" s="9"/>
      <c r="I769" s="11"/>
    </row>
    <row r="770" spans="3:9" x14ac:dyDescent="0.25">
      <c r="C770" s="9"/>
      <c r="D770" s="9"/>
      <c r="E770" s="9"/>
      <c r="F770" s="9"/>
      <c r="G770" s="9"/>
      <c r="I770" s="11"/>
    </row>
    <row r="771" spans="3:9" x14ac:dyDescent="0.25">
      <c r="C771" s="9"/>
      <c r="D771" s="9"/>
      <c r="E771" s="9"/>
      <c r="F771" s="9"/>
      <c r="G771" s="9"/>
      <c r="I771" s="11"/>
    </row>
    <row r="772" spans="3:9" x14ac:dyDescent="0.25">
      <c r="C772" s="9"/>
      <c r="D772" s="9"/>
      <c r="E772" s="9"/>
      <c r="F772" s="9"/>
      <c r="G772" s="9"/>
      <c r="I772" s="11"/>
    </row>
    <row r="773" spans="3:9" x14ac:dyDescent="0.25">
      <c r="C773" s="9"/>
      <c r="D773" s="9"/>
      <c r="E773" s="9"/>
      <c r="F773" s="9"/>
      <c r="G773" s="9"/>
      <c r="I773" s="11"/>
    </row>
    <row r="774" spans="3:9" x14ac:dyDescent="0.25">
      <c r="C774" s="9"/>
      <c r="D774" s="9"/>
      <c r="E774" s="9"/>
      <c r="F774" s="9"/>
      <c r="G774" s="9"/>
      <c r="I774" s="11"/>
    </row>
    <row r="775" spans="3:9" x14ac:dyDescent="0.25">
      <c r="C775" s="9"/>
      <c r="D775" s="9"/>
      <c r="E775" s="9"/>
      <c r="F775" s="9"/>
      <c r="G775" s="9"/>
      <c r="I775" s="11"/>
    </row>
    <row r="776" spans="3:9" x14ac:dyDescent="0.25">
      <c r="C776" s="9"/>
      <c r="D776" s="9"/>
      <c r="E776" s="9"/>
      <c r="F776" s="9"/>
      <c r="G776" s="9"/>
      <c r="I776" s="11"/>
    </row>
    <row r="777" spans="3:9" x14ac:dyDescent="0.25">
      <c r="C777" s="9"/>
      <c r="D777" s="9"/>
      <c r="E777" s="9"/>
      <c r="F777" s="9"/>
      <c r="G777" s="9"/>
      <c r="I777" s="11"/>
    </row>
    <row r="778" spans="3:9" x14ac:dyDescent="0.25">
      <c r="C778" s="9"/>
      <c r="D778" s="9"/>
      <c r="E778" s="9"/>
      <c r="F778" s="9"/>
      <c r="G778" s="9"/>
      <c r="I778" s="11"/>
    </row>
    <row r="779" spans="3:9" x14ac:dyDescent="0.25">
      <c r="C779" s="9"/>
      <c r="D779" s="9"/>
      <c r="E779" s="9"/>
      <c r="F779" s="9"/>
      <c r="G779" s="9"/>
      <c r="I779" s="11"/>
    </row>
    <row r="780" spans="3:9" x14ac:dyDescent="0.25">
      <c r="C780" s="9"/>
      <c r="D780" s="9"/>
      <c r="E780" s="9"/>
      <c r="F780" s="9"/>
      <c r="G780" s="9"/>
      <c r="I780" s="11"/>
    </row>
    <row r="781" spans="3:9" x14ac:dyDescent="0.25">
      <c r="C781" s="9"/>
      <c r="D781" s="9"/>
      <c r="E781" s="9"/>
      <c r="F781" s="9"/>
      <c r="G781" s="9"/>
      <c r="I781" s="11"/>
    </row>
    <row r="782" spans="3:9" x14ac:dyDescent="0.25">
      <c r="C782" s="9"/>
      <c r="D782" s="9"/>
      <c r="E782" s="9"/>
      <c r="F782" s="9"/>
      <c r="G782" s="9"/>
      <c r="I782" s="11"/>
    </row>
    <row r="783" spans="3:9" x14ac:dyDescent="0.25">
      <c r="C783" s="9"/>
      <c r="D783" s="9"/>
      <c r="E783" s="9"/>
      <c r="F783" s="9"/>
      <c r="G783" s="9"/>
      <c r="I783" s="11"/>
    </row>
    <row r="784" spans="3:9" x14ac:dyDescent="0.25">
      <c r="C784" s="9"/>
      <c r="D784" s="9"/>
      <c r="E784" s="9"/>
      <c r="F784" s="9"/>
      <c r="G784" s="9"/>
      <c r="I784" s="11"/>
    </row>
    <row r="785" spans="3:9" x14ac:dyDescent="0.25">
      <c r="C785" s="9"/>
      <c r="D785" s="9"/>
      <c r="E785" s="9"/>
      <c r="F785" s="9"/>
      <c r="G785" s="9"/>
      <c r="I785" s="11"/>
    </row>
    <row r="786" spans="3:9" x14ac:dyDescent="0.25">
      <c r="C786" s="9"/>
      <c r="D786" s="9"/>
      <c r="E786" s="9"/>
      <c r="F786" s="9"/>
      <c r="G786" s="9"/>
      <c r="I786" s="11"/>
    </row>
    <row r="787" spans="3:9" x14ac:dyDescent="0.25">
      <c r="C787" s="9"/>
      <c r="D787" s="9"/>
      <c r="E787" s="9"/>
      <c r="F787" s="9"/>
      <c r="G787" s="9"/>
      <c r="I787" s="11"/>
    </row>
    <row r="788" spans="3:9" x14ac:dyDescent="0.25">
      <c r="C788" s="9"/>
      <c r="D788" s="9"/>
      <c r="E788" s="9"/>
      <c r="F788" s="9"/>
      <c r="G788" s="9"/>
      <c r="I788" s="11"/>
    </row>
    <row r="789" spans="3:9" x14ac:dyDescent="0.25">
      <c r="C789" s="9"/>
      <c r="D789" s="9"/>
      <c r="E789" s="9"/>
      <c r="F789" s="9"/>
      <c r="G789" s="9"/>
      <c r="I789" s="11"/>
    </row>
    <row r="790" spans="3:9" x14ac:dyDescent="0.25">
      <c r="C790" s="9"/>
      <c r="D790" s="9"/>
      <c r="E790" s="9"/>
      <c r="F790" s="9"/>
      <c r="G790" s="9"/>
      <c r="I790" s="11"/>
    </row>
    <row r="791" spans="3:9" x14ac:dyDescent="0.25">
      <c r="C791" s="9"/>
      <c r="D791" s="9"/>
      <c r="E791" s="9"/>
      <c r="F791" s="9"/>
      <c r="G791" s="9"/>
      <c r="I791" s="11"/>
    </row>
    <row r="792" spans="3:9" x14ac:dyDescent="0.25">
      <c r="C792" s="9"/>
      <c r="D792" s="9"/>
      <c r="E792" s="9"/>
      <c r="F792" s="9"/>
      <c r="G792" s="9"/>
      <c r="I792" s="11"/>
    </row>
    <row r="793" spans="3:9" x14ac:dyDescent="0.25">
      <c r="C793" s="9"/>
      <c r="D793" s="9"/>
      <c r="E793" s="9"/>
      <c r="F793" s="9"/>
      <c r="G793" s="9"/>
      <c r="I793" s="11"/>
    </row>
    <row r="794" spans="3:9" x14ac:dyDescent="0.25">
      <c r="C794" s="9"/>
      <c r="D794" s="9"/>
      <c r="E794" s="9"/>
      <c r="F794" s="9"/>
      <c r="G794" s="9"/>
      <c r="I794" s="11"/>
    </row>
    <row r="795" spans="3:9" x14ac:dyDescent="0.25">
      <c r="C795" s="9"/>
      <c r="D795" s="9"/>
      <c r="E795" s="9"/>
      <c r="F795" s="9"/>
      <c r="G795" s="9"/>
      <c r="I795" s="11"/>
    </row>
    <row r="796" spans="3:9" x14ac:dyDescent="0.25">
      <c r="C796" s="9"/>
      <c r="D796" s="9"/>
      <c r="E796" s="9"/>
      <c r="F796" s="9"/>
      <c r="G796" s="9"/>
      <c r="I796" s="11"/>
    </row>
    <row r="797" spans="3:9" x14ac:dyDescent="0.25">
      <c r="C797" s="9"/>
      <c r="D797" s="9"/>
      <c r="E797" s="9"/>
      <c r="F797" s="9"/>
      <c r="G797" s="9"/>
      <c r="I797" s="11"/>
    </row>
    <row r="798" spans="3:9" x14ac:dyDescent="0.25">
      <c r="C798" s="9"/>
      <c r="D798" s="9"/>
      <c r="E798" s="9"/>
      <c r="F798" s="9"/>
      <c r="G798" s="9"/>
      <c r="I798" s="11"/>
    </row>
    <row r="799" spans="3:9" x14ac:dyDescent="0.25">
      <c r="C799" s="9"/>
      <c r="D799" s="9"/>
      <c r="E799" s="9"/>
      <c r="F799" s="9"/>
      <c r="G799" s="9"/>
      <c r="I799" s="11"/>
    </row>
    <row r="800" spans="3:9" x14ac:dyDescent="0.25">
      <c r="C800" s="9"/>
      <c r="D800" s="9"/>
      <c r="E800" s="9"/>
      <c r="F800" s="9"/>
      <c r="G800" s="9"/>
      <c r="I800" s="11"/>
    </row>
    <row r="801" spans="3:9" x14ac:dyDescent="0.25">
      <c r="C801" s="9"/>
      <c r="D801" s="9"/>
      <c r="E801" s="9"/>
      <c r="F801" s="9"/>
      <c r="G801" s="9"/>
      <c r="I801" s="11"/>
    </row>
    <row r="802" spans="3:9" x14ac:dyDescent="0.25">
      <c r="C802" s="9"/>
      <c r="D802" s="9"/>
      <c r="E802" s="9"/>
      <c r="F802" s="9"/>
      <c r="G802" s="9"/>
      <c r="I802" s="11"/>
    </row>
    <row r="803" spans="3:9" x14ac:dyDescent="0.25">
      <c r="C803" s="9"/>
      <c r="D803" s="9"/>
      <c r="E803" s="9"/>
      <c r="F803" s="9"/>
      <c r="G803" s="9"/>
      <c r="I803" s="11"/>
    </row>
    <row r="804" spans="3:9" x14ac:dyDescent="0.25">
      <c r="C804" s="9"/>
      <c r="D804" s="9"/>
      <c r="E804" s="9"/>
      <c r="F804" s="9"/>
      <c r="G804" s="9"/>
      <c r="I804" s="11"/>
    </row>
    <row r="805" spans="3:9" x14ac:dyDescent="0.25">
      <c r="C805" s="9"/>
      <c r="D805" s="9"/>
      <c r="E805" s="9"/>
      <c r="F805" s="9"/>
      <c r="G805" s="9"/>
      <c r="I805" s="11"/>
    </row>
    <row r="806" spans="3:9" x14ac:dyDescent="0.25">
      <c r="C806" s="9"/>
      <c r="D806" s="9"/>
      <c r="E806" s="9"/>
      <c r="F806" s="9"/>
      <c r="G806" s="9"/>
      <c r="I806" s="11"/>
    </row>
    <row r="807" spans="3:9" x14ac:dyDescent="0.25">
      <c r="C807" s="9"/>
      <c r="D807" s="9"/>
      <c r="E807" s="9"/>
      <c r="F807" s="9"/>
      <c r="G807" s="9"/>
      <c r="I807" s="11"/>
    </row>
    <row r="808" spans="3:9" x14ac:dyDescent="0.25">
      <c r="C808" s="9"/>
      <c r="D808" s="9"/>
      <c r="E808" s="9"/>
      <c r="F808" s="9"/>
      <c r="G808" s="9"/>
      <c r="I808" s="11"/>
    </row>
    <row r="809" spans="3:9" x14ac:dyDescent="0.25">
      <c r="C809" s="9"/>
      <c r="D809" s="9"/>
      <c r="E809" s="9"/>
      <c r="F809" s="9"/>
      <c r="G809" s="9"/>
      <c r="I809" s="11"/>
    </row>
    <row r="810" spans="3:9" x14ac:dyDescent="0.25">
      <c r="C810" s="9"/>
      <c r="D810" s="9"/>
      <c r="E810" s="9"/>
      <c r="F810" s="9"/>
      <c r="G810" s="9"/>
      <c r="I810" s="11"/>
    </row>
    <row r="811" spans="3:9" x14ac:dyDescent="0.25">
      <c r="C811" s="9"/>
      <c r="D811" s="9"/>
      <c r="E811" s="9"/>
      <c r="F811" s="9"/>
      <c r="G811" s="9"/>
      <c r="I811" s="11"/>
    </row>
    <row r="812" spans="3:9" x14ac:dyDescent="0.25">
      <c r="C812" s="9"/>
      <c r="D812" s="9"/>
      <c r="E812" s="9"/>
      <c r="F812" s="9"/>
      <c r="G812" s="9"/>
      <c r="I812" s="11"/>
    </row>
    <row r="813" spans="3:9" x14ac:dyDescent="0.25">
      <c r="C813" s="9"/>
      <c r="D813" s="9"/>
      <c r="E813" s="9"/>
      <c r="F813" s="9"/>
      <c r="G813" s="9"/>
      <c r="I813" s="11"/>
    </row>
    <row r="814" spans="3:9" x14ac:dyDescent="0.25">
      <c r="C814" s="9"/>
      <c r="D814" s="9"/>
      <c r="E814" s="9"/>
      <c r="F814" s="9"/>
      <c r="G814" s="9"/>
      <c r="I814" s="11"/>
    </row>
    <row r="815" spans="3:9" x14ac:dyDescent="0.25">
      <c r="C815" s="9"/>
      <c r="D815" s="9"/>
      <c r="E815" s="9"/>
      <c r="F815" s="9"/>
      <c r="G815" s="9"/>
      <c r="I815" s="11"/>
    </row>
    <row r="816" spans="3:9" x14ac:dyDescent="0.25">
      <c r="C816" s="9"/>
      <c r="D816" s="9"/>
      <c r="E816" s="9"/>
      <c r="F816" s="9"/>
      <c r="G816" s="9"/>
      <c r="I816" s="11"/>
    </row>
    <row r="817" spans="3:9" x14ac:dyDescent="0.25">
      <c r="C817" s="9"/>
      <c r="D817" s="9"/>
      <c r="E817" s="9"/>
      <c r="F817" s="9"/>
      <c r="G817" s="9"/>
      <c r="I817" s="11"/>
    </row>
    <row r="818" spans="3:9" x14ac:dyDescent="0.25">
      <c r="C818" s="9"/>
      <c r="D818" s="9"/>
      <c r="E818" s="9"/>
      <c r="F818" s="9"/>
      <c r="G818" s="9"/>
      <c r="I818" s="11"/>
    </row>
    <row r="819" spans="3:9" x14ac:dyDescent="0.25">
      <c r="C819" s="9"/>
      <c r="D819" s="9"/>
      <c r="E819" s="9"/>
      <c r="F819" s="9"/>
      <c r="G819" s="9"/>
      <c r="I819" s="11"/>
    </row>
    <row r="820" spans="3:9" x14ac:dyDescent="0.25">
      <c r="C820" s="9"/>
      <c r="D820" s="9"/>
      <c r="E820" s="9"/>
      <c r="F820" s="9"/>
      <c r="G820" s="9"/>
      <c r="I820" s="11"/>
    </row>
    <row r="821" spans="3:9" x14ac:dyDescent="0.25">
      <c r="C821" s="9"/>
      <c r="D821" s="9"/>
      <c r="E821" s="9"/>
      <c r="F821" s="9"/>
      <c r="G821" s="9"/>
      <c r="I821" s="11"/>
    </row>
    <row r="822" spans="3:9" x14ac:dyDescent="0.25">
      <c r="C822" s="9"/>
      <c r="D822" s="9"/>
      <c r="E822" s="9"/>
      <c r="F822" s="9"/>
      <c r="G822" s="9"/>
      <c r="I822" s="11"/>
    </row>
    <row r="823" spans="3:9" x14ac:dyDescent="0.25">
      <c r="C823" s="9"/>
      <c r="D823" s="9"/>
      <c r="E823" s="9"/>
      <c r="F823" s="9"/>
      <c r="G823" s="9"/>
      <c r="I823" s="11"/>
    </row>
    <row r="824" spans="3:9" x14ac:dyDescent="0.25">
      <c r="C824" s="9"/>
      <c r="D824" s="9"/>
      <c r="E824" s="9"/>
      <c r="F824" s="9"/>
      <c r="G824" s="9"/>
      <c r="I824" s="11"/>
    </row>
    <row r="825" spans="3:9" x14ac:dyDescent="0.25">
      <c r="C825" s="9"/>
      <c r="D825" s="9"/>
      <c r="E825" s="9"/>
      <c r="F825" s="9"/>
      <c r="G825" s="9"/>
      <c r="I825" s="11"/>
    </row>
    <row r="826" spans="3:9" x14ac:dyDescent="0.25">
      <c r="C826" s="9"/>
      <c r="D826" s="9"/>
      <c r="E826" s="9"/>
      <c r="F826" s="9"/>
      <c r="G826" s="9"/>
      <c r="I826" s="11"/>
    </row>
    <row r="827" spans="3:9" x14ac:dyDescent="0.25">
      <c r="C827" s="9"/>
      <c r="D827" s="9"/>
      <c r="E827" s="9"/>
      <c r="F827" s="9"/>
      <c r="G827" s="9"/>
      <c r="I827" s="11"/>
    </row>
    <row r="828" spans="3:9" x14ac:dyDescent="0.25">
      <c r="C828" s="9"/>
      <c r="D828" s="9"/>
      <c r="E828" s="9"/>
      <c r="F828" s="9"/>
      <c r="G828" s="9"/>
      <c r="I828" s="11"/>
    </row>
    <row r="829" spans="3:9" x14ac:dyDescent="0.25">
      <c r="C829" s="9"/>
      <c r="D829" s="9"/>
      <c r="E829" s="9"/>
      <c r="F829" s="9"/>
      <c r="G829" s="9"/>
      <c r="I829" s="11"/>
    </row>
    <row r="830" spans="3:9" x14ac:dyDescent="0.25">
      <c r="C830" s="9"/>
      <c r="D830" s="9"/>
      <c r="E830" s="9"/>
      <c r="F830" s="9"/>
      <c r="G830" s="9"/>
      <c r="I830" s="11"/>
    </row>
    <row r="831" spans="3:9" x14ac:dyDescent="0.25">
      <c r="C831" s="9"/>
      <c r="D831" s="9"/>
      <c r="E831" s="9"/>
      <c r="F831" s="9"/>
      <c r="G831" s="9"/>
      <c r="I831" s="11"/>
    </row>
    <row r="832" spans="3:9" x14ac:dyDescent="0.25">
      <c r="C832" s="9"/>
      <c r="D832" s="9"/>
      <c r="E832" s="9"/>
      <c r="F832" s="9"/>
      <c r="G832" s="9"/>
      <c r="I832" s="11"/>
    </row>
    <row r="833" spans="3:9" x14ac:dyDescent="0.25">
      <c r="C833" s="9"/>
      <c r="D833" s="9"/>
      <c r="E833" s="9"/>
      <c r="F833" s="9"/>
      <c r="G833" s="9"/>
      <c r="I833" s="11"/>
    </row>
    <row r="834" spans="3:9" x14ac:dyDescent="0.25">
      <c r="C834" s="9"/>
      <c r="D834" s="9"/>
      <c r="E834" s="9"/>
      <c r="F834" s="9"/>
      <c r="G834" s="9"/>
      <c r="I834" s="11"/>
    </row>
    <row r="835" spans="3:9" x14ac:dyDescent="0.25">
      <c r="C835" s="9"/>
      <c r="D835" s="9"/>
      <c r="E835" s="9"/>
      <c r="F835" s="9"/>
      <c r="G835" s="9"/>
      <c r="I835" s="11"/>
    </row>
    <row r="836" spans="3:9" x14ac:dyDescent="0.25">
      <c r="C836" s="9"/>
      <c r="D836" s="9"/>
      <c r="E836" s="9"/>
      <c r="F836" s="9"/>
      <c r="G836" s="9"/>
      <c r="I836" s="11"/>
    </row>
    <row r="837" spans="3:9" x14ac:dyDescent="0.25">
      <c r="C837" s="9"/>
      <c r="D837" s="9"/>
      <c r="E837" s="9"/>
      <c r="F837" s="9"/>
      <c r="G837" s="9"/>
      <c r="I837" s="11"/>
    </row>
    <row r="838" spans="3:9" x14ac:dyDescent="0.25">
      <c r="C838" s="9"/>
      <c r="D838" s="9"/>
      <c r="E838" s="9"/>
      <c r="F838" s="9"/>
      <c r="G838" s="9"/>
      <c r="I838" s="11"/>
    </row>
    <row r="839" spans="3:9" x14ac:dyDescent="0.25">
      <c r="C839" s="9"/>
      <c r="D839" s="9"/>
      <c r="E839" s="9"/>
      <c r="F839" s="9"/>
      <c r="G839" s="9"/>
      <c r="I839" s="11"/>
    </row>
    <row r="840" spans="3:9" x14ac:dyDescent="0.25">
      <c r="C840" s="9"/>
      <c r="D840" s="9"/>
      <c r="E840" s="9"/>
      <c r="F840" s="9"/>
      <c r="G840" s="9"/>
      <c r="I840" s="11"/>
    </row>
    <row r="841" spans="3:9" x14ac:dyDescent="0.25">
      <c r="C841" s="9"/>
      <c r="D841" s="9"/>
      <c r="E841" s="9"/>
      <c r="F841" s="9"/>
      <c r="G841" s="9"/>
      <c r="I841" s="11"/>
    </row>
    <row r="842" spans="3:9" x14ac:dyDescent="0.25">
      <c r="C842" s="9"/>
      <c r="D842" s="9"/>
      <c r="E842" s="9"/>
      <c r="F842" s="9"/>
      <c r="G842" s="9"/>
      <c r="I842" s="11"/>
    </row>
    <row r="843" spans="3:9" x14ac:dyDescent="0.25">
      <c r="C843" s="9"/>
      <c r="D843" s="9"/>
      <c r="E843" s="9"/>
      <c r="F843" s="9"/>
      <c r="G843" s="9"/>
      <c r="I843" s="11"/>
    </row>
    <row r="844" spans="3:9" x14ac:dyDescent="0.25">
      <c r="C844" s="9"/>
      <c r="D844" s="9"/>
      <c r="E844" s="9"/>
      <c r="F844" s="9"/>
      <c r="G844" s="9"/>
      <c r="I844" s="11"/>
    </row>
    <row r="845" spans="3:9" x14ac:dyDescent="0.25">
      <c r="C845" s="9"/>
      <c r="D845" s="9"/>
      <c r="E845" s="9"/>
      <c r="F845" s="9"/>
      <c r="G845" s="9"/>
      <c r="I845" s="11"/>
    </row>
    <row r="846" spans="3:9" x14ac:dyDescent="0.25">
      <c r="C846" s="9"/>
      <c r="D846" s="9"/>
      <c r="E846" s="9"/>
      <c r="F846" s="9"/>
      <c r="G846" s="9"/>
      <c r="I846" s="11"/>
    </row>
    <row r="847" spans="3:9" x14ac:dyDescent="0.25">
      <c r="C847" s="9"/>
      <c r="D847" s="9"/>
      <c r="E847" s="9"/>
      <c r="F847" s="9"/>
      <c r="G847" s="9"/>
      <c r="I847" s="11"/>
    </row>
    <row r="848" spans="3:9" x14ac:dyDescent="0.25">
      <c r="C848" s="9"/>
      <c r="D848" s="9"/>
      <c r="E848" s="9"/>
      <c r="F848" s="9"/>
      <c r="G848" s="9"/>
      <c r="I848" s="11"/>
    </row>
    <row r="849" spans="3:9" x14ac:dyDescent="0.25">
      <c r="C849" s="9"/>
      <c r="D849" s="9"/>
      <c r="E849" s="9"/>
      <c r="F849" s="9"/>
      <c r="G849" s="9"/>
      <c r="I849" s="11"/>
    </row>
    <row r="850" spans="3:9" x14ac:dyDescent="0.25">
      <c r="C850" s="9"/>
      <c r="D850" s="9"/>
      <c r="E850" s="9"/>
      <c r="F850" s="9"/>
      <c r="G850" s="9"/>
      <c r="I850" s="11"/>
    </row>
    <row r="851" spans="3:9" x14ac:dyDescent="0.25">
      <c r="C851" s="9"/>
      <c r="D851" s="9"/>
      <c r="E851" s="9"/>
      <c r="F851" s="9"/>
      <c r="G851" s="9"/>
      <c r="I851" s="11"/>
    </row>
    <row r="852" spans="3:9" x14ac:dyDescent="0.25">
      <c r="C852" s="9"/>
      <c r="D852" s="9"/>
      <c r="E852" s="9"/>
      <c r="F852" s="9"/>
      <c r="G852" s="9"/>
      <c r="I852" s="11"/>
    </row>
    <row r="853" spans="3:9" x14ac:dyDescent="0.25">
      <c r="C853" s="9"/>
      <c r="D853" s="9"/>
      <c r="E853" s="9"/>
      <c r="F853" s="9"/>
      <c r="G853" s="9"/>
      <c r="I853" s="11"/>
    </row>
    <row r="854" spans="3:9" x14ac:dyDescent="0.25">
      <c r="C854" s="9"/>
      <c r="D854" s="9"/>
      <c r="E854" s="9"/>
      <c r="F854" s="9"/>
      <c r="G854" s="9"/>
      <c r="I854" s="11"/>
    </row>
    <row r="855" spans="3:9" x14ac:dyDescent="0.25">
      <c r="C855" s="9"/>
      <c r="D855" s="9"/>
      <c r="E855" s="9"/>
      <c r="F855" s="9"/>
      <c r="G855" s="9"/>
      <c r="I855" s="11"/>
    </row>
    <row r="856" spans="3:9" x14ac:dyDescent="0.25">
      <c r="C856" s="9"/>
      <c r="D856" s="9"/>
      <c r="E856" s="9"/>
      <c r="F856" s="9"/>
      <c r="G856" s="9"/>
      <c r="I856" s="11"/>
    </row>
    <row r="857" spans="3:9" x14ac:dyDescent="0.25">
      <c r="C857" s="9"/>
      <c r="D857" s="9"/>
      <c r="E857" s="9"/>
      <c r="F857" s="9"/>
      <c r="G857" s="9"/>
      <c r="I857" s="11"/>
    </row>
    <row r="858" spans="3:9" x14ac:dyDescent="0.25">
      <c r="C858" s="9"/>
      <c r="D858" s="9"/>
      <c r="E858" s="9"/>
      <c r="F858" s="9"/>
      <c r="G858" s="9"/>
      <c r="I858" s="11"/>
    </row>
    <row r="859" spans="3:9" x14ac:dyDescent="0.25">
      <c r="C859" s="9"/>
      <c r="D859" s="9"/>
      <c r="E859" s="9"/>
      <c r="F859" s="9"/>
      <c r="G859" s="9"/>
      <c r="I859" s="11"/>
    </row>
    <row r="860" spans="3:9" x14ac:dyDescent="0.25">
      <c r="C860" s="9"/>
      <c r="D860" s="9"/>
      <c r="E860" s="9"/>
      <c r="F860" s="9"/>
      <c r="G860" s="9"/>
      <c r="I860" s="11"/>
    </row>
    <row r="861" spans="3:9" x14ac:dyDescent="0.25">
      <c r="C861" s="9"/>
      <c r="D861" s="9"/>
      <c r="E861" s="9"/>
      <c r="F861" s="9"/>
      <c r="G861" s="9"/>
      <c r="I861" s="11"/>
    </row>
    <row r="862" spans="3:9" x14ac:dyDescent="0.25">
      <c r="C862" s="9"/>
      <c r="D862" s="9"/>
      <c r="E862" s="9"/>
      <c r="F862" s="9"/>
      <c r="G862" s="9"/>
      <c r="I862" s="11"/>
    </row>
    <row r="863" spans="3:9" x14ac:dyDescent="0.25">
      <c r="C863" s="9"/>
      <c r="D863" s="9"/>
      <c r="E863" s="9"/>
      <c r="F863" s="9"/>
      <c r="G863" s="9"/>
      <c r="I863" s="11"/>
    </row>
    <row r="864" spans="3:9" x14ac:dyDescent="0.25">
      <c r="C864" s="9"/>
      <c r="D864" s="9"/>
      <c r="E864" s="9"/>
      <c r="F864" s="9"/>
      <c r="G864" s="9"/>
      <c r="I864" s="11"/>
    </row>
    <row r="865" spans="3:9" x14ac:dyDescent="0.25">
      <c r="C865" s="9"/>
      <c r="D865" s="9"/>
      <c r="E865" s="9"/>
      <c r="F865" s="9"/>
      <c r="G865" s="9"/>
      <c r="I865" s="11"/>
    </row>
    <row r="866" spans="3:9" x14ac:dyDescent="0.25">
      <c r="C866" s="9"/>
      <c r="D866" s="9"/>
      <c r="E866" s="9"/>
      <c r="F866" s="9"/>
      <c r="G866" s="9"/>
      <c r="I866" s="11"/>
    </row>
    <row r="867" spans="3:9" x14ac:dyDescent="0.25">
      <c r="C867" s="9"/>
      <c r="D867" s="9"/>
      <c r="E867" s="9"/>
      <c r="F867" s="9"/>
      <c r="G867" s="9"/>
      <c r="I867" s="11"/>
    </row>
    <row r="868" spans="3:9" x14ac:dyDescent="0.25">
      <c r="C868" s="9"/>
      <c r="D868" s="9"/>
      <c r="E868" s="9"/>
      <c r="F868" s="9"/>
      <c r="G868" s="9"/>
      <c r="I868" s="11"/>
    </row>
    <row r="869" spans="3:9" x14ac:dyDescent="0.25">
      <c r="C869" s="9"/>
      <c r="D869" s="9"/>
      <c r="E869" s="9"/>
      <c r="F869" s="9"/>
      <c r="G869" s="9"/>
      <c r="I869" s="11"/>
    </row>
    <row r="870" spans="3:9" x14ac:dyDescent="0.25">
      <c r="C870" s="9"/>
      <c r="D870" s="9"/>
      <c r="E870" s="9"/>
      <c r="F870" s="9"/>
      <c r="G870" s="9"/>
      <c r="I870" s="11"/>
    </row>
    <row r="871" spans="3:9" x14ac:dyDescent="0.25">
      <c r="C871" s="9"/>
      <c r="D871" s="9"/>
      <c r="E871" s="9"/>
      <c r="F871" s="9"/>
      <c r="G871" s="9"/>
      <c r="I871" s="11"/>
    </row>
    <row r="872" spans="3:9" x14ac:dyDescent="0.25">
      <c r="C872" s="9"/>
      <c r="D872" s="9"/>
      <c r="E872" s="9"/>
      <c r="F872" s="9"/>
      <c r="G872" s="9"/>
      <c r="I872" s="11"/>
    </row>
    <row r="873" spans="3:9" x14ac:dyDescent="0.25">
      <c r="C873" s="9"/>
      <c r="D873" s="9"/>
      <c r="E873" s="9"/>
      <c r="F873" s="9"/>
      <c r="G873" s="9"/>
      <c r="I873" s="11"/>
    </row>
    <row r="874" spans="3:9" x14ac:dyDescent="0.25">
      <c r="C874" s="9"/>
      <c r="D874" s="9"/>
      <c r="E874" s="9"/>
      <c r="F874" s="9"/>
      <c r="G874" s="9"/>
      <c r="I874" s="11"/>
    </row>
    <row r="875" spans="3:9" x14ac:dyDescent="0.25">
      <c r="C875" s="9"/>
      <c r="D875" s="9"/>
      <c r="E875" s="9"/>
      <c r="F875" s="9"/>
      <c r="G875" s="9"/>
      <c r="I875" s="11"/>
    </row>
    <row r="876" spans="3:9" x14ac:dyDescent="0.25">
      <c r="C876" s="9"/>
      <c r="D876" s="9"/>
      <c r="E876" s="9"/>
      <c r="F876" s="9"/>
      <c r="G876" s="9"/>
      <c r="I876" s="11"/>
    </row>
    <row r="877" spans="3:9" x14ac:dyDescent="0.25">
      <c r="C877" s="9"/>
      <c r="D877" s="9"/>
      <c r="E877" s="9"/>
      <c r="F877" s="9"/>
      <c r="G877" s="9"/>
      <c r="I877" s="11"/>
    </row>
    <row r="878" spans="3:9" x14ac:dyDescent="0.25">
      <c r="C878" s="9"/>
      <c r="D878" s="9"/>
      <c r="E878" s="9"/>
      <c r="F878" s="9"/>
      <c r="G878" s="9"/>
      <c r="I878" s="11"/>
    </row>
    <row r="879" spans="3:9" x14ac:dyDescent="0.25">
      <c r="C879" s="9"/>
      <c r="D879" s="9"/>
      <c r="E879" s="9"/>
      <c r="F879" s="9"/>
      <c r="G879" s="9"/>
      <c r="I879" s="11"/>
    </row>
    <row r="880" spans="3:9" x14ac:dyDescent="0.25">
      <c r="C880" s="9"/>
      <c r="D880" s="9"/>
      <c r="E880" s="9"/>
      <c r="F880" s="9"/>
      <c r="G880" s="9"/>
      <c r="I880" s="11"/>
    </row>
    <row r="881" spans="3:9" x14ac:dyDescent="0.25">
      <c r="C881" s="9"/>
      <c r="D881" s="9"/>
      <c r="E881" s="9"/>
      <c r="F881" s="9"/>
      <c r="G881" s="9"/>
      <c r="I881" s="11"/>
    </row>
    <row r="882" spans="3:9" x14ac:dyDescent="0.25">
      <c r="C882" s="9"/>
      <c r="D882" s="9"/>
      <c r="E882" s="9"/>
      <c r="F882" s="9"/>
      <c r="G882" s="9"/>
      <c r="I882" s="11"/>
    </row>
    <row r="883" spans="3:9" x14ac:dyDescent="0.25">
      <c r="C883" s="9"/>
      <c r="D883" s="9"/>
      <c r="E883" s="9"/>
      <c r="F883" s="9"/>
      <c r="G883" s="9"/>
      <c r="I883" s="11"/>
    </row>
    <row r="884" spans="3:9" x14ac:dyDescent="0.25">
      <c r="C884" s="9"/>
      <c r="D884" s="9"/>
      <c r="E884" s="9"/>
      <c r="F884" s="9"/>
      <c r="G884" s="9"/>
      <c r="I884" s="11"/>
    </row>
    <row r="885" spans="3:9" x14ac:dyDescent="0.25">
      <c r="C885" s="9"/>
      <c r="D885" s="9"/>
      <c r="E885" s="9"/>
      <c r="F885" s="9"/>
      <c r="G885" s="9"/>
      <c r="I885" s="11"/>
    </row>
    <row r="886" spans="3:9" x14ac:dyDescent="0.25">
      <c r="C886" s="9"/>
      <c r="D886" s="9"/>
      <c r="E886" s="9"/>
      <c r="F886" s="9"/>
      <c r="G886" s="9"/>
      <c r="I886" s="11"/>
    </row>
    <row r="887" spans="3:9" x14ac:dyDescent="0.25">
      <c r="C887" s="9"/>
      <c r="D887" s="9"/>
      <c r="E887" s="9"/>
      <c r="F887" s="9"/>
      <c r="G887" s="9"/>
      <c r="I887" s="11"/>
    </row>
    <row r="888" spans="3:9" x14ac:dyDescent="0.25">
      <c r="C888" s="9"/>
      <c r="D888" s="9"/>
      <c r="E888" s="9"/>
      <c r="F888" s="9"/>
      <c r="G888" s="9"/>
      <c r="I888" s="11"/>
    </row>
    <row r="889" spans="3:9" x14ac:dyDescent="0.25">
      <c r="C889" s="9"/>
      <c r="D889" s="9"/>
      <c r="E889" s="9"/>
      <c r="F889" s="9"/>
      <c r="G889" s="9"/>
      <c r="I889" s="11"/>
    </row>
    <row r="890" spans="3:9" x14ac:dyDescent="0.25">
      <c r="C890" s="9"/>
      <c r="D890" s="9"/>
      <c r="E890" s="9"/>
      <c r="F890" s="9"/>
      <c r="G890" s="9"/>
      <c r="I890" s="11"/>
    </row>
    <row r="891" spans="3:9" x14ac:dyDescent="0.25">
      <c r="C891" s="9"/>
      <c r="D891" s="9"/>
      <c r="E891" s="9"/>
      <c r="F891" s="9"/>
      <c r="G891" s="9"/>
      <c r="I891" s="11"/>
    </row>
    <row r="892" spans="3:9" x14ac:dyDescent="0.25">
      <c r="C892" s="9"/>
      <c r="D892" s="9"/>
      <c r="E892" s="9"/>
      <c r="F892" s="9"/>
      <c r="G892" s="9"/>
      <c r="I892" s="11"/>
    </row>
    <row r="893" spans="3:9" x14ac:dyDescent="0.25">
      <c r="C893" s="9"/>
      <c r="D893" s="9"/>
      <c r="E893" s="9"/>
      <c r="F893" s="9"/>
      <c r="G893" s="9"/>
      <c r="I893" s="11"/>
    </row>
    <row r="894" spans="3:9" x14ac:dyDescent="0.25">
      <c r="C894" s="9"/>
      <c r="D894" s="9"/>
      <c r="E894" s="9"/>
      <c r="F894" s="9"/>
      <c r="G894" s="9"/>
      <c r="I894" s="11"/>
    </row>
    <row r="895" spans="3:9" x14ac:dyDescent="0.25">
      <c r="C895" s="9"/>
      <c r="D895" s="9"/>
      <c r="E895" s="9"/>
      <c r="F895" s="9"/>
      <c r="G895" s="9"/>
      <c r="I895" s="11"/>
    </row>
    <row r="896" spans="3:9" x14ac:dyDescent="0.25">
      <c r="C896" s="9"/>
      <c r="D896" s="9"/>
      <c r="E896" s="9"/>
      <c r="F896" s="9"/>
      <c r="G896" s="9"/>
      <c r="I896" s="11"/>
    </row>
    <row r="897" spans="3:9" x14ac:dyDescent="0.25">
      <c r="C897" s="9"/>
      <c r="D897" s="9"/>
      <c r="E897" s="9"/>
      <c r="F897" s="9"/>
      <c r="G897" s="9"/>
      <c r="I897" s="11"/>
    </row>
    <row r="898" spans="3:9" x14ac:dyDescent="0.25">
      <c r="C898" s="9"/>
      <c r="D898" s="9"/>
      <c r="E898" s="9"/>
      <c r="F898" s="9"/>
      <c r="G898" s="9"/>
      <c r="I898" s="11"/>
    </row>
    <row r="899" spans="3:9" x14ac:dyDescent="0.25">
      <c r="C899" s="9"/>
      <c r="D899" s="9"/>
      <c r="E899" s="9"/>
      <c r="F899" s="9"/>
      <c r="G899" s="9"/>
      <c r="I899" s="11"/>
    </row>
    <row r="900" spans="3:9" x14ac:dyDescent="0.25">
      <c r="C900" s="9"/>
      <c r="D900" s="9"/>
      <c r="E900" s="9"/>
      <c r="F900" s="9"/>
      <c r="G900" s="9"/>
      <c r="I900" s="11"/>
    </row>
    <row r="901" spans="3:9" x14ac:dyDescent="0.25">
      <c r="C901" s="9"/>
      <c r="D901" s="9"/>
      <c r="E901" s="9"/>
      <c r="F901" s="9"/>
      <c r="G901" s="9"/>
      <c r="I901" s="11"/>
    </row>
    <row r="902" spans="3:9" x14ac:dyDescent="0.25">
      <c r="C902" s="9"/>
      <c r="D902" s="9"/>
      <c r="E902" s="9"/>
      <c r="F902" s="9"/>
      <c r="G902" s="9"/>
      <c r="I902" s="11"/>
    </row>
    <row r="903" spans="3:9" x14ac:dyDescent="0.25">
      <c r="C903" s="9"/>
      <c r="D903" s="9"/>
      <c r="E903" s="9"/>
      <c r="F903" s="9"/>
      <c r="G903" s="9"/>
      <c r="I903" s="11"/>
    </row>
    <row r="904" spans="3:9" x14ac:dyDescent="0.25">
      <c r="C904" s="9"/>
      <c r="D904" s="9"/>
      <c r="E904" s="9"/>
      <c r="F904" s="9"/>
      <c r="G904" s="9"/>
      <c r="I904" s="11"/>
    </row>
    <row r="905" spans="3:9" x14ac:dyDescent="0.25">
      <c r="C905" s="9"/>
      <c r="D905" s="9"/>
      <c r="E905" s="9"/>
      <c r="F905" s="9"/>
      <c r="G905" s="9"/>
      <c r="I905" s="11"/>
    </row>
    <row r="906" spans="3:9" x14ac:dyDescent="0.25">
      <c r="C906" s="9"/>
      <c r="D906" s="9"/>
      <c r="E906" s="9"/>
      <c r="F906" s="9"/>
      <c r="G906" s="9"/>
      <c r="I906" s="11"/>
    </row>
    <row r="907" spans="3:9" x14ac:dyDescent="0.25">
      <c r="C907" s="9"/>
      <c r="D907" s="9"/>
      <c r="E907" s="9"/>
      <c r="F907" s="9"/>
      <c r="G907" s="9"/>
      <c r="I907" s="11"/>
    </row>
    <row r="908" spans="3:9" x14ac:dyDescent="0.25">
      <c r="C908" s="9"/>
      <c r="D908" s="9"/>
      <c r="E908" s="9"/>
      <c r="F908" s="9"/>
      <c r="G908" s="9"/>
      <c r="I908" s="11"/>
    </row>
    <row r="909" spans="3:9" x14ac:dyDescent="0.25">
      <c r="C909" s="9"/>
      <c r="D909" s="9"/>
      <c r="E909" s="9"/>
      <c r="F909" s="9"/>
      <c r="G909" s="9"/>
      <c r="I909" s="11"/>
    </row>
    <row r="910" spans="3:9" x14ac:dyDescent="0.25">
      <c r="C910" s="9"/>
      <c r="D910" s="9"/>
      <c r="E910" s="9"/>
      <c r="F910" s="9"/>
      <c r="G910" s="9"/>
      <c r="I910" s="11"/>
    </row>
    <row r="911" spans="3:9" x14ac:dyDescent="0.25">
      <c r="C911" s="9"/>
      <c r="D911" s="9"/>
      <c r="E911" s="9"/>
      <c r="F911" s="9"/>
      <c r="G911" s="9"/>
      <c r="I911" s="11"/>
    </row>
    <row r="912" spans="3:9" x14ac:dyDescent="0.25">
      <c r="C912" s="9"/>
      <c r="D912" s="9"/>
      <c r="E912" s="9"/>
      <c r="F912" s="9"/>
      <c r="G912" s="9"/>
      <c r="I912" s="11"/>
    </row>
    <row r="913" spans="3:9" x14ac:dyDescent="0.25">
      <c r="C913" s="9"/>
      <c r="D913" s="9"/>
      <c r="E913" s="9"/>
      <c r="F913" s="9"/>
      <c r="G913" s="9"/>
      <c r="I913" s="11"/>
    </row>
    <row r="914" spans="3:9" x14ac:dyDescent="0.25">
      <c r="C914" s="9"/>
      <c r="D914" s="9"/>
      <c r="E914" s="9"/>
      <c r="F914" s="9"/>
      <c r="G914" s="9"/>
      <c r="I914" s="11"/>
    </row>
    <row r="915" spans="3:9" x14ac:dyDescent="0.25">
      <c r="C915" s="9"/>
      <c r="D915" s="9"/>
      <c r="E915" s="9"/>
      <c r="F915" s="9"/>
      <c r="G915" s="9"/>
      <c r="I915" s="11"/>
    </row>
    <row r="916" spans="3:9" x14ac:dyDescent="0.25">
      <c r="C916" s="9"/>
      <c r="D916" s="9"/>
      <c r="E916" s="9"/>
      <c r="F916" s="9"/>
      <c r="G916" s="9"/>
      <c r="I916" s="11"/>
    </row>
    <row r="917" spans="3:9" x14ac:dyDescent="0.25">
      <c r="C917" s="9"/>
      <c r="D917" s="9"/>
      <c r="E917" s="9"/>
      <c r="F917" s="9"/>
      <c r="G917" s="9"/>
      <c r="I917" s="11"/>
    </row>
    <row r="918" spans="3:9" x14ac:dyDescent="0.25">
      <c r="C918" s="9"/>
      <c r="D918" s="9"/>
      <c r="E918" s="9"/>
      <c r="F918" s="9"/>
      <c r="G918" s="9"/>
      <c r="I918" s="11"/>
    </row>
    <row r="919" spans="3:9" x14ac:dyDescent="0.25">
      <c r="C919" s="9"/>
      <c r="D919" s="9"/>
      <c r="E919" s="9"/>
      <c r="F919" s="9"/>
      <c r="G919" s="9"/>
      <c r="I919" s="11"/>
    </row>
    <row r="920" spans="3:9" x14ac:dyDescent="0.25">
      <c r="C920" s="9"/>
      <c r="D920" s="9"/>
      <c r="E920" s="9"/>
      <c r="F920" s="9"/>
      <c r="G920" s="9"/>
      <c r="I920" s="11"/>
    </row>
    <row r="921" spans="3:9" x14ac:dyDescent="0.25">
      <c r="C921" s="9"/>
      <c r="D921" s="9"/>
      <c r="E921" s="9"/>
      <c r="F921" s="9"/>
      <c r="G921" s="9"/>
      <c r="I921" s="11"/>
    </row>
    <row r="922" spans="3:9" x14ac:dyDescent="0.25">
      <c r="C922" s="9"/>
      <c r="D922" s="9"/>
      <c r="E922" s="9"/>
      <c r="F922" s="9"/>
      <c r="G922" s="9"/>
      <c r="I922" s="11"/>
    </row>
    <row r="923" spans="3:9" x14ac:dyDescent="0.25">
      <c r="C923" s="9"/>
      <c r="D923" s="9"/>
      <c r="E923" s="9"/>
      <c r="F923" s="9"/>
      <c r="G923" s="9"/>
      <c r="I923" s="11"/>
    </row>
    <row r="924" spans="3:9" x14ac:dyDescent="0.25">
      <c r="C924" s="9"/>
      <c r="D924" s="9"/>
      <c r="E924" s="9"/>
      <c r="F924" s="9"/>
      <c r="G924" s="9"/>
      <c r="I924" s="11"/>
    </row>
    <row r="925" spans="3:9" x14ac:dyDescent="0.25">
      <c r="C925" s="9"/>
      <c r="D925" s="9"/>
      <c r="E925" s="9"/>
      <c r="F925" s="9"/>
      <c r="G925" s="9"/>
      <c r="I925" s="11"/>
    </row>
    <row r="926" spans="3:9" x14ac:dyDescent="0.25">
      <c r="C926" s="9"/>
      <c r="D926" s="9"/>
      <c r="E926" s="9"/>
      <c r="F926" s="9"/>
      <c r="G926" s="9"/>
      <c r="I926" s="11"/>
    </row>
    <row r="927" spans="3:9" x14ac:dyDescent="0.25">
      <c r="C927" s="9"/>
      <c r="D927" s="9"/>
      <c r="E927" s="9"/>
      <c r="F927" s="9"/>
      <c r="G927" s="9"/>
      <c r="I927" s="11"/>
    </row>
    <row r="928" spans="3:9" x14ac:dyDescent="0.25">
      <c r="C928" s="9"/>
      <c r="D928" s="9"/>
      <c r="E928" s="9"/>
      <c r="F928" s="9"/>
      <c r="G928" s="9"/>
      <c r="I928" s="11"/>
    </row>
    <row r="929" spans="3:9" x14ac:dyDescent="0.25">
      <c r="C929" s="9"/>
      <c r="D929" s="9"/>
      <c r="E929" s="9"/>
      <c r="F929" s="9"/>
      <c r="G929" s="9"/>
      <c r="I929" s="11"/>
    </row>
    <row r="930" spans="3:9" x14ac:dyDescent="0.25">
      <c r="C930" s="9"/>
      <c r="D930" s="9"/>
      <c r="E930" s="9"/>
      <c r="F930" s="9"/>
      <c r="G930" s="9"/>
      <c r="I930" s="11"/>
    </row>
    <row r="931" spans="3:9" x14ac:dyDescent="0.25">
      <c r="C931" s="9"/>
      <c r="D931" s="9"/>
      <c r="E931" s="9"/>
      <c r="F931" s="9"/>
      <c r="G931" s="9"/>
      <c r="I931" s="11"/>
    </row>
    <row r="932" spans="3:9" x14ac:dyDescent="0.25">
      <c r="C932" s="9"/>
      <c r="D932" s="9"/>
      <c r="E932" s="9"/>
      <c r="F932" s="9"/>
      <c r="G932" s="9"/>
      <c r="I932" s="11"/>
    </row>
    <row r="933" spans="3:9" x14ac:dyDescent="0.25">
      <c r="C933" s="9"/>
      <c r="D933" s="9"/>
      <c r="E933" s="9"/>
      <c r="F933" s="9"/>
      <c r="G933" s="9"/>
      <c r="I933" s="11"/>
    </row>
    <row r="934" spans="3:9" x14ac:dyDescent="0.25">
      <c r="C934" s="9"/>
      <c r="D934" s="9"/>
      <c r="E934" s="9"/>
      <c r="F934" s="9"/>
      <c r="G934" s="9"/>
      <c r="I934" s="11"/>
    </row>
    <row r="935" spans="3:9" x14ac:dyDescent="0.25">
      <c r="C935" s="9"/>
      <c r="D935" s="9"/>
      <c r="E935" s="9"/>
      <c r="F935" s="9"/>
      <c r="G935" s="9"/>
      <c r="I935" s="11"/>
    </row>
    <row r="936" spans="3:9" x14ac:dyDescent="0.25">
      <c r="C936" s="9"/>
      <c r="D936" s="9"/>
      <c r="E936" s="9"/>
      <c r="F936" s="9"/>
      <c r="G936" s="9"/>
      <c r="I936" s="11"/>
    </row>
    <row r="937" spans="3:9" x14ac:dyDescent="0.25">
      <c r="C937" s="9"/>
      <c r="D937" s="9"/>
      <c r="E937" s="9"/>
      <c r="F937" s="9"/>
      <c r="G937" s="9"/>
      <c r="I937" s="11"/>
    </row>
    <row r="938" spans="3:9" x14ac:dyDescent="0.25">
      <c r="C938" s="9"/>
      <c r="D938" s="9"/>
      <c r="E938" s="9"/>
      <c r="F938" s="9"/>
      <c r="G938" s="9"/>
      <c r="I938" s="11"/>
    </row>
    <row r="939" spans="3:9" x14ac:dyDescent="0.25">
      <c r="C939" s="9"/>
      <c r="D939" s="9"/>
      <c r="E939" s="9"/>
      <c r="F939" s="9"/>
      <c r="G939" s="9"/>
      <c r="I939" s="11"/>
    </row>
    <row r="940" spans="3:9" x14ac:dyDescent="0.25">
      <c r="C940" s="9"/>
      <c r="D940" s="9"/>
      <c r="E940" s="9"/>
      <c r="F940" s="9"/>
      <c r="G940" s="9"/>
      <c r="I940" s="11"/>
    </row>
    <row r="941" spans="3:9" x14ac:dyDescent="0.25">
      <c r="C941" s="9"/>
      <c r="D941" s="9"/>
      <c r="E941" s="9"/>
      <c r="F941" s="9"/>
      <c r="G941" s="9"/>
      <c r="I941" s="11"/>
    </row>
    <row r="942" spans="3:9" x14ac:dyDescent="0.25">
      <c r="C942" s="9"/>
      <c r="D942" s="9"/>
      <c r="E942" s="9"/>
      <c r="F942" s="9"/>
      <c r="G942" s="9"/>
      <c r="I942" s="11"/>
    </row>
    <row r="943" spans="3:9" x14ac:dyDescent="0.25">
      <c r="C943" s="9"/>
      <c r="D943" s="9"/>
      <c r="E943" s="9"/>
      <c r="F943" s="9"/>
      <c r="G943" s="9"/>
      <c r="I943" s="11"/>
    </row>
    <row r="944" spans="3:9" x14ac:dyDescent="0.25">
      <c r="C944" s="9"/>
      <c r="D944" s="9"/>
      <c r="E944" s="9"/>
      <c r="F944" s="9"/>
      <c r="G944" s="9"/>
      <c r="I944" s="11"/>
    </row>
    <row r="945" spans="3:9" x14ac:dyDescent="0.25">
      <c r="C945" s="9"/>
      <c r="D945" s="9"/>
      <c r="E945" s="9"/>
      <c r="F945" s="9"/>
      <c r="G945" s="9"/>
      <c r="I945" s="11"/>
    </row>
    <row r="946" spans="3:9" x14ac:dyDescent="0.25">
      <c r="C946" s="9"/>
      <c r="D946" s="9"/>
      <c r="E946" s="9"/>
      <c r="F946" s="9"/>
      <c r="G946" s="9"/>
      <c r="I946" s="11"/>
    </row>
    <row r="947" spans="3:9" x14ac:dyDescent="0.25">
      <c r="C947" s="9"/>
      <c r="D947" s="9"/>
      <c r="E947" s="9"/>
      <c r="F947" s="9"/>
      <c r="G947" s="9"/>
      <c r="I947" s="11"/>
    </row>
    <row r="948" spans="3:9" x14ac:dyDescent="0.25">
      <c r="C948" s="9"/>
      <c r="D948" s="9"/>
      <c r="E948" s="9"/>
      <c r="F948" s="9"/>
      <c r="G948" s="9"/>
      <c r="I948" s="11"/>
    </row>
    <row r="949" spans="3:9" x14ac:dyDescent="0.25">
      <c r="C949" s="9"/>
      <c r="D949" s="9"/>
      <c r="E949" s="9"/>
      <c r="F949" s="9"/>
      <c r="G949" s="9"/>
      <c r="I949" s="11"/>
    </row>
    <row r="950" spans="3:9" x14ac:dyDescent="0.25">
      <c r="C950" s="9"/>
      <c r="D950" s="9"/>
      <c r="E950" s="9"/>
      <c r="F950" s="9"/>
      <c r="G950" s="9"/>
      <c r="I950" s="11"/>
    </row>
    <row r="951" spans="3:9" x14ac:dyDescent="0.25">
      <c r="C951" s="9"/>
      <c r="D951" s="9"/>
      <c r="E951" s="9"/>
      <c r="F951" s="9"/>
      <c r="G951" s="9"/>
      <c r="I951" s="11"/>
    </row>
    <row r="952" spans="3:9" x14ac:dyDescent="0.25">
      <c r="C952" s="9"/>
      <c r="D952" s="9"/>
      <c r="E952" s="9"/>
      <c r="F952" s="9"/>
      <c r="G952" s="9"/>
      <c r="I952" s="11"/>
    </row>
    <row r="953" spans="3:9" x14ac:dyDescent="0.25">
      <c r="C953" s="9"/>
      <c r="D953" s="9"/>
      <c r="E953" s="9"/>
      <c r="F953" s="9"/>
      <c r="G953" s="9"/>
      <c r="I953" s="11"/>
    </row>
    <row r="954" spans="3:9" x14ac:dyDescent="0.25">
      <c r="C954" s="9"/>
      <c r="D954" s="9"/>
      <c r="E954" s="9"/>
      <c r="F954" s="9"/>
      <c r="G954" s="9"/>
      <c r="I954" s="11"/>
    </row>
    <row r="955" spans="3:9" x14ac:dyDescent="0.25">
      <c r="C955" s="9"/>
      <c r="D955" s="9"/>
      <c r="E955" s="9"/>
      <c r="F955" s="9"/>
      <c r="G955" s="9"/>
      <c r="I955" s="11"/>
    </row>
    <row r="956" spans="3:9" x14ac:dyDescent="0.25">
      <c r="C956" s="9"/>
      <c r="D956" s="9"/>
      <c r="E956" s="9"/>
      <c r="F956" s="9"/>
      <c r="G956" s="9"/>
      <c r="I956" s="11"/>
    </row>
    <row r="957" spans="3:9" x14ac:dyDescent="0.25">
      <c r="C957" s="9"/>
      <c r="D957" s="9"/>
      <c r="E957" s="9"/>
      <c r="F957" s="9"/>
      <c r="G957" s="9"/>
      <c r="I957" s="11"/>
    </row>
    <row r="958" spans="3:9" x14ac:dyDescent="0.25">
      <c r="C958" s="9"/>
      <c r="D958" s="9"/>
      <c r="E958" s="9"/>
      <c r="F958" s="9"/>
      <c r="G958" s="9"/>
      <c r="I958" s="11"/>
    </row>
    <row r="959" spans="3:9" x14ac:dyDescent="0.25">
      <c r="C959" s="9"/>
      <c r="D959" s="9"/>
      <c r="E959" s="9"/>
      <c r="F959" s="9"/>
      <c r="G959" s="9"/>
      <c r="I959" s="11"/>
    </row>
    <row r="960" spans="3:9" x14ac:dyDescent="0.25">
      <c r="C960" s="9"/>
      <c r="D960" s="9"/>
      <c r="E960" s="9"/>
      <c r="F960" s="9"/>
      <c r="G960" s="9"/>
      <c r="I960" s="11"/>
    </row>
    <row r="961" spans="3:9" x14ac:dyDescent="0.25">
      <c r="C961" s="9"/>
      <c r="D961" s="9"/>
      <c r="E961" s="9"/>
      <c r="F961" s="9"/>
      <c r="G961" s="9"/>
      <c r="I961" s="11"/>
    </row>
    <row r="962" spans="3:9" x14ac:dyDescent="0.25">
      <c r="C962" s="9"/>
      <c r="D962" s="9"/>
      <c r="E962" s="9"/>
      <c r="F962" s="9"/>
      <c r="G962" s="9"/>
      <c r="I962" s="11"/>
    </row>
    <row r="963" spans="3:9" x14ac:dyDescent="0.25">
      <c r="C963" s="9"/>
      <c r="D963" s="9"/>
      <c r="E963" s="9"/>
      <c r="F963" s="9"/>
      <c r="G963" s="9"/>
      <c r="I963" s="11"/>
    </row>
    <row r="964" spans="3:9" x14ac:dyDescent="0.25">
      <c r="C964" s="9"/>
      <c r="D964" s="9"/>
      <c r="E964" s="9"/>
      <c r="F964" s="9"/>
      <c r="G964" s="9"/>
      <c r="I964" s="11"/>
    </row>
    <row r="965" spans="3:9" x14ac:dyDescent="0.25">
      <c r="C965" s="9"/>
      <c r="D965" s="9"/>
      <c r="E965" s="9"/>
      <c r="F965" s="9"/>
      <c r="G965" s="9"/>
      <c r="I965" s="11"/>
    </row>
    <row r="966" spans="3:9" x14ac:dyDescent="0.25">
      <c r="C966" s="9"/>
      <c r="D966" s="9"/>
      <c r="E966" s="9"/>
      <c r="F966" s="9"/>
      <c r="G966" s="9"/>
      <c r="I966" s="11"/>
    </row>
    <row r="967" spans="3:9" x14ac:dyDescent="0.25">
      <c r="C967" s="9"/>
      <c r="D967" s="9"/>
      <c r="E967" s="9"/>
      <c r="F967" s="9"/>
      <c r="G967" s="9"/>
      <c r="I967" s="11"/>
    </row>
    <row r="968" spans="3:9" x14ac:dyDescent="0.25">
      <c r="C968" s="9"/>
      <c r="D968" s="9"/>
      <c r="E968" s="9"/>
      <c r="F968" s="9"/>
      <c r="G968" s="9"/>
      <c r="I968" s="11"/>
    </row>
    <row r="969" spans="3:9" x14ac:dyDescent="0.25">
      <c r="C969" s="9"/>
      <c r="D969" s="9"/>
      <c r="E969" s="9"/>
      <c r="F969" s="9"/>
      <c r="G969" s="9"/>
      <c r="I969" s="11"/>
    </row>
    <row r="970" spans="3:9" x14ac:dyDescent="0.25">
      <c r="C970" s="9"/>
      <c r="D970" s="9"/>
      <c r="E970" s="9"/>
      <c r="F970" s="9"/>
      <c r="G970" s="9"/>
      <c r="I970" s="11"/>
    </row>
    <row r="971" spans="3:9" x14ac:dyDescent="0.25">
      <c r="C971" s="9"/>
      <c r="D971" s="9"/>
      <c r="E971" s="9"/>
      <c r="F971" s="9"/>
      <c r="G971" s="9"/>
      <c r="I971" s="11"/>
    </row>
    <row r="972" spans="3:9" x14ac:dyDescent="0.25">
      <c r="C972" s="9"/>
      <c r="D972" s="9"/>
      <c r="E972" s="9"/>
      <c r="F972" s="9"/>
      <c r="G972" s="9"/>
      <c r="I972" s="11"/>
    </row>
    <row r="973" spans="3:9" x14ac:dyDescent="0.25">
      <c r="C973" s="9"/>
      <c r="D973" s="9"/>
      <c r="E973" s="9"/>
      <c r="F973" s="9"/>
      <c r="G973" s="9"/>
      <c r="I973" s="11"/>
    </row>
    <row r="974" spans="3:9" x14ac:dyDescent="0.25">
      <c r="C974" s="9"/>
      <c r="D974" s="9"/>
      <c r="E974" s="9"/>
      <c r="F974" s="9"/>
      <c r="G974" s="9"/>
      <c r="I974" s="11"/>
    </row>
    <row r="975" spans="3:9" x14ac:dyDescent="0.25">
      <c r="C975" s="9"/>
      <c r="D975" s="9"/>
      <c r="E975" s="9"/>
      <c r="F975" s="9"/>
      <c r="G975" s="9"/>
      <c r="I975" s="11"/>
    </row>
    <row r="976" spans="3:9" x14ac:dyDescent="0.25">
      <c r="C976" s="9"/>
      <c r="D976" s="9"/>
      <c r="E976" s="9"/>
      <c r="F976" s="9"/>
      <c r="G976" s="9"/>
      <c r="I976" s="11"/>
    </row>
    <row r="977" spans="3:9" x14ac:dyDescent="0.25">
      <c r="C977" s="9"/>
      <c r="D977" s="9"/>
      <c r="E977" s="9"/>
      <c r="F977" s="9"/>
      <c r="G977" s="9"/>
      <c r="I977" s="11"/>
    </row>
    <row r="978" spans="3:9" x14ac:dyDescent="0.25">
      <c r="C978" s="9"/>
      <c r="D978" s="9"/>
      <c r="E978" s="9"/>
      <c r="F978" s="9"/>
      <c r="G978" s="9"/>
      <c r="I978" s="11"/>
    </row>
    <row r="979" spans="3:9" x14ac:dyDescent="0.25">
      <c r="C979" s="9"/>
      <c r="D979" s="9"/>
      <c r="E979" s="9"/>
      <c r="F979" s="9"/>
      <c r="G979" s="9"/>
      <c r="I979" s="11"/>
    </row>
    <row r="980" spans="3:9" x14ac:dyDescent="0.25">
      <c r="C980" s="9"/>
      <c r="D980" s="9"/>
      <c r="E980" s="9"/>
      <c r="F980" s="9"/>
      <c r="G980" s="9"/>
      <c r="I980" s="11"/>
    </row>
    <row r="981" spans="3:9" x14ac:dyDescent="0.25">
      <c r="C981" s="9"/>
      <c r="D981" s="9"/>
      <c r="E981" s="9"/>
      <c r="F981" s="9"/>
      <c r="G981" s="9"/>
      <c r="I981" s="11"/>
    </row>
    <row r="982" spans="3:9" x14ac:dyDescent="0.25">
      <c r="C982" s="9"/>
      <c r="D982" s="9"/>
      <c r="E982" s="9"/>
      <c r="F982" s="9"/>
      <c r="G982" s="9"/>
      <c r="I982" s="11"/>
    </row>
    <row r="983" spans="3:9" x14ac:dyDescent="0.25">
      <c r="C983" s="9"/>
      <c r="D983" s="9"/>
      <c r="E983" s="9"/>
      <c r="F983" s="9"/>
      <c r="G983" s="9"/>
      <c r="I983" s="11"/>
    </row>
    <row r="984" spans="3:9" x14ac:dyDescent="0.25">
      <c r="C984" s="9"/>
      <c r="D984" s="9"/>
      <c r="E984" s="9"/>
      <c r="F984" s="9"/>
      <c r="G984" s="9"/>
      <c r="I984" s="11"/>
    </row>
    <row r="985" spans="3:9" x14ac:dyDescent="0.25">
      <c r="C985" s="9"/>
      <c r="D985" s="9"/>
      <c r="E985" s="9"/>
      <c r="F985" s="9"/>
      <c r="G985" s="9"/>
      <c r="I985" s="11"/>
    </row>
    <row r="986" spans="3:9" x14ac:dyDescent="0.25">
      <c r="C986" s="9"/>
      <c r="D986" s="9"/>
      <c r="E986" s="9"/>
      <c r="F986" s="9"/>
      <c r="G986" s="9"/>
      <c r="I986" s="11"/>
    </row>
    <row r="987" spans="3:9" x14ac:dyDescent="0.25">
      <c r="C987" s="9"/>
      <c r="D987" s="9"/>
      <c r="E987" s="9"/>
      <c r="F987" s="9"/>
      <c r="G987" s="9"/>
      <c r="I987" s="11"/>
    </row>
    <row r="988" spans="3:9" x14ac:dyDescent="0.25">
      <c r="C988" s="9"/>
      <c r="D988" s="9"/>
      <c r="E988" s="9"/>
      <c r="F988" s="9"/>
      <c r="G988" s="9"/>
      <c r="I988" s="11"/>
    </row>
    <row r="989" spans="3:9" x14ac:dyDescent="0.25">
      <c r="C989" s="9"/>
      <c r="D989" s="9"/>
      <c r="E989" s="9"/>
      <c r="F989" s="9"/>
      <c r="G989" s="9"/>
      <c r="I989" s="11"/>
    </row>
    <row r="990" spans="3:9" x14ac:dyDescent="0.25">
      <c r="C990" s="9"/>
      <c r="D990" s="9"/>
      <c r="E990" s="9"/>
      <c r="F990" s="9"/>
      <c r="G990" s="9"/>
      <c r="I990" s="11"/>
    </row>
    <row r="991" spans="3:9" x14ac:dyDescent="0.25">
      <c r="C991" s="9"/>
      <c r="D991" s="9"/>
      <c r="E991" s="9"/>
      <c r="F991" s="9"/>
      <c r="G991" s="9"/>
      <c r="I991" s="11"/>
    </row>
    <row r="992" spans="3:9" x14ac:dyDescent="0.25">
      <c r="C992" s="9"/>
      <c r="D992" s="9"/>
      <c r="E992" s="9"/>
      <c r="F992" s="9"/>
      <c r="G992" s="9"/>
      <c r="I992" s="11"/>
    </row>
    <row r="993" spans="3:9" x14ac:dyDescent="0.25">
      <c r="C993" s="9"/>
      <c r="D993" s="9"/>
      <c r="E993" s="9"/>
      <c r="F993" s="9"/>
      <c r="G993" s="9"/>
      <c r="I993" s="11"/>
    </row>
    <row r="994" spans="3:9" x14ac:dyDescent="0.25">
      <c r="C994" s="9"/>
      <c r="D994" s="9"/>
      <c r="E994" s="9"/>
      <c r="F994" s="9"/>
      <c r="G994" s="9"/>
      <c r="I994" s="11"/>
    </row>
    <row r="995" spans="3:9" x14ac:dyDescent="0.25">
      <c r="C995" s="9"/>
      <c r="D995" s="9"/>
      <c r="E995" s="9"/>
      <c r="F995" s="9"/>
      <c r="G995" s="9"/>
      <c r="I995" s="11"/>
    </row>
    <row r="996" spans="3:9" x14ac:dyDescent="0.25">
      <c r="C996" s="9"/>
      <c r="D996" s="9"/>
      <c r="E996" s="9"/>
      <c r="F996" s="9"/>
      <c r="G996" s="9"/>
      <c r="I996" s="11"/>
    </row>
    <row r="997" spans="3:9" x14ac:dyDescent="0.25">
      <c r="C997" s="9"/>
      <c r="D997" s="9"/>
      <c r="E997" s="9"/>
      <c r="F997" s="9"/>
      <c r="G997" s="9"/>
      <c r="I997" s="11"/>
    </row>
    <row r="998" spans="3:9" x14ac:dyDescent="0.25">
      <c r="C998" s="9"/>
      <c r="D998" s="9"/>
      <c r="E998" s="9"/>
      <c r="F998" s="9"/>
      <c r="G998" s="9"/>
      <c r="I998" s="11"/>
    </row>
    <row r="999" spans="3:9" x14ac:dyDescent="0.25">
      <c r="C999" s="9"/>
      <c r="D999" s="9"/>
      <c r="E999" s="9"/>
      <c r="F999" s="9"/>
      <c r="G999" s="9"/>
      <c r="I999" s="11"/>
    </row>
    <row r="1000" spans="3:9" x14ac:dyDescent="0.25">
      <c r="C1000" s="9"/>
      <c r="D1000" s="9"/>
      <c r="E1000" s="9"/>
      <c r="F1000" s="9"/>
      <c r="G1000" s="9"/>
      <c r="I1000" s="11"/>
    </row>
    <row r="1001" spans="3:9" x14ac:dyDescent="0.25">
      <c r="C1001" s="9"/>
      <c r="D1001" s="9"/>
      <c r="E1001" s="9"/>
      <c r="F1001" s="9"/>
      <c r="G1001" s="9"/>
      <c r="I1001" s="11"/>
    </row>
    <row r="1002" spans="3:9" x14ac:dyDescent="0.25">
      <c r="C1002" s="9"/>
      <c r="D1002" s="9"/>
      <c r="E1002" s="9"/>
      <c r="F1002" s="9"/>
      <c r="G1002" s="9"/>
      <c r="I1002" s="11"/>
    </row>
    <row r="1003" spans="3:9" x14ac:dyDescent="0.25">
      <c r="C1003" s="9"/>
      <c r="D1003" s="9"/>
      <c r="E1003" s="9"/>
      <c r="F1003" s="9"/>
      <c r="G1003" s="9"/>
      <c r="I1003" s="11"/>
    </row>
    <row r="1004" spans="3:9" x14ac:dyDescent="0.25">
      <c r="C1004" s="9"/>
      <c r="D1004" s="9"/>
      <c r="E1004" s="9"/>
      <c r="F1004" s="9"/>
      <c r="G1004" s="9"/>
      <c r="I1004" s="11"/>
    </row>
    <row r="1005" spans="3:9" x14ac:dyDescent="0.25">
      <c r="C1005" s="9"/>
      <c r="D1005" s="9"/>
      <c r="E1005" s="9"/>
      <c r="F1005" s="9"/>
      <c r="G1005" s="9"/>
      <c r="I1005" s="11"/>
    </row>
    <row r="1006" spans="3:9" x14ac:dyDescent="0.25">
      <c r="C1006" s="9"/>
      <c r="D1006" s="9"/>
      <c r="E1006" s="9"/>
      <c r="F1006" s="9"/>
      <c r="G1006" s="9"/>
      <c r="I1006" s="11"/>
    </row>
    <row r="1007" spans="3:9" x14ac:dyDescent="0.25">
      <c r="C1007" s="9"/>
      <c r="D1007" s="9"/>
      <c r="E1007" s="9"/>
      <c r="F1007" s="9"/>
      <c r="G1007" s="9"/>
      <c r="I1007" s="11"/>
    </row>
    <row r="1008" spans="3:9" x14ac:dyDescent="0.25">
      <c r="C1008" s="9"/>
      <c r="D1008" s="9"/>
      <c r="E1008" s="9"/>
      <c r="F1008" s="9"/>
      <c r="G1008" s="9"/>
      <c r="I1008" s="11"/>
    </row>
    <row r="1009" spans="3:9" x14ac:dyDescent="0.25">
      <c r="C1009" s="9"/>
      <c r="D1009" s="9"/>
      <c r="E1009" s="9"/>
      <c r="F1009" s="9"/>
      <c r="G1009" s="9"/>
      <c r="I1009" s="11"/>
    </row>
    <row r="1010" spans="3:9" x14ac:dyDescent="0.25">
      <c r="C1010" s="9"/>
      <c r="D1010" s="9"/>
      <c r="E1010" s="9"/>
      <c r="F1010" s="9"/>
      <c r="G1010" s="9"/>
      <c r="I1010" s="11"/>
    </row>
    <row r="1011" spans="3:9" x14ac:dyDescent="0.25">
      <c r="C1011" s="9"/>
      <c r="D1011" s="9"/>
      <c r="E1011" s="9"/>
      <c r="F1011" s="9"/>
      <c r="G1011" s="9"/>
      <c r="I1011" s="11"/>
    </row>
    <row r="1012" spans="3:9" x14ac:dyDescent="0.25">
      <c r="C1012" s="9"/>
      <c r="D1012" s="9"/>
      <c r="E1012" s="9"/>
      <c r="F1012" s="9"/>
      <c r="G1012" s="9"/>
      <c r="I1012" s="11"/>
    </row>
    <row r="1013" spans="3:9" x14ac:dyDescent="0.25">
      <c r="C1013" s="9"/>
      <c r="D1013" s="9"/>
      <c r="E1013" s="9"/>
      <c r="F1013" s="9"/>
      <c r="G1013" s="9"/>
      <c r="I1013" s="11"/>
    </row>
    <row r="1014" spans="3:9" x14ac:dyDescent="0.25">
      <c r="C1014" s="9"/>
      <c r="D1014" s="9"/>
      <c r="E1014" s="9"/>
      <c r="F1014" s="9"/>
      <c r="G1014" s="9"/>
      <c r="I1014" s="11"/>
    </row>
    <row r="1015" spans="3:9" x14ac:dyDescent="0.25">
      <c r="C1015" s="9"/>
      <c r="D1015" s="9"/>
      <c r="E1015" s="9"/>
      <c r="F1015" s="9"/>
      <c r="G1015" s="9"/>
      <c r="I1015" s="11"/>
    </row>
    <row r="1016" spans="3:9" x14ac:dyDescent="0.25">
      <c r="C1016" s="9"/>
      <c r="D1016" s="9"/>
      <c r="E1016" s="9"/>
      <c r="F1016" s="9"/>
      <c r="G1016" s="9"/>
      <c r="I1016" s="11"/>
    </row>
    <row r="1017" spans="3:9" x14ac:dyDescent="0.25">
      <c r="C1017" s="9"/>
      <c r="D1017" s="9"/>
      <c r="E1017" s="9"/>
      <c r="F1017" s="9"/>
      <c r="G1017" s="9"/>
      <c r="I1017" s="11"/>
    </row>
    <row r="1018" spans="3:9" x14ac:dyDescent="0.25">
      <c r="C1018" s="9"/>
      <c r="D1018" s="9"/>
      <c r="E1018" s="9"/>
      <c r="F1018" s="9"/>
      <c r="G1018" s="9"/>
      <c r="I1018" s="11"/>
    </row>
    <row r="1019" spans="3:9" x14ac:dyDescent="0.25">
      <c r="C1019" s="9"/>
      <c r="D1019" s="9"/>
      <c r="E1019" s="9"/>
      <c r="F1019" s="9"/>
      <c r="G1019" s="9"/>
      <c r="I1019" s="11"/>
    </row>
    <row r="1020" spans="3:9" x14ac:dyDescent="0.25">
      <c r="C1020" s="9"/>
      <c r="D1020" s="9"/>
      <c r="E1020" s="9"/>
      <c r="F1020" s="9"/>
      <c r="G1020" s="9"/>
      <c r="I1020" s="11"/>
    </row>
    <row r="1021" spans="3:9" x14ac:dyDescent="0.25">
      <c r="C1021" s="9"/>
      <c r="D1021" s="9"/>
      <c r="E1021" s="9"/>
      <c r="F1021" s="9"/>
      <c r="G1021" s="9"/>
      <c r="I1021" s="11"/>
    </row>
    <row r="1022" spans="3:9" x14ac:dyDescent="0.25">
      <c r="C1022" s="9"/>
      <c r="D1022" s="9"/>
      <c r="E1022" s="9"/>
      <c r="F1022" s="9"/>
      <c r="G1022" s="9"/>
      <c r="I1022" s="11"/>
    </row>
    <row r="1023" spans="3:9" x14ac:dyDescent="0.25">
      <c r="C1023" s="9"/>
      <c r="D1023" s="9"/>
      <c r="E1023" s="9"/>
      <c r="F1023" s="9"/>
      <c r="G1023" s="9"/>
      <c r="I1023" s="11"/>
    </row>
    <row r="1024" spans="3:9" x14ac:dyDescent="0.25">
      <c r="C1024" s="9"/>
      <c r="D1024" s="9"/>
      <c r="E1024" s="9"/>
      <c r="F1024" s="9"/>
      <c r="G1024" s="9"/>
      <c r="I1024" s="11"/>
    </row>
    <row r="1025" spans="3:9" x14ac:dyDescent="0.25">
      <c r="C1025" s="9"/>
      <c r="D1025" s="9"/>
      <c r="E1025" s="9"/>
      <c r="F1025" s="9"/>
      <c r="G1025" s="9"/>
      <c r="I1025" s="11"/>
    </row>
    <row r="1026" spans="3:9" x14ac:dyDescent="0.25">
      <c r="C1026" s="9"/>
      <c r="D1026" s="9"/>
      <c r="E1026" s="9"/>
      <c r="F1026" s="9"/>
      <c r="G1026" s="9"/>
      <c r="I1026" s="11"/>
    </row>
    <row r="1027" spans="3:9" x14ac:dyDescent="0.25">
      <c r="C1027" s="9"/>
      <c r="D1027" s="9"/>
      <c r="E1027" s="9"/>
      <c r="F1027" s="9"/>
      <c r="G1027" s="9"/>
      <c r="I1027" s="11"/>
    </row>
    <row r="1028" spans="3:9" x14ac:dyDescent="0.25">
      <c r="C1028" s="9"/>
      <c r="D1028" s="9"/>
      <c r="E1028" s="9"/>
      <c r="F1028" s="9"/>
      <c r="G1028" s="9"/>
      <c r="I1028" s="11"/>
    </row>
    <row r="1029" spans="3:9" x14ac:dyDescent="0.25">
      <c r="C1029" s="9"/>
      <c r="D1029" s="9"/>
      <c r="E1029" s="9"/>
      <c r="F1029" s="9"/>
      <c r="G1029" s="9"/>
      <c r="I1029" s="11"/>
    </row>
    <row r="1030" spans="3:9" x14ac:dyDescent="0.25">
      <c r="C1030" s="9"/>
      <c r="D1030" s="9"/>
      <c r="E1030" s="9"/>
      <c r="F1030" s="9"/>
      <c r="G1030" s="9"/>
      <c r="I1030" s="11"/>
    </row>
    <row r="1031" spans="3:9" x14ac:dyDescent="0.25">
      <c r="C1031" s="9"/>
      <c r="D1031" s="9"/>
      <c r="E1031" s="9"/>
      <c r="F1031" s="9"/>
      <c r="G1031" s="9"/>
      <c r="I1031" s="11"/>
    </row>
    <row r="1032" spans="3:9" x14ac:dyDescent="0.25">
      <c r="C1032" s="9"/>
      <c r="D1032" s="9"/>
      <c r="E1032" s="9"/>
      <c r="F1032" s="9"/>
      <c r="G1032" s="9"/>
      <c r="I1032" s="11"/>
    </row>
    <row r="1033" spans="3:9" x14ac:dyDescent="0.25">
      <c r="C1033" s="9"/>
      <c r="D1033" s="9"/>
      <c r="E1033" s="9"/>
      <c r="F1033" s="9"/>
      <c r="G1033" s="9"/>
      <c r="I1033" s="11"/>
    </row>
    <row r="1034" spans="3:9" x14ac:dyDescent="0.25">
      <c r="C1034" s="9"/>
      <c r="D1034" s="9"/>
      <c r="E1034" s="9"/>
      <c r="F1034" s="9"/>
      <c r="G1034" s="9"/>
      <c r="I1034" s="11"/>
    </row>
    <row r="1035" spans="3:9" x14ac:dyDescent="0.25">
      <c r="C1035" s="9"/>
      <c r="D1035" s="9"/>
      <c r="E1035" s="9"/>
      <c r="F1035" s="9"/>
      <c r="G1035" s="9"/>
      <c r="I1035" s="11"/>
    </row>
    <row r="1036" spans="3:9" x14ac:dyDescent="0.25">
      <c r="C1036" s="9"/>
      <c r="D1036" s="9"/>
      <c r="E1036" s="9"/>
      <c r="F1036" s="9"/>
      <c r="G1036" s="9"/>
      <c r="I1036" s="11"/>
    </row>
    <row r="1037" spans="3:9" x14ac:dyDescent="0.25">
      <c r="C1037" s="9"/>
      <c r="D1037" s="9"/>
      <c r="E1037" s="9"/>
      <c r="F1037" s="9"/>
      <c r="G1037" s="9"/>
      <c r="I1037" s="11"/>
    </row>
    <row r="1038" spans="3:9" x14ac:dyDescent="0.25">
      <c r="C1038" s="9"/>
      <c r="D1038" s="9"/>
      <c r="E1038" s="9"/>
      <c r="F1038" s="9"/>
      <c r="G1038" s="9"/>
      <c r="I1038" s="11"/>
    </row>
    <row r="1039" spans="3:9" x14ac:dyDescent="0.25">
      <c r="C1039" s="9"/>
      <c r="D1039" s="9"/>
      <c r="E1039" s="9"/>
      <c r="F1039" s="9"/>
      <c r="G1039" s="9"/>
      <c r="I1039" s="11"/>
    </row>
    <row r="1040" spans="3:9" x14ac:dyDescent="0.25">
      <c r="C1040" s="9"/>
      <c r="D1040" s="9"/>
      <c r="E1040" s="9"/>
      <c r="F1040" s="9"/>
      <c r="G1040" s="9"/>
      <c r="I1040" s="11"/>
    </row>
    <row r="1041" spans="3:9" x14ac:dyDescent="0.25">
      <c r="C1041" s="9"/>
      <c r="D1041" s="9"/>
      <c r="E1041" s="9"/>
      <c r="F1041" s="9"/>
      <c r="G1041" s="9"/>
      <c r="I1041" s="11"/>
    </row>
    <row r="1042" spans="3:9" x14ac:dyDescent="0.25">
      <c r="C1042" s="9"/>
      <c r="D1042" s="9"/>
      <c r="E1042" s="9"/>
      <c r="F1042" s="9"/>
      <c r="G1042" s="9"/>
      <c r="I1042" s="11"/>
    </row>
    <row r="1043" spans="3:9" x14ac:dyDescent="0.25">
      <c r="C1043" s="9"/>
      <c r="D1043" s="9"/>
      <c r="E1043" s="9"/>
      <c r="F1043" s="9"/>
      <c r="G1043" s="9"/>
      <c r="I1043" s="11"/>
    </row>
    <row r="1044" spans="3:9" x14ac:dyDescent="0.25">
      <c r="C1044" s="9"/>
      <c r="D1044" s="9"/>
      <c r="E1044" s="9"/>
      <c r="F1044" s="9"/>
      <c r="G1044" s="9"/>
      <c r="I1044" s="11"/>
    </row>
    <row r="1045" spans="3:9" x14ac:dyDescent="0.25">
      <c r="C1045" s="9"/>
      <c r="D1045" s="9"/>
      <c r="E1045" s="9"/>
      <c r="F1045" s="9"/>
      <c r="G1045" s="9"/>
      <c r="I1045" s="11"/>
    </row>
    <row r="1046" spans="3:9" x14ac:dyDescent="0.25">
      <c r="C1046" s="9"/>
      <c r="D1046" s="9"/>
      <c r="E1046" s="9"/>
      <c r="F1046" s="9"/>
      <c r="G1046" s="9"/>
      <c r="I1046" s="11"/>
    </row>
    <row r="1047" spans="3:9" x14ac:dyDescent="0.25">
      <c r="C1047" s="9"/>
      <c r="D1047" s="9"/>
      <c r="E1047" s="9"/>
      <c r="F1047" s="9"/>
      <c r="G1047" s="9"/>
      <c r="I1047" s="11"/>
    </row>
    <row r="1048" spans="3:9" x14ac:dyDescent="0.25">
      <c r="C1048" s="9"/>
      <c r="D1048" s="9"/>
      <c r="E1048" s="9"/>
      <c r="F1048" s="9"/>
      <c r="G1048" s="9"/>
      <c r="I1048" s="11"/>
    </row>
    <row r="1049" spans="3:9" x14ac:dyDescent="0.25">
      <c r="C1049" s="9"/>
      <c r="D1049" s="9"/>
      <c r="E1049" s="9"/>
      <c r="F1049" s="9"/>
      <c r="G1049" s="9"/>
      <c r="I1049" s="11"/>
    </row>
    <row r="1050" spans="3:9" x14ac:dyDescent="0.25">
      <c r="C1050" s="9"/>
      <c r="D1050" s="9"/>
      <c r="E1050" s="9"/>
      <c r="F1050" s="9"/>
      <c r="G1050" s="9"/>
      <c r="I1050" s="11"/>
    </row>
    <row r="1051" spans="3:9" x14ac:dyDescent="0.25">
      <c r="C1051" s="9"/>
      <c r="D1051" s="9"/>
      <c r="E1051" s="9"/>
      <c r="F1051" s="9"/>
      <c r="G1051" s="9"/>
      <c r="I1051" s="11"/>
    </row>
    <row r="1052" spans="3:9" x14ac:dyDescent="0.25">
      <c r="C1052" s="9"/>
      <c r="D1052" s="9"/>
      <c r="E1052" s="9"/>
      <c r="F1052" s="9"/>
      <c r="G1052" s="9"/>
      <c r="I1052" s="11"/>
    </row>
    <row r="1053" spans="3:9" x14ac:dyDescent="0.25">
      <c r="C1053" s="9"/>
      <c r="D1053" s="9"/>
      <c r="E1053" s="9"/>
      <c r="F1053" s="9"/>
      <c r="G1053" s="9"/>
      <c r="I1053" s="11"/>
    </row>
    <row r="1054" spans="3:9" x14ac:dyDescent="0.25">
      <c r="C1054" s="9"/>
      <c r="D1054" s="9"/>
      <c r="E1054" s="9"/>
      <c r="F1054" s="9"/>
      <c r="G1054" s="9"/>
      <c r="I1054" s="11"/>
    </row>
    <row r="1055" spans="3:9" x14ac:dyDescent="0.25">
      <c r="C1055" s="9"/>
      <c r="D1055" s="9"/>
      <c r="E1055" s="9"/>
      <c r="F1055" s="9"/>
      <c r="G1055" s="9"/>
      <c r="I1055" s="11"/>
    </row>
    <row r="1056" spans="3:9" x14ac:dyDescent="0.25">
      <c r="C1056" s="9"/>
      <c r="D1056" s="9"/>
      <c r="E1056" s="9"/>
      <c r="F1056" s="9"/>
      <c r="G1056" s="9"/>
      <c r="I1056" s="11"/>
    </row>
    <row r="1057" spans="3:9" x14ac:dyDescent="0.25">
      <c r="C1057" s="9"/>
      <c r="D1057" s="9"/>
      <c r="E1057" s="9"/>
      <c r="F1057" s="9"/>
      <c r="G1057" s="9"/>
      <c r="I1057" s="11"/>
    </row>
    <row r="1058" spans="3:9" x14ac:dyDescent="0.25">
      <c r="C1058" s="9"/>
      <c r="D1058" s="9"/>
      <c r="E1058" s="9"/>
      <c r="F1058" s="9"/>
      <c r="G1058" s="9"/>
      <c r="I1058" s="11"/>
    </row>
    <row r="1059" spans="3:9" x14ac:dyDescent="0.25">
      <c r="C1059" s="9"/>
      <c r="D1059" s="9"/>
      <c r="E1059" s="9"/>
      <c r="F1059" s="9"/>
      <c r="G1059" s="9"/>
      <c r="I1059" s="11"/>
    </row>
    <row r="1060" spans="3:9" x14ac:dyDescent="0.25">
      <c r="C1060" s="9"/>
      <c r="D1060" s="9"/>
      <c r="E1060" s="9"/>
      <c r="F1060" s="9"/>
      <c r="G1060" s="9"/>
      <c r="I1060" s="11"/>
    </row>
    <row r="1061" spans="3:9" x14ac:dyDescent="0.25">
      <c r="C1061" s="9"/>
      <c r="D1061" s="9"/>
      <c r="E1061" s="9"/>
      <c r="F1061" s="9"/>
      <c r="G1061" s="9"/>
      <c r="I1061" s="11"/>
    </row>
    <row r="1062" spans="3:9" x14ac:dyDescent="0.25">
      <c r="C1062" s="9"/>
      <c r="D1062" s="9"/>
      <c r="E1062" s="9"/>
      <c r="F1062" s="9"/>
      <c r="G1062" s="9"/>
      <c r="I1062" s="11"/>
    </row>
    <row r="1063" spans="3:9" x14ac:dyDescent="0.25">
      <c r="C1063" s="9"/>
      <c r="D1063" s="9"/>
      <c r="E1063" s="9"/>
      <c r="F1063" s="9"/>
      <c r="G1063" s="9"/>
      <c r="I1063" s="11"/>
    </row>
    <row r="1064" spans="3:9" x14ac:dyDescent="0.25">
      <c r="C1064" s="9"/>
      <c r="D1064" s="9"/>
      <c r="E1064" s="9"/>
      <c r="F1064" s="9"/>
      <c r="G1064" s="9"/>
      <c r="I1064" s="11"/>
    </row>
    <row r="1065" spans="3:9" x14ac:dyDescent="0.25">
      <c r="C1065" s="9"/>
      <c r="D1065" s="9"/>
      <c r="E1065" s="9"/>
      <c r="F1065" s="9"/>
      <c r="G1065" s="9"/>
      <c r="I1065" s="11"/>
    </row>
    <row r="1066" spans="3:9" x14ac:dyDescent="0.25">
      <c r="C1066" s="9"/>
      <c r="D1066" s="9"/>
      <c r="E1066" s="9"/>
      <c r="F1066" s="9"/>
      <c r="G1066" s="9"/>
      <c r="I1066" s="11"/>
    </row>
    <row r="1067" spans="3:9" x14ac:dyDescent="0.25">
      <c r="C1067" s="9"/>
      <c r="D1067" s="9"/>
      <c r="E1067" s="9"/>
      <c r="F1067" s="9"/>
      <c r="G1067" s="9"/>
      <c r="I1067" s="11"/>
    </row>
    <row r="1068" spans="3:9" x14ac:dyDescent="0.25">
      <c r="C1068" s="9"/>
      <c r="D1068" s="9"/>
      <c r="E1068" s="9"/>
      <c r="F1068" s="9"/>
      <c r="G1068" s="9"/>
      <c r="I1068" s="11"/>
    </row>
    <row r="1069" spans="3:9" x14ac:dyDescent="0.25">
      <c r="C1069" s="9"/>
      <c r="D1069" s="9"/>
      <c r="E1069" s="9"/>
      <c r="F1069" s="9"/>
      <c r="G1069" s="9"/>
      <c r="I1069" s="11"/>
    </row>
    <row r="1070" spans="3:9" x14ac:dyDescent="0.25">
      <c r="C1070" s="9"/>
      <c r="D1070" s="9"/>
      <c r="E1070" s="9"/>
      <c r="F1070" s="9"/>
      <c r="G1070" s="9"/>
      <c r="I1070" s="11"/>
    </row>
    <row r="1071" spans="3:9" x14ac:dyDescent="0.25">
      <c r="C1071" s="9"/>
      <c r="D1071" s="9"/>
      <c r="E1071" s="9"/>
      <c r="F1071" s="9"/>
      <c r="G1071" s="9"/>
      <c r="I1071" s="11"/>
    </row>
    <row r="1072" spans="3:9" x14ac:dyDescent="0.25">
      <c r="C1072" s="9"/>
      <c r="D1072" s="9"/>
      <c r="E1072" s="9"/>
      <c r="F1072" s="9"/>
      <c r="G1072" s="9"/>
      <c r="I1072" s="11"/>
    </row>
    <row r="1073" spans="3:9" x14ac:dyDescent="0.25">
      <c r="C1073" s="9"/>
      <c r="D1073" s="9"/>
      <c r="E1073" s="9"/>
      <c r="F1073" s="9"/>
      <c r="G1073" s="9"/>
      <c r="I1073" s="11"/>
    </row>
    <row r="1074" spans="3:9" x14ac:dyDescent="0.25">
      <c r="C1074" s="9"/>
      <c r="D1074" s="9"/>
      <c r="E1074" s="9"/>
      <c r="F1074" s="9"/>
      <c r="G1074" s="9"/>
      <c r="I1074" s="11"/>
    </row>
    <row r="1075" spans="3:9" x14ac:dyDescent="0.25">
      <c r="C1075" s="9"/>
      <c r="D1075" s="9"/>
      <c r="E1075" s="9"/>
      <c r="F1075" s="9"/>
      <c r="G1075" s="9"/>
      <c r="I1075" s="11"/>
    </row>
    <row r="1076" spans="3:9" x14ac:dyDescent="0.25">
      <c r="C1076" s="9"/>
      <c r="D1076" s="9"/>
      <c r="E1076" s="9"/>
      <c r="F1076" s="9"/>
      <c r="G1076" s="9"/>
      <c r="I1076" s="11"/>
    </row>
    <row r="1077" spans="3:9" x14ac:dyDescent="0.25">
      <c r="C1077" s="9"/>
      <c r="D1077" s="9"/>
      <c r="E1077" s="9"/>
      <c r="F1077" s="9"/>
      <c r="G1077" s="9"/>
      <c r="I1077" s="11"/>
    </row>
    <row r="1078" spans="3:9" x14ac:dyDescent="0.25">
      <c r="C1078" s="9"/>
      <c r="D1078" s="9"/>
      <c r="E1078" s="9"/>
      <c r="F1078" s="9"/>
      <c r="G1078" s="9"/>
      <c r="I1078" s="11"/>
    </row>
    <row r="1079" spans="3:9" x14ac:dyDescent="0.25">
      <c r="C1079" s="9"/>
      <c r="D1079" s="9"/>
      <c r="E1079" s="9"/>
      <c r="F1079" s="9"/>
      <c r="G1079" s="9"/>
      <c r="I1079" s="11"/>
    </row>
    <row r="1080" spans="3:9" x14ac:dyDescent="0.25">
      <c r="C1080" s="9"/>
      <c r="D1080" s="9"/>
      <c r="E1080" s="9"/>
      <c r="F1080" s="9"/>
      <c r="G1080" s="9"/>
      <c r="I1080" s="11"/>
    </row>
    <row r="1081" spans="3:9" x14ac:dyDescent="0.25">
      <c r="C1081" s="9"/>
      <c r="D1081" s="9"/>
      <c r="E1081" s="9"/>
      <c r="F1081" s="9"/>
      <c r="G1081" s="9"/>
      <c r="I1081" s="11"/>
    </row>
    <row r="1082" spans="3:9" x14ac:dyDescent="0.25">
      <c r="C1082" s="9"/>
      <c r="D1082" s="9"/>
      <c r="E1082" s="9"/>
      <c r="F1082" s="9"/>
      <c r="G1082" s="9"/>
      <c r="I1082" s="11"/>
    </row>
    <row r="1083" spans="3:9" x14ac:dyDescent="0.25">
      <c r="C1083" s="9"/>
      <c r="D1083" s="9"/>
      <c r="E1083" s="9"/>
      <c r="F1083" s="9"/>
      <c r="G1083" s="9"/>
      <c r="I1083" s="11"/>
    </row>
    <row r="1084" spans="3:9" x14ac:dyDescent="0.25">
      <c r="C1084" s="9"/>
      <c r="D1084" s="9"/>
      <c r="E1084" s="9"/>
      <c r="F1084" s="9"/>
      <c r="G1084" s="9"/>
      <c r="I1084" s="11"/>
    </row>
    <row r="1085" spans="3:9" x14ac:dyDescent="0.25">
      <c r="C1085" s="9"/>
      <c r="D1085" s="9"/>
      <c r="E1085" s="9"/>
      <c r="F1085" s="9"/>
      <c r="G1085" s="9"/>
      <c r="I1085" s="11"/>
    </row>
    <row r="1086" spans="3:9" x14ac:dyDescent="0.25">
      <c r="C1086" s="9"/>
      <c r="D1086" s="9"/>
      <c r="E1086" s="9"/>
      <c r="F1086" s="9"/>
      <c r="G1086" s="9"/>
      <c r="I1086" s="11"/>
    </row>
    <row r="1087" spans="3:9" x14ac:dyDescent="0.25">
      <c r="C1087" s="9"/>
      <c r="D1087" s="9"/>
      <c r="E1087" s="9"/>
      <c r="F1087" s="9"/>
      <c r="G1087" s="9"/>
      <c r="I1087" s="11"/>
    </row>
    <row r="1088" spans="3:9" x14ac:dyDescent="0.25">
      <c r="C1088" s="9"/>
      <c r="D1088" s="9"/>
      <c r="E1088" s="9"/>
      <c r="F1088" s="9"/>
      <c r="G1088" s="9"/>
      <c r="I1088" s="11"/>
    </row>
    <row r="1089" spans="3:9" x14ac:dyDescent="0.25">
      <c r="C1089" s="9"/>
      <c r="D1089" s="9"/>
      <c r="E1089" s="9"/>
      <c r="F1089" s="9"/>
      <c r="G1089" s="9"/>
      <c r="I1089" s="11"/>
    </row>
    <row r="1090" spans="3:9" x14ac:dyDescent="0.25">
      <c r="C1090" s="9"/>
      <c r="D1090" s="9"/>
      <c r="E1090" s="9"/>
      <c r="F1090" s="9"/>
      <c r="G1090" s="9"/>
      <c r="I1090" s="11"/>
    </row>
    <row r="1091" spans="3:9" x14ac:dyDescent="0.25">
      <c r="C1091" s="9"/>
      <c r="D1091" s="9"/>
      <c r="E1091" s="9"/>
      <c r="F1091" s="9"/>
      <c r="G1091" s="9"/>
      <c r="I1091" s="11"/>
    </row>
    <row r="1092" spans="3:9" x14ac:dyDescent="0.25">
      <c r="C1092" s="9"/>
      <c r="D1092" s="9"/>
      <c r="E1092" s="9"/>
      <c r="F1092" s="9"/>
      <c r="G1092" s="9"/>
      <c r="I1092" s="11"/>
    </row>
    <row r="1093" spans="3:9" x14ac:dyDescent="0.25">
      <c r="C1093" s="9"/>
      <c r="D1093" s="9"/>
      <c r="E1093" s="9"/>
      <c r="F1093" s="9"/>
      <c r="G1093" s="9"/>
      <c r="I1093" s="11"/>
    </row>
    <row r="1094" spans="3:9" x14ac:dyDescent="0.25">
      <c r="C1094" s="9"/>
      <c r="D1094" s="9"/>
      <c r="E1094" s="9"/>
      <c r="F1094" s="9"/>
      <c r="G1094" s="9"/>
      <c r="I1094" s="11"/>
    </row>
    <row r="1095" spans="3:9" x14ac:dyDescent="0.25">
      <c r="C1095" s="9"/>
      <c r="D1095" s="9"/>
      <c r="E1095" s="9"/>
      <c r="F1095" s="9"/>
      <c r="G1095" s="9"/>
      <c r="I1095" s="11"/>
    </row>
    <row r="1096" spans="3:9" x14ac:dyDescent="0.25">
      <c r="C1096" s="9"/>
      <c r="D1096" s="9"/>
      <c r="E1096" s="9"/>
      <c r="F1096" s="9"/>
      <c r="G1096" s="9"/>
      <c r="I1096" s="11"/>
    </row>
    <row r="1097" spans="3:9" x14ac:dyDescent="0.25">
      <c r="C1097" s="9"/>
      <c r="D1097" s="9"/>
      <c r="E1097" s="9"/>
      <c r="F1097" s="9"/>
      <c r="G1097" s="9"/>
      <c r="I1097" s="11"/>
    </row>
    <row r="1098" spans="3:9" x14ac:dyDescent="0.25">
      <c r="C1098" s="9"/>
      <c r="D1098" s="9"/>
      <c r="E1098" s="9"/>
      <c r="F1098" s="9"/>
      <c r="G1098" s="9"/>
      <c r="I1098" s="11"/>
    </row>
    <row r="1099" spans="3:9" x14ac:dyDescent="0.25">
      <c r="C1099" s="9"/>
      <c r="D1099" s="9"/>
      <c r="E1099" s="9"/>
      <c r="F1099" s="9"/>
      <c r="G1099" s="9"/>
      <c r="I1099" s="11"/>
    </row>
    <row r="1100" spans="3:9" x14ac:dyDescent="0.25">
      <c r="C1100" s="9"/>
      <c r="D1100" s="9"/>
      <c r="E1100" s="9"/>
      <c r="F1100" s="9"/>
      <c r="G1100" s="9"/>
      <c r="I1100" s="11"/>
    </row>
    <row r="1101" spans="3:9" x14ac:dyDescent="0.25">
      <c r="C1101" s="9"/>
      <c r="D1101" s="9"/>
      <c r="E1101" s="9"/>
      <c r="F1101" s="9"/>
      <c r="G1101" s="9"/>
      <c r="I1101" s="11"/>
    </row>
    <row r="1102" spans="3:9" x14ac:dyDescent="0.25">
      <c r="C1102" s="9"/>
      <c r="D1102" s="9"/>
      <c r="E1102" s="9"/>
      <c r="F1102" s="9"/>
      <c r="G1102" s="9"/>
      <c r="I1102" s="11"/>
    </row>
    <row r="1103" spans="3:9" x14ac:dyDescent="0.25">
      <c r="C1103" s="9"/>
      <c r="D1103" s="9"/>
      <c r="E1103" s="9"/>
      <c r="F1103" s="9"/>
      <c r="G1103" s="9"/>
      <c r="I1103" s="11"/>
    </row>
    <row r="1104" spans="3:9" x14ac:dyDescent="0.25">
      <c r="C1104" s="9"/>
      <c r="D1104" s="9"/>
      <c r="E1104" s="9"/>
      <c r="F1104" s="9"/>
      <c r="G1104" s="9"/>
      <c r="I1104" s="11"/>
    </row>
    <row r="1105" spans="3:9" x14ac:dyDescent="0.25">
      <c r="C1105" s="9"/>
      <c r="D1105" s="9"/>
      <c r="E1105" s="9"/>
      <c r="F1105" s="9"/>
      <c r="G1105" s="9"/>
      <c r="I1105" s="11"/>
    </row>
    <row r="1106" spans="3:9" x14ac:dyDescent="0.25">
      <c r="C1106" s="9"/>
      <c r="D1106" s="9"/>
      <c r="E1106" s="9"/>
      <c r="F1106" s="9"/>
      <c r="G1106" s="9"/>
      <c r="I1106" s="11"/>
    </row>
    <row r="1107" spans="3:9" x14ac:dyDescent="0.25">
      <c r="C1107" s="9"/>
      <c r="D1107" s="9"/>
      <c r="E1107" s="9"/>
      <c r="F1107" s="9"/>
      <c r="G1107" s="9"/>
      <c r="I1107" s="11"/>
    </row>
    <row r="1108" spans="3:9" x14ac:dyDescent="0.25">
      <c r="C1108" s="9"/>
      <c r="D1108" s="9"/>
      <c r="E1108" s="9"/>
      <c r="F1108" s="9"/>
      <c r="G1108" s="9"/>
      <c r="I1108" s="11"/>
    </row>
    <row r="1109" spans="3:9" x14ac:dyDescent="0.25">
      <c r="C1109" s="9"/>
      <c r="D1109" s="9"/>
      <c r="E1109" s="9"/>
      <c r="F1109" s="9"/>
      <c r="G1109" s="9"/>
      <c r="I1109" s="11"/>
    </row>
    <row r="1110" spans="3:9" x14ac:dyDescent="0.25">
      <c r="C1110" s="9"/>
      <c r="D1110" s="9"/>
      <c r="E1110" s="9"/>
      <c r="F1110" s="9"/>
      <c r="G1110" s="9"/>
      <c r="I1110" s="11"/>
    </row>
    <row r="1111" spans="3:9" x14ac:dyDescent="0.25">
      <c r="C1111" s="9"/>
      <c r="D1111" s="9"/>
      <c r="E1111" s="9"/>
      <c r="F1111" s="9"/>
      <c r="G1111" s="9"/>
      <c r="I1111" s="11"/>
    </row>
    <row r="1112" spans="3:9" x14ac:dyDescent="0.25">
      <c r="C1112" s="9"/>
      <c r="D1112" s="9"/>
      <c r="E1112" s="9"/>
      <c r="F1112" s="9"/>
      <c r="G1112" s="9"/>
      <c r="I1112" s="11"/>
    </row>
    <row r="1113" spans="3:9" x14ac:dyDescent="0.25">
      <c r="C1113" s="9"/>
      <c r="D1113" s="9"/>
      <c r="E1113" s="9"/>
      <c r="F1113" s="9"/>
      <c r="G1113" s="9"/>
      <c r="I1113" s="11"/>
    </row>
    <row r="1114" spans="3:9" x14ac:dyDescent="0.25">
      <c r="C1114" s="9"/>
      <c r="D1114" s="9"/>
      <c r="E1114" s="9"/>
      <c r="F1114" s="9"/>
      <c r="G1114" s="9"/>
      <c r="I1114" s="11"/>
    </row>
    <row r="1115" spans="3:9" x14ac:dyDescent="0.25">
      <c r="C1115" s="9"/>
      <c r="D1115" s="9"/>
      <c r="E1115" s="9"/>
      <c r="F1115" s="9"/>
      <c r="G1115" s="9"/>
      <c r="I1115" s="11"/>
    </row>
    <row r="1116" spans="3:9" x14ac:dyDescent="0.25">
      <c r="C1116" s="9"/>
      <c r="D1116" s="9"/>
      <c r="E1116" s="9"/>
      <c r="F1116" s="9"/>
      <c r="G1116" s="9"/>
      <c r="I1116" s="11"/>
    </row>
    <row r="1117" spans="3:9" x14ac:dyDescent="0.25">
      <c r="C1117" s="9"/>
      <c r="D1117" s="9"/>
      <c r="E1117" s="9"/>
      <c r="F1117" s="9"/>
      <c r="G1117" s="9"/>
      <c r="I1117" s="11"/>
    </row>
    <row r="1118" spans="3:9" x14ac:dyDescent="0.25">
      <c r="C1118" s="9"/>
      <c r="D1118" s="9"/>
      <c r="E1118" s="9"/>
      <c r="F1118" s="9"/>
      <c r="G1118" s="9"/>
      <c r="I1118" s="11"/>
    </row>
    <row r="1119" spans="3:9" x14ac:dyDescent="0.25">
      <c r="C1119" s="9"/>
      <c r="D1119" s="9"/>
      <c r="E1119" s="9"/>
      <c r="F1119" s="9"/>
      <c r="G1119" s="9"/>
      <c r="I1119" s="11"/>
    </row>
    <row r="1120" spans="3:9" x14ac:dyDescent="0.25">
      <c r="C1120" s="9"/>
      <c r="D1120" s="9"/>
      <c r="E1120" s="9"/>
      <c r="F1120" s="9"/>
      <c r="G1120" s="9"/>
      <c r="I1120" s="11"/>
    </row>
    <row r="1121" spans="3:9" x14ac:dyDescent="0.25">
      <c r="C1121" s="9"/>
      <c r="D1121" s="9"/>
      <c r="E1121" s="9"/>
      <c r="F1121" s="9"/>
      <c r="G1121" s="9"/>
      <c r="I1121" s="11"/>
    </row>
    <row r="1122" spans="3:9" x14ac:dyDescent="0.25">
      <c r="C1122" s="9"/>
      <c r="D1122" s="9"/>
      <c r="E1122" s="9"/>
      <c r="F1122" s="9"/>
      <c r="G1122" s="9"/>
      <c r="I1122" s="11"/>
    </row>
    <row r="1123" spans="3:9" x14ac:dyDescent="0.25">
      <c r="C1123" s="9"/>
      <c r="D1123" s="9"/>
      <c r="E1123" s="9"/>
      <c r="F1123" s="9"/>
      <c r="G1123" s="9"/>
      <c r="I1123" s="11"/>
    </row>
    <row r="1124" spans="3:9" x14ac:dyDescent="0.25">
      <c r="C1124" s="9"/>
      <c r="D1124" s="9"/>
      <c r="E1124" s="9"/>
      <c r="F1124" s="9"/>
      <c r="G1124" s="9"/>
      <c r="I1124" s="11"/>
    </row>
    <row r="1125" spans="3:9" x14ac:dyDescent="0.25">
      <c r="C1125" s="9"/>
      <c r="D1125" s="9"/>
      <c r="E1125" s="9"/>
      <c r="F1125" s="9"/>
      <c r="G1125" s="9"/>
      <c r="I1125" s="11"/>
    </row>
    <row r="1126" spans="3:9" x14ac:dyDescent="0.25">
      <c r="C1126" s="9"/>
      <c r="D1126" s="9"/>
      <c r="E1126" s="9"/>
      <c r="F1126" s="9"/>
      <c r="G1126" s="9"/>
      <c r="I1126" s="11"/>
    </row>
    <row r="1127" spans="3:9" x14ac:dyDescent="0.25">
      <c r="C1127" s="9"/>
      <c r="D1127" s="9"/>
      <c r="E1127" s="9"/>
      <c r="F1127" s="9"/>
      <c r="G1127" s="9"/>
      <c r="I1127" s="11"/>
    </row>
    <row r="1128" spans="3:9" x14ac:dyDescent="0.25">
      <c r="C1128" s="9"/>
      <c r="D1128" s="9"/>
      <c r="E1128" s="9"/>
      <c r="F1128" s="9"/>
      <c r="G1128" s="9"/>
      <c r="I1128" s="11"/>
    </row>
    <row r="1129" spans="3:9" x14ac:dyDescent="0.25">
      <c r="C1129" s="9"/>
      <c r="D1129" s="9"/>
      <c r="E1129" s="9"/>
      <c r="F1129" s="9"/>
      <c r="G1129" s="9"/>
      <c r="I1129" s="11"/>
    </row>
    <row r="1130" spans="3:9" x14ac:dyDescent="0.25">
      <c r="C1130" s="9"/>
      <c r="D1130" s="9"/>
      <c r="E1130" s="9"/>
      <c r="F1130" s="9"/>
      <c r="G1130" s="9"/>
      <c r="I1130" s="11"/>
    </row>
    <row r="1131" spans="3:9" x14ac:dyDescent="0.25">
      <c r="C1131" s="9"/>
      <c r="D1131" s="9"/>
      <c r="E1131" s="9"/>
      <c r="F1131" s="9"/>
      <c r="G1131" s="9"/>
      <c r="I1131" s="11"/>
    </row>
    <row r="1132" spans="3:9" x14ac:dyDescent="0.25">
      <c r="C1132" s="9"/>
      <c r="D1132" s="9"/>
      <c r="E1132" s="9"/>
      <c r="F1132" s="9"/>
      <c r="G1132" s="9"/>
      <c r="I1132" s="11"/>
    </row>
    <row r="1133" spans="3:9" x14ac:dyDescent="0.25">
      <c r="C1133" s="9"/>
      <c r="D1133" s="9"/>
      <c r="E1133" s="9"/>
      <c r="F1133" s="9"/>
      <c r="G1133" s="9"/>
      <c r="I1133" s="11"/>
    </row>
    <row r="1134" spans="3:9" x14ac:dyDescent="0.25">
      <c r="C1134" s="9"/>
      <c r="D1134" s="9"/>
      <c r="E1134" s="9"/>
      <c r="F1134" s="9"/>
      <c r="G1134" s="9"/>
      <c r="I1134" s="11"/>
    </row>
    <row r="1135" spans="3:9" x14ac:dyDescent="0.25">
      <c r="C1135" s="9"/>
      <c r="D1135" s="9"/>
      <c r="E1135" s="9"/>
      <c r="F1135" s="9"/>
      <c r="G1135" s="9"/>
      <c r="I1135" s="11"/>
    </row>
    <row r="1136" spans="3:9" x14ac:dyDescent="0.25">
      <c r="C1136" s="9"/>
      <c r="D1136" s="9"/>
      <c r="E1136" s="9"/>
      <c r="F1136" s="9"/>
      <c r="G1136" s="9"/>
      <c r="I1136" s="11"/>
    </row>
    <row r="1137" spans="3:9" x14ac:dyDescent="0.25">
      <c r="C1137" s="9"/>
      <c r="D1137" s="9"/>
      <c r="E1137" s="9"/>
      <c r="F1137" s="9"/>
      <c r="G1137" s="9"/>
      <c r="I1137" s="11"/>
    </row>
    <row r="1138" spans="3:9" x14ac:dyDescent="0.25">
      <c r="C1138" s="9"/>
      <c r="D1138" s="9"/>
      <c r="E1138" s="9"/>
      <c r="F1138" s="9"/>
      <c r="G1138" s="9"/>
      <c r="I1138" s="11"/>
    </row>
    <row r="1139" spans="3:9" x14ac:dyDescent="0.25">
      <c r="C1139" s="9"/>
      <c r="D1139" s="9"/>
      <c r="E1139" s="9"/>
      <c r="F1139" s="9"/>
      <c r="G1139" s="9"/>
      <c r="I1139" s="11"/>
    </row>
    <row r="1140" spans="3:9" x14ac:dyDescent="0.25">
      <c r="C1140" s="9"/>
      <c r="D1140" s="9"/>
      <c r="E1140" s="9"/>
      <c r="F1140" s="9"/>
      <c r="G1140" s="9"/>
      <c r="I1140" s="11"/>
    </row>
    <row r="1141" spans="3:9" x14ac:dyDescent="0.25">
      <c r="C1141" s="9"/>
      <c r="D1141" s="9"/>
      <c r="E1141" s="9"/>
      <c r="F1141" s="9"/>
      <c r="G1141" s="9"/>
      <c r="I1141" s="11"/>
    </row>
    <row r="1142" spans="3:9" x14ac:dyDescent="0.25">
      <c r="C1142" s="9"/>
      <c r="D1142" s="9"/>
      <c r="E1142" s="9"/>
      <c r="F1142" s="9"/>
      <c r="G1142" s="9"/>
      <c r="I1142" s="11"/>
    </row>
    <row r="1143" spans="3:9" x14ac:dyDescent="0.25">
      <c r="C1143" s="9"/>
      <c r="D1143" s="9"/>
      <c r="E1143" s="9"/>
      <c r="F1143" s="9"/>
      <c r="G1143" s="9"/>
      <c r="I1143" s="11"/>
    </row>
    <row r="1144" spans="3:9" x14ac:dyDescent="0.25">
      <c r="C1144" s="9"/>
      <c r="D1144" s="9"/>
      <c r="E1144" s="9"/>
      <c r="F1144" s="9"/>
      <c r="G1144" s="9"/>
      <c r="I1144" s="11"/>
    </row>
    <row r="1145" spans="3:9" x14ac:dyDescent="0.25">
      <c r="C1145" s="9"/>
      <c r="D1145" s="9"/>
      <c r="E1145" s="9"/>
      <c r="F1145" s="9"/>
      <c r="G1145" s="9"/>
      <c r="I1145" s="11"/>
    </row>
    <row r="1146" spans="3:9" x14ac:dyDescent="0.25">
      <c r="C1146" s="9"/>
      <c r="D1146" s="9"/>
      <c r="E1146" s="9"/>
      <c r="F1146" s="9"/>
      <c r="G1146" s="9"/>
      <c r="I1146" s="11"/>
    </row>
    <row r="1147" spans="3:9" x14ac:dyDescent="0.25">
      <c r="C1147" s="9"/>
      <c r="D1147" s="9"/>
      <c r="E1147" s="9"/>
      <c r="F1147" s="9"/>
      <c r="G1147" s="9"/>
      <c r="I1147" s="11"/>
    </row>
    <row r="1148" spans="3:9" x14ac:dyDescent="0.25">
      <c r="C1148" s="9"/>
      <c r="D1148" s="9"/>
      <c r="E1148" s="9"/>
      <c r="F1148" s="9"/>
      <c r="G1148" s="9"/>
      <c r="I1148" s="11"/>
    </row>
    <row r="1149" spans="3:9" x14ac:dyDescent="0.25">
      <c r="C1149" s="9"/>
      <c r="D1149" s="9"/>
      <c r="E1149" s="9"/>
      <c r="F1149" s="9"/>
      <c r="G1149" s="9"/>
      <c r="I1149" s="11"/>
    </row>
    <row r="1150" spans="3:9" x14ac:dyDescent="0.25">
      <c r="C1150" s="9"/>
      <c r="D1150" s="9"/>
      <c r="E1150" s="9"/>
      <c r="F1150" s="9"/>
      <c r="G1150" s="9"/>
      <c r="I1150" s="11"/>
    </row>
    <row r="1151" spans="3:9" x14ac:dyDescent="0.25">
      <c r="C1151" s="9"/>
      <c r="D1151" s="9"/>
      <c r="E1151" s="9"/>
      <c r="F1151" s="9"/>
      <c r="G1151" s="9"/>
      <c r="I1151" s="11"/>
    </row>
    <row r="1152" spans="3:9" x14ac:dyDescent="0.25">
      <c r="C1152" s="9"/>
      <c r="D1152" s="9"/>
      <c r="E1152" s="9"/>
      <c r="F1152" s="9"/>
      <c r="G1152" s="9"/>
      <c r="I1152" s="11"/>
    </row>
    <row r="1153" spans="3:9" x14ac:dyDescent="0.25">
      <c r="C1153" s="9"/>
      <c r="D1153" s="9"/>
      <c r="E1153" s="9"/>
      <c r="F1153" s="9"/>
      <c r="G1153" s="9"/>
      <c r="I1153" s="11"/>
    </row>
    <row r="1154" spans="3:9" x14ac:dyDescent="0.25">
      <c r="C1154" s="9"/>
      <c r="D1154" s="9"/>
      <c r="E1154" s="9"/>
      <c r="F1154" s="9"/>
      <c r="G1154" s="9"/>
      <c r="I1154" s="11"/>
    </row>
    <row r="1155" spans="3:9" x14ac:dyDescent="0.25">
      <c r="C1155" s="9"/>
      <c r="D1155" s="9"/>
      <c r="E1155" s="9"/>
      <c r="F1155" s="9"/>
      <c r="G1155" s="9"/>
      <c r="I1155" s="11"/>
    </row>
    <row r="1156" spans="3:9" x14ac:dyDescent="0.25">
      <c r="C1156" s="9"/>
      <c r="D1156" s="9"/>
      <c r="E1156" s="9"/>
      <c r="F1156" s="9"/>
      <c r="G1156" s="9"/>
      <c r="I1156" s="11"/>
    </row>
    <row r="1157" spans="3:9" x14ac:dyDescent="0.25">
      <c r="C1157" s="9"/>
      <c r="D1157" s="9"/>
      <c r="E1157" s="9"/>
      <c r="F1157" s="9"/>
      <c r="G1157" s="9"/>
      <c r="I1157" s="11"/>
    </row>
    <row r="1158" spans="3:9" x14ac:dyDescent="0.25">
      <c r="C1158" s="9"/>
      <c r="D1158" s="9"/>
      <c r="E1158" s="9"/>
      <c r="F1158" s="9"/>
      <c r="G1158" s="9"/>
      <c r="I1158" s="11"/>
    </row>
    <row r="1159" spans="3:9" x14ac:dyDescent="0.25">
      <c r="C1159" s="9"/>
      <c r="D1159" s="9"/>
      <c r="E1159" s="9"/>
      <c r="F1159" s="9"/>
      <c r="G1159" s="9"/>
      <c r="I1159" s="11"/>
    </row>
    <row r="1160" spans="3:9" x14ac:dyDescent="0.25">
      <c r="C1160" s="9"/>
      <c r="D1160" s="9"/>
      <c r="E1160" s="9"/>
      <c r="F1160" s="9"/>
      <c r="G1160" s="9"/>
      <c r="I1160" s="11"/>
    </row>
    <row r="1161" spans="3:9" x14ac:dyDescent="0.25">
      <c r="C1161" s="9"/>
      <c r="D1161" s="9"/>
      <c r="E1161" s="9"/>
      <c r="F1161" s="9"/>
      <c r="G1161" s="9"/>
      <c r="I1161" s="11"/>
    </row>
    <row r="1162" spans="3:9" x14ac:dyDescent="0.25">
      <c r="C1162" s="9"/>
      <c r="D1162" s="9"/>
      <c r="E1162" s="9"/>
      <c r="F1162" s="9"/>
      <c r="G1162" s="9"/>
      <c r="I1162" s="11"/>
    </row>
    <row r="1163" spans="3:9" x14ac:dyDescent="0.25">
      <c r="C1163" s="9"/>
      <c r="D1163" s="9"/>
      <c r="E1163" s="9"/>
      <c r="F1163" s="9"/>
      <c r="G1163" s="9"/>
      <c r="I1163" s="11"/>
    </row>
    <row r="1164" spans="3:9" x14ac:dyDescent="0.25">
      <c r="C1164" s="9"/>
      <c r="D1164" s="9"/>
      <c r="E1164" s="9"/>
      <c r="F1164" s="9"/>
      <c r="G1164" s="9"/>
      <c r="I1164" s="11"/>
    </row>
    <row r="1165" spans="3:9" x14ac:dyDescent="0.25">
      <c r="C1165" s="9"/>
      <c r="D1165" s="9"/>
      <c r="E1165" s="9"/>
      <c r="F1165" s="9"/>
      <c r="G1165" s="9"/>
      <c r="I1165" s="11"/>
    </row>
    <row r="1166" spans="3:9" x14ac:dyDescent="0.25">
      <c r="C1166" s="9"/>
      <c r="D1166" s="9"/>
      <c r="E1166" s="9"/>
      <c r="F1166" s="9"/>
      <c r="G1166" s="9"/>
      <c r="I1166" s="11"/>
    </row>
    <row r="1167" spans="3:9" x14ac:dyDescent="0.25">
      <c r="C1167" s="9"/>
      <c r="D1167" s="9"/>
      <c r="E1167" s="9"/>
      <c r="F1167" s="9"/>
      <c r="G1167" s="9"/>
      <c r="I1167" s="11"/>
    </row>
    <row r="1168" spans="3:9" x14ac:dyDescent="0.25">
      <c r="C1168" s="9"/>
      <c r="D1168" s="9"/>
      <c r="E1168" s="9"/>
      <c r="F1168" s="9"/>
      <c r="G1168" s="9"/>
      <c r="I1168" s="11"/>
    </row>
    <row r="1169" spans="3:9" x14ac:dyDescent="0.25">
      <c r="C1169" s="9"/>
      <c r="D1169" s="9"/>
      <c r="E1169" s="9"/>
      <c r="F1169" s="9"/>
      <c r="G1169" s="9"/>
      <c r="I1169" s="11"/>
    </row>
    <row r="1170" spans="3:9" x14ac:dyDescent="0.25">
      <c r="C1170" s="9"/>
      <c r="D1170" s="9"/>
      <c r="E1170" s="9"/>
      <c r="F1170" s="9"/>
      <c r="G1170" s="9"/>
      <c r="I1170" s="11"/>
    </row>
    <row r="1171" spans="3:9" x14ac:dyDescent="0.25">
      <c r="C1171" s="9"/>
      <c r="D1171" s="9"/>
      <c r="E1171" s="9"/>
      <c r="F1171" s="9"/>
      <c r="G1171" s="9"/>
      <c r="I1171" s="11"/>
    </row>
    <row r="1172" spans="3:9" x14ac:dyDescent="0.25">
      <c r="C1172" s="9"/>
      <c r="D1172" s="9"/>
      <c r="E1172" s="9"/>
      <c r="F1172" s="9"/>
      <c r="G1172" s="9"/>
      <c r="I1172" s="11"/>
    </row>
    <row r="1173" spans="3:9" x14ac:dyDescent="0.25">
      <c r="C1173" s="9"/>
      <c r="D1173" s="9"/>
      <c r="E1173" s="9"/>
      <c r="F1173" s="9"/>
      <c r="G1173" s="9"/>
      <c r="I1173" s="11"/>
    </row>
    <row r="1174" spans="3:9" x14ac:dyDescent="0.25">
      <c r="C1174" s="9"/>
      <c r="D1174" s="9"/>
      <c r="E1174" s="9"/>
      <c r="F1174" s="9"/>
      <c r="G1174" s="9"/>
      <c r="I1174" s="11"/>
    </row>
    <row r="1175" spans="3:9" x14ac:dyDescent="0.25">
      <c r="C1175" s="9"/>
      <c r="D1175" s="9"/>
      <c r="E1175" s="9"/>
      <c r="F1175" s="9"/>
      <c r="G1175" s="9"/>
      <c r="I1175" s="11"/>
    </row>
    <row r="1176" spans="3:9" x14ac:dyDescent="0.25">
      <c r="C1176" s="9"/>
      <c r="D1176" s="9"/>
      <c r="E1176" s="9"/>
      <c r="F1176" s="9"/>
      <c r="G1176" s="9"/>
      <c r="I1176" s="11"/>
    </row>
    <row r="1177" spans="3:9" x14ac:dyDescent="0.25">
      <c r="C1177" s="9"/>
      <c r="D1177" s="9"/>
      <c r="E1177" s="9"/>
      <c r="F1177" s="9"/>
      <c r="G1177" s="9"/>
      <c r="I1177" s="11"/>
    </row>
    <row r="1178" spans="3:9" x14ac:dyDescent="0.25">
      <c r="C1178" s="9"/>
      <c r="D1178" s="9"/>
      <c r="E1178" s="9"/>
      <c r="F1178" s="9"/>
      <c r="G1178" s="9"/>
      <c r="I1178" s="11"/>
    </row>
    <row r="1179" spans="3:9" x14ac:dyDescent="0.25">
      <c r="C1179" s="9"/>
      <c r="D1179" s="9"/>
      <c r="E1179" s="9"/>
      <c r="F1179" s="9"/>
      <c r="G1179" s="9"/>
      <c r="I1179" s="11"/>
    </row>
    <row r="1180" spans="3:9" x14ac:dyDescent="0.25">
      <c r="C1180" s="9"/>
      <c r="D1180" s="9"/>
      <c r="E1180" s="9"/>
      <c r="F1180" s="9"/>
      <c r="G1180" s="9"/>
      <c r="I1180" s="11"/>
    </row>
    <row r="1181" spans="3:9" x14ac:dyDescent="0.25">
      <c r="C1181" s="9"/>
      <c r="D1181" s="9"/>
      <c r="E1181" s="9"/>
      <c r="F1181" s="9"/>
      <c r="G1181" s="9"/>
      <c r="I1181" s="11"/>
    </row>
    <row r="1182" spans="3:9" x14ac:dyDescent="0.25">
      <c r="C1182" s="9"/>
      <c r="D1182" s="9"/>
      <c r="E1182" s="9"/>
      <c r="F1182" s="9"/>
      <c r="G1182" s="9"/>
      <c r="I1182" s="11"/>
    </row>
    <row r="1183" spans="3:9" x14ac:dyDescent="0.25">
      <c r="C1183" s="9"/>
      <c r="D1183" s="9"/>
      <c r="E1183" s="9"/>
      <c r="F1183" s="9"/>
      <c r="G1183" s="9"/>
      <c r="I1183" s="11"/>
    </row>
    <row r="1184" spans="3:9" x14ac:dyDescent="0.25">
      <c r="C1184" s="9"/>
      <c r="D1184" s="9"/>
      <c r="E1184" s="9"/>
      <c r="F1184" s="9"/>
      <c r="G1184" s="9"/>
      <c r="I1184" s="11"/>
    </row>
    <row r="1185" spans="3:9" x14ac:dyDescent="0.25">
      <c r="C1185" s="9"/>
      <c r="D1185" s="9"/>
      <c r="E1185" s="9"/>
      <c r="F1185" s="9"/>
      <c r="G1185" s="9"/>
      <c r="I1185" s="11"/>
    </row>
    <row r="1186" spans="3:9" x14ac:dyDescent="0.25">
      <c r="C1186" s="9"/>
      <c r="D1186" s="9"/>
      <c r="E1186" s="9"/>
      <c r="F1186" s="9"/>
      <c r="G1186" s="9"/>
      <c r="I1186" s="11"/>
    </row>
    <row r="1187" spans="3:9" x14ac:dyDescent="0.25">
      <c r="C1187" s="9"/>
      <c r="D1187" s="9"/>
      <c r="E1187" s="9"/>
      <c r="F1187" s="9"/>
      <c r="G1187" s="9"/>
      <c r="I1187" s="11"/>
    </row>
    <row r="1188" spans="3:9" x14ac:dyDescent="0.25">
      <c r="C1188" s="9"/>
      <c r="D1188" s="9"/>
      <c r="E1188" s="9"/>
      <c r="F1188" s="9"/>
      <c r="G1188" s="9"/>
      <c r="I1188" s="11"/>
    </row>
    <row r="1189" spans="3:9" x14ac:dyDescent="0.25">
      <c r="C1189" s="9"/>
      <c r="D1189" s="9"/>
      <c r="E1189" s="9"/>
      <c r="F1189" s="9"/>
      <c r="G1189" s="9"/>
      <c r="I1189" s="11"/>
    </row>
    <row r="1190" spans="3:9" x14ac:dyDescent="0.25">
      <c r="C1190" s="9"/>
      <c r="D1190" s="9"/>
      <c r="E1190" s="9"/>
      <c r="F1190" s="9"/>
      <c r="G1190" s="9"/>
      <c r="I1190" s="11"/>
    </row>
    <row r="1191" spans="3:9" x14ac:dyDescent="0.25">
      <c r="C1191" s="9"/>
      <c r="D1191" s="9"/>
      <c r="E1191" s="9"/>
      <c r="F1191" s="9"/>
      <c r="G1191" s="9"/>
      <c r="I1191" s="11"/>
    </row>
    <row r="1192" spans="3:9" x14ac:dyDescent="0.25">
      <c r="C1192" s="9"/>
      <c r="D1192" s="9"/>
      <c r="E1192" s="9"/>
      <c r="F1192" s="9"/>
      <c r="G1192" s="9"/>
      <c r="I1192" s="11"/>
    </row>
    <row r="1193" spans="3:9" x14ac:dyDescent="0.25">
      <c r="C1193" s="9"/>
      <c r="D1193" s="9"/>
      <c r="E1193" s="9"/>
      <c r="F1193" s="9"/>
      <c r="G1193" s="9"/>
      <c r="I1193" s="11"/>
    </row>
    <row r="1194" spans="3:9" x14ac:dyDescent="0.25">
      <c r="C1194" s="9"/>
      <c r="D1194" s="9"/>
      <c r="E1194" s="9"/>
      <c r="F1194" s="9"/>
      <c r="G1194" s="9"/>
      <c r="I1194" s="11"/>
    </row>
    <row r="1195" spans="3:9" x14ac:dyDescent="0.25">
      <c r="C1195" s="9"/>
      <c r="D1195" s="9"/>
      <c r="E1195" s="9"/>
      <c r="F1195" s="9"/>
      <c r="G1195" s="9"/>
      <c r="I1195" s="11"/>
    </row>
    <row r="1196" spans="3:9" x14ac:dyDescent="0.25">
      <c r="C1196" s="9"/>
      <c r="D1196" s="9"/>
      <c r="E1196" s="9"/>
      <c r="F1196" s="9"/>
      <c r="G1196" s="9"/>
      <c r="I1196" s="11"/>
    </row>
    <row r="1197" spans="3:9" x14ac:dyDescent="0.25">
      <c r="C1197" s="9"/>
      <c r="D1197" s="9"/>
      <c r="E1197" s="9"/>
      <c r="F1197" s="9"/>
      <c r="G1197" s="9"/>
      <c r="I1197" s="11"/>
    </row>
    <row r="1198" spans="3:9" x14ac:dyDescent="0.25">
      <c r="C1198" s="9"/>
      <c r="D1198" s="9"/>
      <c r="E1198" s="9"/>
      <c r="F1198" s="9"/>
      <c r="G1198" s="9"/>
      <c r="I1198" s="11"/>
    </row>
    <row r="1199" spans="3:9" x14ac:dyDescent="0.25">
      <c r="C1199" s="9"/>
      <c r="D1199" s="9"/>
      <c r="E1199" s="9"/>
      <c r="F1199" s="9"/>
      <c r="G1199" s="9"/>
      <c r="I1199" s="11"/>
    </row>
    <row r="1200" spans="3:9" x14ac:dyDescent="0.25">
      <c r="C1200" s="9"/>
      <c r="D1200" s="9"/>
      <c r="E1200" s="9"/>
      <c r="F1200" s="9"/>
      <c r="G1200" s="9"/>
      <c r="I1200" s="11"/>
    </row>
    <row r="1201" spans="3:9" x14ac:dyDescent="0.25">
      <c r="C1201" s="9"/>
      <c r="D1201" s="9"/>
      <c r="E1201" s="9"/>
      <c r="F1201" s="9"/>
      <c r="G1201" s="9"/>
      <c r="I1201" s="11"/>
    </row>
    <row r="1202" spans="3:9" x14ac:dyDescent="0.25">
      <c r="C1202" s="9"/>
      <c r="D1202" s="9"/>
      <c r="E1202" s="9"/>
      <c r="F1202" s="9"/>
      <c r="G1202" s="9"/>
      <c r="I1202" s="11"/>
    </row>
    <row r="1203" spans="3:9" x14ac:dyDescent="0.25">
      <c r="C1203" s="9"/>
      <c r="D1203" s="9"/>
      <c r="E1203" s="9"/>
      <c r="F1203" s="9"/>
      <c r="G1203" s="9"/>
      <c r="I1203" s="11"/>
    </row>
    <row r="1204" spans="3:9" x14ac:dyDescent="0.25">
      <c r="C1204" s="9"/>
      <c r="D1204" s="9"/>
      <c r="E1204" s="9"/>
      <c r="F1204" s="9"/>
      <c r="G1204" s="9"/>
      <c r="I1204" s="11"/>
    </row>
    <row r="1205" spans="3:9" x14ac:dyDescent="0.25">
      <c r="C1205" s="9"/>
      <c r="D1205" s="9"/>
      <c r="E1205" s="9"/>
      <c r="F1205" s="9"/>
      <c r="G1205" s="9"/>
      <c r="I1205" s="11"/>
    </row>
    <row r="1206" spans="3:9" x14ac:dyDescent="0.25">
      <c r="C1206" s="9"/>
      <c r="D1206" s="9"/>
      <c r="E1206" s="9"/>
      <c r="F1206" s="9"/>
      <c r="G1206" s="9"/>
      <c r="I1206" s="11"/>
    </row>
    <row r="1207" spans="3:9" x14ac:dyDescent="0.25">
      <c r="C1207" s="9"/>
      <c r="D1207" s="9"/>
      <c r="E1207" s="9"/>
      <c r="F1207" s="9"/>
      <c r="G1207" s="9"/>
      <c r="I1207" s="11"/>
    </row>
    <row r="1208" spans="3:9" x14ac:dyDescent="0.25">
      <c r="C1208" s="9"/>
      <c r="D1208" s="9"/>
      <c r="E1208" s="9"/>
      <c r="F1208" s="9"/>
      <c r="G1208" s="9"/>
      <c r="I1208" s="11"/>
    </row>
    <row r="1209" spans="3:9" x14ac:dyDescent="0.25">
      <c r="C1209" s="9"/>
      <c r="D1209" s="9"/>
      <c r="E1209" s="9"/>
      <c r="F1209" s="9"/>
      <c r="G1209" s="9"/>
      <c r="I1209" s="11"/>
    </row>
    <row r="1210" spans="3:9" x14ac:dyDescent="0.25">
      <c r="C1210" s="9"/>
      <c r="D1210" s="9"/>
      <c r="E1210" s="9"/>
      <c r="F1210" s="9"/>
      <c r="G1210" s="9"/>
      <c r="I1210" s="11"/>
    </row>
    <row r="1211" spans="3:9" x14ac:dyDescent="0.25">
      <c r="C1211" s="9"/>
      <c r="D1211" s="9"/>
      <c r="E1211" s="9"/>
      <c r="F1211" s="9"/>
      <c r="G1211" s="9"/>
      <c r="I1211" s="11"/>
    </row>
    <row r="1212" spans="3:9" x14ac:dyDescent="0.25">
      <c r="C1212" s="9"/>
      <c r="D1212" s="9"/>
      <c r="E1212" s="9"/>
      <c r="F1212" s="9"/>
      <c r="G1212" s="9"/>
      <c r="I1212" s="11"/>
    </row>
    <row r="1213" spans="3:9" x14ac:dyDescent="0.25">
      <c r="C1213" s="9"/>
      <c r="D1213" s="9"/>
      <c r="E1213" s="9"/>
      <c r="F1213" s="9"/>
      <c r="G1213" s="9"/>
      <c r="I1213" s="11"/>
    </row>
    <row r="1214" spans="3:9" x14ac:dyDescent="0.25">
      <c r="C1214" s="9"/>
      <c r="D1214" s="9"/>
      <c r="E1214" s="9"/>
      <c r="F1214" s="9"/>
      <c r="G1214" s="9"/>
      <c r="I1214" s="11"/>
    </row>
    <row r="1215" spans="3:9" x14ac:dyDescent="0.25">
      <c r="C1215" s="9"/>
      <c r="D1215" s="9"/>
      <c r="E1215" s="9"/>
      <c r="F1215" s="9"/>
      <c r="G1215" s="9"/>
      <c r="I1215" s="11"/>
    </row>
    <row r="1216" spans="3:9" x14ac:dyDescent="0.25">
      <c r="C1216" s="9"/>
      <c r="D1216" s="9"/>
      <c r="E1216" s="9"/>
      <c r="F1216" s="9"/>
      <c r="G1216" s="9"/>
      <c r="I1216" s="11"/>
    </row>
    <row r="1217" spans="3:9" x14ac:dyDescent="0.25">
      <c r="C1217" s="9"/>
      <c r="D1217" s="9"/>
      <c r="E1217" s="9"/>
      <c r="F1217" s="9"/>
      <c r="G1217" s="9"/>
      <c r="I1217" s="11"/>
    </row>
    <row r="1218" spans="3:9" x14ac:dyDescent="0.25">
      <c r="C1218" s="9"/>
      <c r="D1218" s="9"/>
      <c r="E1218" s="9"/>
      <c r="F1218" s="9"/>
      <c r="G1218" s="9"/>
      <c r="I1218" s="11"/>
    </row>
    <row r="1219" spans="3:9" x14ac:dyDescent="0.25">
      <c r="C1219" s="9"/>
      <c r="D1219" s="9"/>
      <c r="E1219" s="9"/>
      <c r="F1219" s="9"/>
      <c r="G1219" s="9"/>
      <c r="I1219" s="11"/>
    </row>
    <row r="1220" spans="3:9" x14ac:dyDescent="0.25">
      <c r="C1220" s="9"/>
      <c r="D1220" s="9"/>
      <c r="E1220" s="9"/>
      <c r="F1220" s="9"/>
      <c r="G1220" s="9"/>
      <c r="I1220" s="11"/>
    </row>
    <row r="1221" spans="3:9" x14ac:dyDescent="0.25">
      <c r="C1221" s="9"/>
      <c r="D1221" s="9"/>
      <c r="E1221" s="9"/>
      <c r="F1221" s="9"/>
      <c r="G1221" s="9"/>
      <c r="I1221" s="11"/>
    </row>
    <row r="1222" spans="3:9" x14ac:dyDescent="0.25">
      <c r="C1222" s="9"/>
      <c r="D1222" s="9"/>
      <c r="E1222" s="9"/>
      <c r="F1222" s="9"/>
      <c r="G1222" s="9"/>
      <c r="I1222" s="11"/>
    </row>
    <row r="1223" spans="3:9" x14ac:dyDescent="0.25">
      <c r="C1223" s="9"/>
      <c r="D1223" s="9"/>
      <c r="E1223" s="9"/>
      <c r="F1223" s="9"/>
      <c r="G1223" s="9"/>
      <c r="I1223" s="11"/>
    </row>
    <row r="1224" spans="3:9" x14ac:dyDescent="0.25">
      <c r="C1224" s="9"/>
      <c r="D1224" s="9"/>
      <c r="E1224" s="9"/>
      <c r="F1224" s="9"/>
      <c r="G1224" s="9"/>
      <c r="I1224" s="11"/>
    </row>
    <row r="1225" spans="3:9" x14ac:dyDescent="0.25">
      <c r="C1225" s="9"/>
      <c r="D1225" s="9"/>
      <c r="E1225" s="9"/>
      <c r="F1225" s="9"/>
      <c r="G1225" s="9"/>
      <c r="I1225" s="11"/>
    </row>
    <row r="1226" spans="3:9" x14ac:dyDescent="0.25">
      <c r="C1226" s="9"/>
      <c r="D1226" s="9"/>
      <c r="E1226" s="9"/>
      <c r="F1226" s="9"/>
      <c r="G1226" s="9"/>
      <c r="I1226" s="11"/>
    </row>
    <row r="1227" spans="3:9" x14ac:dyDescent="0.25">
      <c r="C1227" s="9"/>
      <c r="D1227" s="9"/>
      <c r="E1227" s="9"/>
      <c r="F1227" s="9"/>
      <c r="G1227" s="9"/>
      <c r="I1227" s="11"/>
    </row>
    <row r="1228" spans="3:9" x14ac:dyDescent="0.25">
      <c r="C1228" s="9"/>
      <c r="D1228" s="9"/>
      <c r="E1228" s="9"/>
      <c r="F1228" s="9"/>
      <c r="G1228" s="9"/>
      <c r="I1228" s="11"/>
    </row>
    <row r="1229" spans="3:9" x14ac:dyDescent="0.25">
      <c r="C1229" s="9"/>
      <c r="D1229" s="9"/>
      <c r="E1229" s="9"/>
      <c r="F1229" s="9"/>
      <c r="G1229" s="9"/>
      <c r="I1229" s="11"/>
    </row>
    <row r="1230" spans="3:9" x14ac:dyDescent="0.25">
      <c r="C1230" s="9"/>
      <c r="D1230" s="9"/>
      <c r="E1230" s="9"/>
      <c r="F1230" s="9"/>
      <c r="G1230" s="9"/>
      <c r="I1230" s="11"/>
    </row>
    <row r="1231" spans="3:9" x14ac:dyDescent="0.25">
      <c r="C1231" s="9"/>
      <c r="D1231" s="9"/>
      <c r="E1231" s="9"/>
      <c r="F1231" s="9"/>
      <c r="G1231" s="9"/>
      <c r="I1231" s="11"/>
    </row>
    <row r="1232" spans="3:9" x14ac:dyDescent="0.25">
      <c r="C1232" s="9"/>
      <c r="D1232" s="9"/>
      <c r="E1232" s="9"/>
      <c r="F1232" s="9"/>
      <c r="G1232" s="9"/>
      <c r="I1232" s="11"/>
    </row>
    <row r="1233" spans="3:9" x14ac:dyDescent="0.25">
      <c r="C1233" s="9"/>
      <c r="D1233" s="9"/>
      <c r="E1233" s="9"/>
      <c r="F1233" s="9"/>
      <c r="G1233" s="9"/>
      <c r="I1233" s="11"/>
    </row>
    <row r="1234" spans="3:9" x14ac:dyDescent="0.25">
      <c r="C1234" s="9"/>
      <c r="D1234" s="9"/>
      <c r="E1234" s="9"/>
      <c r="F1234" s="9"/>
      <c r="G1234" s="9"/>
      <c r="I1234" s="11"/>
    </row>
    <row r="1235" spans="3:9" x14ac:dyDescent="0.25">
      <c r="C1235" s="9"/>
      <c r="D1235" s="9"/>
      <c r="E1235" s="9"/>
      <c r="F1235" s="9"/>
      <c r="G1235" s="9"/>
      <c r="I1235" s="11"/>
    </row>
    <row r="1236" spans="3:9" x14ac:dyDescent="0.25">
      <c r="C1236" s="9"/>
      <c r="D1236" s="9"/>
      <c r="E1236" s="9"/>
      <c r="F1236" s="9"/>
      <c r="G1236" s="9"/>
      <c r="I1236" s="11"/>
    </row>
    <row r="1237" spans="3:9" x14ac:dyDescent="0.25">
      <c r="C1237" s="9"/>
      <c r="D1237" s="9"/>
      <c r="E1237" s="9"/>
      <c r="F1237" s="9"/>
      <c r="G1237" s="9"/>
      <c r="I1237" s="11"/>
    </row>
    <row r="1238" spans="3:9" x14ac:dyDescent="0.25">
      <c r="C1238" s="9"/>
      <c r="D1238" s="9"/>
      <c r="E1238" s="9"/>
      <c r="F1238" s="9"/>
      <c r="G1238" s="9"/>
      <c r="I1238" s="11"/>
    </row>
    <row r="1239" spans="3:9" x14ac:dyDescent="0.25">
      <c r="C1239" s="9"/>
      <c r="D1239" s="9"/>
      <c r="E1239" s="9"/>
      <c r="F1239" s="9"/>
      <c r="G1239" s="9"/>
      <c r="I1239" s="11"/>
    </row>
    <row r="1240" spans="3:9" x14ac:dyDescent="0.25">
      <c r="C1240" s="9"/>
      <c r="D1240" s="9"/>
      <c r="E1240" s="9"/>
      <c r="F1240" s="9"/>
      <c r="G1240" s="9"/>
      <c r="I1240" s="11"/>
    </row>
    <row r="1241" spans="3:9" x14ac:dyDescent="0.25">
      <c r="C1241" s="9"/>
      <c r="D1241" s="9"/>
      <c r="E1241" s="9"/>
      <c r="F1241" s="9"/>
      <c r="G1241" s="9"/>
      <c r="I1241" s="11"/>
    </row>
    <row r="1242" spans="3:9" x14ac:dyDescent="0.25">
      <c r="C1242" s="9"/>
      <c r="D1242" s="9"/>
      <c r="E1242" s="9"/>
      <c r="F1242" s="9"/>
      <c r="G1242" s="9"/>
      <c r="I1242" s="11"/>
    </row>
    <row r="1243" spans="3:9" x14ac:dyDescent="0.25">
      <c r="C1243" s="9"/>
      <c r="D1243" s="9"/>
      <c r="E1243" s="9"/>
      <c r="F1243" s="9"/>
      <c r="G1243" s="9"/>
      <c r="I1243" s="11"/>
    </row>
    <row r="1244" spans="3:9" x14ac:dyDescent="0.25">
      <c r="C1244" s="9"/>
      <c r="D1244" s="9"/>
      <c r="E1244" s="9"/>
      <c r="F1244" s="9"/>
      <c r="G1244" s="9"/>
      <c r="I1244" s="11"/>
    </row>
    <row r="1245" spans="3:9" x14ac:dyDescent="0.25">
      <c r="C1245" s="9"/>
      <c r="D1245" s="9"/>
      <c r="E1245" s="9"/>
      <c r="F1245" s="9"/>
      <c r="G1245" s="9"/>
      <c r="I1245" s="11"/>
    </row>
    <row r="1246" spans="3:9" x14ac:dyDescent="0.25">
      <c r="C1246" s="9"/>
      <c r="D1246" s="9"/>
      <c r="E1246" s="9"/>
      <c r="F1246" s="9"/>
      <c r="G1246" s="9"/>
      <c r="I1246" s="11"/>
    </row>
    <row r="1247" spans="3:9" x14ac:dyDescent="0.25">
      <c r="C1247" s="9"/>
      <c r="D1247" s="9"/>
      <c r="E1247" s="9"/>
      <c r="F1247" s="9"/>
      <c r="G1247" s="9"/>
      <c r="I1247" s="11"/>
    </row>
    <row r="1248" spans="3:9" x14ac:dyDescent="0.25">
      <c r="C1248" s="9"/>
      <c r="D1248" s="9"/>
      <c r="E1248" s="9"/>
      <c r="F1248" s="9"/>
      <c r="G1248" s="9"/>
      <c r="I1248" s="11"/>
    </row>
    <row r="1249" spans="3:9" x14ac:dyDescent="0.25">
      <c r="C1249" s="9"/>
      <c r="D1249" s="9"/>
      <c r="E1249" s="9"/>
      <c r="F1249" s="9"/>
      <c r="G1249" s="9"/>
      <c r="I1249" s="11"/>
    </row>
    <row r="1250" spans="3:9" x14ac:dyDescent="0.25">
      <c r="C1250" s="9"/>
      <c r="D1250" s="9"/>
      <c r="E1250" s="9"/>
      <c r="F1250" s="9"/>
      <c r="G1250" s="9"/>
      <c r="I1250" s="11"/>
    </row>
    <row r="1251" spans="3:9" x14ac:dyDescent="0.25">
      <c r="C1251" s="9"/>
      <c r="D1251" s="9"/>
      <c r="E1251" s="9"/>
      <c r="F1251" s="9"/>
      <c r="G1251" s="9"/>
      <c r="I1251" s="11"/>
    </row>
    <row r="1252" spans="3:9" x14ac:dyDescent="0.25">
      <c r="C1252" s="9"/>
      <c r="D1252" s="9"/>
      <c r="E1252" s="9"/>
      <c r="F1252" s="9"/>
      <c r="G1252" s="9"/>
      <c r="I1252" s="11"/>
    </row>
    <row r="1253" spans="3:9" x14ac:dyDescent="0.25">
      <c r="C1253" s="9"/>
      <c r="D1253" s="9"/>
      <c r="E1253" s="9"/>
      <c r="F1253" s="9"/>
      <c r="G1253" s="9"/>
      <c r="I1253" s="11"/>
    </row>
    <row r="1254" spans="3:9" x14ac:dyDescent="0.25">
      <c r="C1254" s="9"/>
      <c r="D1254" s="9"/>
      <c r="E1254" s="9"/>
      <c r="F1254" s="9"/>
      <c r="G1254" s="9"/>
      <c r="I1254" s="11"/>
    </row>
    <row r="1255" spans="3:9" x14ac:dyDescent="0.25">
      <c r="C1255" s="9"/>
      <c r="D1255" s="9"/>
      <c r="E1255" s="9"/>
      <c r="F1255" s="9"/>
      <c r="G1255" s="9"/>
      <c r="I1255" s="11"/>
    </row>
    <row r="1256" spans="3:9" x14ac:dyDescent="0.25">
      <c r="C1256" s="9"/>
      <c r="D1256" s="9"/>
      <c r="E1256" s="9"/>
      <c r="F1256" s="9"/>
      <c r="G1256" s="9"/>
      <c r="I1256" s="11"/>
    </row>
    <row r="1257" spans="3:9" x14ac:dyDescent="0.25">
      <c r="C1257" s="9"/>
      <c r="D1257" s="9"/>
      <c r="E1257" s="9"/>
      <c r="F1257" s="9"/>
      <c r="G1257" s="9"/>
      <c r="I1257" s="11"/>
    </row>
    <row r="1258" spans="3:9" x14ac:dyDescent="0.25">
      <c r="C1258" s="9"/>
      <c r="D1258" s="9"/>
      <c r="E1258" s="9"/>
      <c r="F1258" s="9"/>
      <c r="G1258" s="9"/>
      <c r="I1258" s="11"/>
    </row>
    <row r="1259" spans="3:9" x14ac:dyDescent="0.25">
      <c r="C1259" s="9"/>
      <c r="D1259" s="9"/>
      <c r="E1259" s="9"/>
      <c r="F1259" s="9"/>
      <c r="G1259" s="9"/>
      <c r="I1259" s="11"/>
    </row>
    <row r="1260" spans="3:9" x14ac:dyDescent="0.25">
      <c r="C1260" s="9"/>
      <c r="D1260" s="9"/>
      <c r="E1260" s="9"/>
      <c r="F1260" s="9"/>
      <c r="G1260" s="9"/>
      <c r="I1260" s="11"/>
    </row>
    <row r="1261" spans="3:9" x14ac:dyDescent="0.25">
      <c r="C1261" s="9"/>
      <c r="D1261" s="9"/>
      <c r="E1261" s="9"/>
      <c r="F1261" s="9"/>
      <c r="G1261" s="9"/>
      <c r="I1261" s="11"/>
    </row>
    <row r="1262" spans="3:9" x14ac:dyDescent="0.25">
      <c r="C1262" s="9"/>
      <c r="D1262" s="9"/>
      <c r="E1262" s="9"/>
      <c r="F1262" s="9"/>
      <c r="G1262" s="9"/>
      <c r="I1262" s="11"/>
    </row>
    <row r="1263" spans="3:9" x14ac:dyDescent="0.25">
      <c r="C1263" s="9"/>
      <c r="D1263" s="9"/>
      <c r="E1263" s="9"/>
      <c r="F1263" s="9"/>
      <c r="G1263" s="9"/>
      <c r="I1263" s="11"/>
    </row>
    <row r="1264" spans="3:9" x14ac:dyDescent="0.25">
      <c r="C1264" s="9"/>
      <c r="D1264" s="9"/>
      <c r="E1264" s="9"/>
      <c r="F1264" s="9"/>
      <c r="G1264" s="9"/>
      <c r="I1264" s="11"/>
    </row>
    <row r="1265" spans="3:9" x14ac:dyDescent="0.25">
      <c r="C1265" s="9"/>
      <c r="D1265" s="9"/>
      <c r="E1265" s="9"/>
      <c r="F1265" s="9"/>
      <c r="G1265" s="9"/>
      <c r="I1265" s="11"/>
    </row>
    <row r="1266" spans="3:9" x14ac:dyDescent="0.25">
      <c r="C1266" s="9"/>
      <c r="D1266" s="9"/>
      <c r="E1266" s="9"/>
      <c r="F1266" s="9"/>
      <c r="G1266" s="9"/>
      <c r="I1266" s="11"/>
    </row>
    <row r="1267" spans="3:9" x14ac:dyDescent="0.25">
      <c r="C1267" s="9"/>
      <c r="D1267" s="9"/>
      <c r="E1267" s="9"/>
      <c r="F1267" s="9"/>
      <c r="G1267" s="9"/>
      <c r="I1267" s="11"/>
    </row>
    <row r="1268" spans="3:9" x14ac:dyDescent="0.25">
      <c r="C1268" s="9"/>
      <c r="D1268" s="9"/>
      <c r="E1268" s="9"/>
      <c r="F1268" s="9"/>
      <c r="G1268" s="9"/>
      <c r="I1268" s="11"/>
    </row>
    <row r="1269" spans="3:9" x14ac:dyDescent="0.25">
      <c r="C1269" s="9"/>
      <c r="D1269" s="9"/>
      <c r="E1269" s="9"/>
      <c r="F1269" s="9"/>
      <c r="G1269" s="9"/>
      <c r="I1269" s="11"/>
    </row>
    <row r="1270" spans="3:9" x14ac:dyDescent="0.25">
      <c r="C1270" s="9"/>
      <c r="D1270" s="9"/>
      <c r="E1270" s="9"/>
      <c r="F1270" s="9"/>
      <c r="G1270" s="9"/>
      <c r="I1270" s="11"/>
    </row>
    <row r="1271" spans="3:9" x14ac:dyDescent="0.25">
      <c r="C1271" s="9"/>
      <c r="D1271" s="9"/>
      <c r="E1271" s="9"/>
      <c r="F1271" s="9"/>
      <c r="G1271" s="9"/>
      <c r="I1271" s="11"/>
    </row>
    <row r="1272" spans="3:9" x14ac:dyDescent="0.25">
      <c r="C1272" s="9"/>
      <c r="D1272" s="9"/>
      <c r="E1272" s="9"/>
      <c r="F1272" s="9"/>
      <c r="G1272" s="9"/>
      <c r="I1272" s="11"/>
    </row>
    <row r="1273" spans="3:9" x14ac:dyDescent="0.25">
      <c r="C1273" s="9"/>
      <c r="D1273" s="9"/>
      <c r="E1273" s="9"/>
      <c r="F1273" s="9"/>
      <c r="G1273" s="9"/>
      <c r="I1273" s="11"/>
    </row>
    <row r="1274" spans="3:9" x14ac:dyDescent="0.25">
      <c r="C1274" s="9"/>
      <c r="D1274" s="9"/>
      <c r="E1274" s="9"/>
      <c r="F1274" s="9"/>
      <c r="G1274" s="9"/>
      <c r="I1274" s="11"/>
    </row>
    <row r="1275" spans="3:9" x14ac:dyDescent="0.25">
      <c r="C1275" s="9"/>
      <c r="D1275" s="9"/>
      <c r="E1275" s="9"/>
      <c r="F1275" s="9"/>
      <c r="G1275" s="9"/>
      <c r="I1275" s="11"/>
    </row>
    <row r="1276" spans="3:9" x14ac:dyDescent="0.25">
      <c r="C1276" s="9"/>
      <c r="D1276" s="9"/>
      <c r="E1276" s="9"/>
      <c r="F1276" s="9"/>
      <c r="G1276" s="9"/>
      <c r="I1276" s="11"/>
    </row>
    <row r="1277" spans="3:9" x14ac:dyDescent="0.25">
      <c r="C1277" s="9"/>
      <c r="D1277" s="9"/>
      <c r="E1277" s="9"/>
      <c r="F1277" s="9"/>
      <c r="G1277" s="9"/>
      <c r="I1277" s="11"/>
    </row>
    <row r="1278" spans="3:9" x14ac:dyDescent="0.25">
      <c r="C1278" s="9"/>
      <c r="D1278" s="9"/>
      <c r="E1278" s="9"/>
      <c r="F1278" s="9"/>
      <c r="G1278" s="9"/>
      <c r="I1278" s="11"/>
    </row>
    <row r="1279" spans="3:9" x14ac:dyDescent="0.25">
      <c r="C1279" s="9"/>
      <c r="D1279" s="9"/>
      <c r="E1279" s="9"/>
      <c r="F1279" s="9"/>
      <c r="G1279" s="9"/>
      <c r="I1279" s="11"/>
    </row>
    <row r="1280" spans="3:9" x14ac:dyDescent="0.25">
      <c r="C1280" s="9"/>
      <c r="D1280" s="9"/>
      <c r="E1280" s="9"/>
      <c r="F1280" s="9"/>
      <c r="G1280" s="9"/>
      <c r="I1280" s="11"/>
    </row>
    <row r="1281" spans="3:9" x14ac:dyDescent="0.25">
      <c r="C1281" s="9"/>
      <c r="D1281" s="9"/>
      <c r="E1281" s="9"/>
      <c r="F1281" s="9"/>
      <c r="G1281" s="9"/>
      <c r="I1281" s="11"/>
    </row>
    <row r="1282" spans="3:9" x14ac:dyDescent="0.25">
      <c r="C1282" s="9"/>
      <c r="D1282" s="9"/>
      <c r="E1282" s="9"/>
      <c r="F1282" s="9"/>
      <c r="G1282" s="9"/>
      <c r="I1282" s="11"/>
    </row>
    <row r="1283" spans="3:9" x14ac:dyDescent="0.25">
      <c r="C1283" s="9"/>
      <c r="D1283" s="9"/>
      <c r="E1283" s="9"/>
      <c r="F1283" s="9"/>
      <c r="G1283" s="9"/>
      <c r="I1283" s="11"/>
    </row>
    <row r="1284" spans="3:9" x14ac:dyDescent="0.25">
      <c r="C1284" s="9"/>
      <c r="D1284" s="9"/>
      <c r="E1284" s="9"/>
      <c r="F1284" s="9"/>
      <c r="G1284" s="9"/>
      <c r="I1284" s="11"/>
    </row>
    <row r="1285" spans="3:9" x14ac:dyDescent="0.25">
      <c r="C1285" s="9"/>
      <c r="D1285" s="9"/>
      <c r="E1285" s="9"/>
      <c r="F1285" s="9"/>
      <c r="G1285" s="9"/>
      <c r="I1285" s="11"/>
    </row>
    <row r="1286" spans="3:9" x14ac:dyDescent="0.25">
      <c r="C1286" s="9"/>
      <c r="D1286" s="9"/>
      <c r="E1286" s="9"/>
      <c r="F1286" s="9"/>
      <c r="G1286" s="9"/>
      <c r="I1286" s="11"/>
    </row>
    <row r="1287" spans="3:9" x14ac:dyDescent="0.25">
      <c r="C1287" s="9"/>
      <c r="D1287" s="9"/>
      <c r="E1287" s="9"/>
      <c r="F1287" s="9"/>
      <c r="G1287" s="9"/>
      <c r="I1287" s="11"/>
    </row>
    <row r="1288" spans="3:9" x14ac:dyDescent="0.25">
      <c r="C1288" s="9"/>
      <c r="D1288" s="9"/>
      <c r="E1288" s="9"/>
      <c r="F1288" s="9"/>
      <c r="G1288" s="9"/>
      <c r="I1288" s="11"/>
    </row>
    <row r="1289" spans="3:9" x14ac:dyDescent="0.25">
      <c r="C1289" s="9"/>
      <c r="D1289" s="9"/>
      <c r="E1289" s="9"/>
      <c r="F1289" s="9"/>
      <c r="G1289" s="9"/>
      <c r="I1289" s="11"/>
    </row>
    <row r="1290" spans="3:9" x14ac:dyDescent="0.25">
      <c r="C1290" s="9"/>
      <c r="D1290" s="9"/>
      <c r="E1290" s="9"/>
      <c r="F1290" s="9"/>
      <c r="G1290" s="9"/>
      <c r="I1290" s="11"/>
    </row>
    <row r="1291" spans="3:9" x14ac:dyDescent="0.25">
      <c r="C1291" s="9"/>
      <c r="D1291" s="9"/>
      <c r="E1291" s="9"/>
      <c r="F1291" s="9"/>
      <c r="G1291" s="9"/>
      <c r="I1291" s="11"/>
    </row>
    <row r="1292" spans="3:9" x14ac:dyDescent="0.25">
      <c r="C1292" s="9"/>
      <c r="D1292" s="9"/>
      <c r="E1292" s="9"/>
      <c r="F1292" s="9"/>
      <c r="G1292" s="9"/>
      <c r="I1292" s="11"/>
    </row>
    <row r="1293" spans="3:9" x14ac:dyDescent="0.25">
      <c r="C1293" s="9"/>
      <c r="D1293" s="9"/>
      <c r="E1293" s="9"/>
      <c r="F1293" s="9"/>
      <c r="G1293" s="9"/>
      <c r="I1293" s="11"/>
    </row>
    <row r="1294" spans="3:9" x14ac:dyDescent="0.25">
      <c r="C1294" s="9"/>
      <c r="D1294" s="9"/>
      <c r="E1294" s="9"/>
      <c r="F1294" s="9"/>
      <c r="G1294" s="9"/>
      <c r="I1294" s="11"/>
    </row>
    <row r="1295" spans="3:9" x14ac:dyDescent="0.25">
      <c r="C1295" s="9"/>
      <c r="D1295" s="9"/>
      <c r="E1295" s="9"/>
      <c r="F1295" s="9"/>
      <c r="G1295" s="9"/>
      <c r="I1295" s="11"/>
    </row>
    <row r="1296" spans="3:9" x14ac:dyDescent="0.25">
      <c r="C1296" s="9"/>
      <c r="D1296" s="9"/>
      <c r="E1296" s="9"/>
      <c r="F1296" s="9"/>
      <c r="G1296" s="9"/>
      <c r="I1296" s="11"/>
    </row>
    <row r="1297" spans="3:9" x14ac:dyDescent="0.25">
      <c r="C1297" s="9"/>
      <c r="D1297" s="9"/>
      <c r="E1297" s="9"/>
      <c r="F1297" s="9"/>
      <c r="G1297" s="9"/>
      <c r="I1297" s="11"/>
    </row>
    <row r="1298" spans="3:9" x14ac:dyDescent="0.25">
      <c r="C1298" s="9"/>
      <c r="D1298" s="9"/>
      <c r="E1298" s="9"/>
      <c r="F1298" s="9"/>
      <c r="G1298" s="9"/>
      <c r="I1298" s="11"/>
    </row>
    <row r="1299" spans="3:9" x14ac:dyDescent="0.25">
      <c r="C1299" s="9"/>
      <c r="D1299" s="9"/>
      <c r="E1299" s="9"/>
      <c r="F1299" s="9"/>
      <c r="G1299" s="9"/>
      <c r="I1299" s="11"/>
    </row>
    <row r="1300" spans="3:9" x14ac:dyDescent="0.25">
      <c r="C1300" s="9"/>
      <c r="D1300" s="9"/>
      <c r="E1300" s="9"/>
      <c r="F1300" s="9"/>
      <c r="G1300" s="9"/>
      <c r="I1300" s="11"/>
    </row>
    <row r="1301" spans="3:9" x14ac:dyDescent="0.25">
      <c r="C1301" s="9"/>
      <c r="D1301" s="9"/>
      <c r="E1301" s="9"/>
      <c r="F1301" s="9"/>
      <c r="G1301" s="9"/>
      <c r="I1301" s="11"/>
    </row>
    <row r="1302" spans="3:9" x14ac:dyDescent="0.25">
      <c r="C1302" s="9"/>
      <c r="D1302" s="9"/>
      <c r="E1302" s="9"/>
      <c r="F1302" s="9"/>
      <c r="G1302" s="9"/>
      <c r="I1302" s="11"/>
    </row>
    <row r="1303" spans="3:9" x14ac:dyDescent="0.25">
      <c r="C1303" s="9"/>
      <c r="D1303" s="9"/>
      <c r="E1303" s="9"/>
      <c r="F1303" s="9"/>
      <c r="G1303" s="9"/>
      <c r="I1303" s="11"/>
    </row>
    <row r="1304" spans="3:9" x14ac:dyDescent="0.25">
      <c r="C1304" s="9"/>
      <c r="D1304" s="9"/>
      <c r="E1304" s="9"/>
      <c r="F1304" s="9"/>
      <c r="G1304" s="9"/>
      <c r="I1304" s="11"/>
    </row>
    <row r="1305" spans="3:9" x14ac:dyDescent="0.25">
      <c r="C1305" s="9"/>
      <c r="D1305" s="9"/>
      <c r="E1305" s="9"/>
      <c r="F1305" s="9"/>
      <c r="G1305" s="9"/>
      <c r="I1305" s="11"/>
    </row>
    <row r="1306" spans="3:9" x14ac:dyDescent="0.25">
      <c r="C1306" s="9"/>
      <c r="D1306" s="9"/>
      <c r="E1306" s="9"/>
      <c r="F1306" s="9"/>
      <c r="G1306" s="9"/>
      <c r="I1306" s="11"/>
    </row>
    <row r="1307" spans="3:9" x14ac:dyDescent="0.25">
      <c r="C1307" s="9"/>
      <c r="D1307" s="9"/>
      <c r="E1307" s="9"/>
      <c r="F1307" s="9"/>
      <c r="G1307" s="9"/>
      <c r="I1307" s="11"/>
    </row>
    <row r="1308" spans="3:9" x14ac:dyDescent="0.25">
      <c r="C1308" s="9"/>
      <c r="D1308" s="9"/>
      <c r="E1308" s="9"/>
      <c r="F1308" s="9"/>
      <c r="G1308" s="9"/>
      <c r="I1308" s="11"/>
    </row>
    <row r="1309" spans="3:9" x14ac:dyDescent="0.25">
      <c r="C1309" s="9"/>
      <c r="D1309" s="9"/>
      <c r="E1309" s="9"/>
      <c r="F1309" s="9"/>
      <c r="G1309" s="9"/>
      <c r="I1309" s="11"/>
    </row>
    <row r="1310" spans="3:9" x14ac:dyDescent="0.25">
      <c r="C1310" s="9"/>
      <c r="D1310" s="9"/>
      <c r="E1310" s="9"/>
      <c r="F1310" s="9"/>
      <c r="G1310" s="9"/>
      <c r="I1310" s="11"/>
    </row>
    <row r="1311" spans="3:9" x14ac:dyDescent="0.25">
      <c r="C1311" s="9"/>
      <c r="D1311" s="9"/>
      <c r="E1311" s="9"/>
      <c r="F1311" s="9"/>
      <c r="G1311" s="9"/>
      <c r="I1311" s="11"/>
    </row>
    <row r="1312" spans="3:9" x14ac:dyDescent="0.25">
      <c r="C1312" s="9"/>
      <c r="D1312" s="9"/>
      <c r="E1312" s="9"/>
      <c r="F1312" s="9"/>
      <c r="G1312" s="9"/>
      <c r="I1312" s="11"/>
    </row>
    <row r="1313" spans="3:9" x14ac:dyDescent="0.25">
      <c r="C1313" s="9"/>
      <c r="D1313" s="9"/>
      <c r="E1313" s="9"/>
      <c r="F1313" s="9"/>
      <c r="G1313" s="9"/>
      <c r="I1313" s="11"/>
    </row>
    <row r="1314" spans="3:9" x14ac:dyDescent="0.25">
      <c r="C1314" s="9"/>
      <c r="D1314" s="9"/>
      <c r="E1314" s="9"/>
      <c r="F1314" s="9"/>
      <c r="G1314" s="9"/>
      <c r="I1314" s="11"/>
    </row>
    <row r="1315" spans="3:9" x14ac:dyDescent="0.25">
      <c r="C1315" s="9"/>
      <c r="D1315" s="9"/>
      <c r="E1315" s="9"/>
      <c r="F1315" s="9"/>
      <c r="G1315" s="9"/>
      <c r="I1315" s="11"/>
    </row>
    <row r="1316" spans="3:9" x14ac:dyDescent="0.25">
      <c r="C1316" s="9"/>
      <c r="D1316" s="9"/>
      <c r="E1316" s="9"/>
      <c r="F1316" s="9"/>
      <c r="G1316" s="9"/>
      <c r="I1316" s="11"/>
    </row>
    <row r="1317" spans="3:9" x14ac:dyDescent="0.25">
      <c r="C1317" s="9"/>
      <c r="D1317" s="9"/>
      <c r="E1317" s="9"/>
      <c r="F1317" s="9"/>
      <c r="G1317" s="9"/>
      <c r="I1317" s="11"/>
    </row>
    <row r="1318" spans="3:9" x14ac:dyDescent="0.25">
      <c r="C1318" s="9"/>
      <c r="D1318" s="9"/>
      <c r="E1318" s="9"/>
      <c r="F1318" s="9"/>
      <c r="G1318" s="9"/>
      <c r="I1318" s="11"/>
    </row>
    <row r="1319" spans="3:9" x14ac:dyDescent="0.25">
      <c r="C1319" s="9"/>
      <c r="D1319" s="9"/>
      <c r="E1319" s="9"/>
      <c r="F1319" s="9"/>
      <c r="G1319" s="9"/>
      <c r="I1319" s="11"/>
    </row>
    <row r="1320" spans="3:9" x14ac:dyDescent="0.25">
      <c r="C1320" s="9"/>
      <c r="D1320" s="9"/>
      <c r="E1320" s="9"/>
      <c r="F1320" s="9"/>
      <c r="G1320" s="9"/>
      <c r="I1320" s="11"/>
    </row>
    <row r="1321" spans="3:9" x14ac:dyDescent="0.25">
      <c r="C1321" s="9"/>
      <c r="D1321" s="9"/>
      <c r="E1321" s="9"/>
      <c r="F1321" s="9"/>
      <c r="G1321" s="9"/>
      <c r="I1321" s="11"/>
    </row>
    <row r="1322" spans="3:9" x14ac:dyDescent="0.25">
      <c r="C1322" s="9"/>
      <c r="D1322" s="9"/>
      <c r="E1322" s="9"/>
      <c r="F1322" s="9"/>
      <c r="G1322" s="9"/>
      <c r="I1322" s="11"/>
    </row>
    <row r="1323" spans="3:9" x14ac:dyDescent="0.25">
      <c r="C1323" s="9"/>
      <c r="D1323" s="9"/>
      <c r="E1323" s="9"/>
      <c r="F1323" s="9"/>
      <c r="G1323" s="9"/>
      <c r="I1323" s="11"/>
    </row>
    <row r="1324" spans="3:9" x14ac:dyDescent="0.25">
      <c r="C1324" s="9"/>
      <c r="D1324" s="9"/>
      <c r="E1324" s="9"/>
      <c r="F1324" s="9"/>
      <c r="G1324" s="9"/>
      <c r="I1324" s="11"/>
    </row>
    <row r="1325" spans="3:9" x14ac:dyDescent="0.25">
      <c r="C1325" s="9"/>
      <c r="D1325" s="9"/>
      <c r="E1325" s="9"/>
      <c r="F1325" s="9"/>
      <c r="G1325" s="9"/>
      <c r="I1325" s="11"/>
    </row>
    <row r="1326" spans="3:9" x14ac:dyDescent="0.25">
      <c r="C1326" s="9"/>
      <c r="D1326" s="9"/>
      <c r="E1326" s="9"/>
      <c r="F1326" s="9"/>
      <c r="G1326" s="9"/>
      <c r="I1326" s="11"/>
    </row>
    <row r="1327" spans="3:9" x14ac:dyDescent="0.25">
      <c r="C1327" s="9"/>
      <c r="D1327" s="9"/>
      <c r="E1327" s="9"/>
      <c r="F1327" s="9"/>
      <c r="G1327" s="9"/>
      <c r="I1327" s="11"/>
    </row>
    <row r="1328" spans="3:9" x14ac:dyDescent="0.25">
      <c r="C1328" s="9"/>
      <c r="D1328" s="9"/>
      <c r="E1328" s="9"/>
      <c r="F1328" s="9"/>
      <c r="G1328" s="9"/>
      <c r="I1328" s="11"/>
    </row>
    <row r="1329" spans="3:9" x14ac:dyDescent="0.25">
      <c r="C1329" s="9"/>
      <c r="D1329" s="9"/>
      <c r="E1329" s="9"/>
      <c r="F1329" s="9"/>
      <c r="G1329" s="9"/>
      <c r="I1329" s="11"/>
    </row>
    <row r="1330" spans="3:9" x14ac:dyDescent="0.25">
      <c r="C1330" s="9"/>
      <c r="D1330" s="9"/>
      <c r="E1330" s="9"/>
      <c r="F1330" s="9"/>
      <c r="G1330" s="9"/>
      <c r="I1330" s="11"/>
    </row>
    <row r="1331" spans="3:9" x14ac:dyDescent="0.25">
      <c r="C1331" s="9"/>
      <c r="D1331" s="9"/>
      <c r="E1331" s="9"/>
      <c r="F1331" s="9"/>
      <c r="G1331" s="9"/>
      <c r="I1331" s="11"/>
    </row>
    <row r="1332" spans="3:9" x14ac:dyDescent="0.25">
      <c r="C1332" s="9"/>
      <c r="D1332" s="9"/>
      <c r="E1332" s="9"/>
      <c r="F1332" s="9"/>
      <c r="G1332" s="9"/>
      <c r="I1332" s="11"/>
    </row>
    <row r="1333" spans="3:9" x14ac:dyDescent="0.25">
      <c r="C1333" s="9"/>
      <c r="D1333" s="9"/>
      <c r="E1333" s="9"/>
      <c r="F1333" s="9"/>
      <c r="G1333" s="9"/>
      <c r="I1333" s="11"/>
    </row>
    <row r="1334" spans="3:9" x14ac:dyDescent="0.25">
      <c r="C1334" s="9"/>
      <c r="D1334" s="9"/>
      <c r="E1334" s="9"/>
      <c r="F1334" s="9"/>
      <c r="G1334" s="9"/>
      <c r="I1334" s="11"/>
    </row>
    <row r="1335" spans="3:9" x14ac:dyDescent="0.25">
      <c r="C1335" s="9"/>
      <c r="D1335" s="9"/>
      <c r="E1335" s="9"/>
      <c r="F1335" s="9"/>
      <c r="G1335" s="9"/>
      <c r="I1335" s="11"/>
    </row>
    <row r="1336" spans="3:9" x14ac:dyDescent="0.25">
      <c r="C1336" s="9"/>
      <c r="D1336" s="9"/>
      <c r="E1336" s="9"/>
      <c r="F1336" s="9"/>
      <c r="G1336" s="9"/>
      <c r="I1336" s="11"/>
    </row>
    <row r="1337" spans="3:9" x14ac:dyDescent="0.25">
      <c r="C1337" s="9"/>
      <c r="D1337" s="9"/>
      <c r="E1337" s="9"/>
      <c r="F1337" s="9"/>
      <c r="G1337" s="9"/>
      <c r="I1337" s="11"/>
    </row>
    <row r="1338" spans="3:9" x14ac:dyDescent="0.25">
      <c r="C1338" s="9"/>
      <c r="D1338" s="9"/>
      <c r="E1338" s="9"/>
      <c r="F1338" s="9"/>
      <c r="G1338" s="9"/>
      <c r="I1338" s="11"/>
    </row>
    <row r="1339" spans="3:9" x14ac:dyDescent="0.25">
      <c r="C1339" s="9"/>
      <c r="D1339" s="9"/>
      <c r="E1339" s="9"/>
      <c r="F1339" s="9"/>
      <c r="G1339" s="9"/>
      <c r="I1339" s="11"/>
    </row>
    <row r="1340" spans="3:9" x14ac:dyDescent="0.25">
      <c r="C1340" s="9"/>
      <c r="D1340" s="9"/>
      <c r="E1340" s="9"/>
      <c r="F1340" s="9"/>
      <c r="G1340" s="9"/>
      <c r="I1340" s="11"/>
    </row>
    <row r="1341" spans="3:9" x14ac:dyDescent="0.25">
      <c r="C1341" s="9"/>
      <c r="D1341" s="9"/>
      <c r="E1341" s="9"/>
      <c r="F1341" s="9"/>
      <c r="G1341" s="9"/>
      <c r="I1341" s="11"/>
    </row>
    <row r="1342" spans="3:9" x14ac:dyDescent="0.25">
      <c r="C1342" s="9"/>
      <c r="D1342" s="9"/>
      <c r="E1342" s="9"/>
      <c r="F1342" s="9"/>
      <c r="G1342" s="9"/>
      <c r="I1342" s="11"/>
    </row>
    <row r="1343" spans="3:9" x14ac:dyDescent="0.25">
      <c r="C1343" s="9"/>
      <c r="D1343" s="9"/>
      <c r="E1343" s="9"/>
      <c r="F1343" s="9"/>
      <c r="G1343" s="9"/>
      <c r="I1343" s="11"/>
    </row>
    <row r="1344" spans="3:9" x14ac:dyDescent="0.25">
      <c r="C1344" s="9"/>
      <c r="D1344" s="9"/>
      <c r="E1344" s="9"/>
      <c r="F1344" s="9"/>
      <c r="G1344" s="9"/>
      <c r="I1344" s="11"/>
    </row>
    <row r="1345" spans="3:9" x14ac:dyDescent="0.25">
      <c r="C1345" s="9"/>
      <c r="D1345" s="9"/>
      <c r="E1345" s="9"/>
      <c r="F1345" s="9"/>
      <c r="G1345" s="9"/>
      <c r="I1345" s="11"/>
    </row>
    <row r="1346" spans="3:9" x14ac:dyDescent="0.25">
      <c r="C1346" s="9"/>
      <c r="D1346" s="9"/>
      <c r="E1346" s="9"/>
      <c r="F1346" s="9"/>
      <c r="G1346" s="9"/>
      <c r="I1346" s="11"/>
    </row>
    <row r="1347" spans="3:9" x14ac:dyDescent="0.25">
      <c r="C1347" s="9"/>
      <c r="D1347" s="9"/>
      <c r="E1347" s="9"/>
      <c r="F1347" s="9"/>
      <c r="G1347" s="9"/>
      <c r="I1347" s="11"/>
    </row>
    <row r="1348" spans="3:9" x14ac:dyDescent="0.25">
      <c r="C1348" s="9"/>
      <c r="D1348" s="9"/>
      <c r="E1348" s="9"/>
      <c r="F1348" s="9"/>
      <c r="G1348" s="9"/>
      <c r="I1348" s="11"/>
    </row>
    <row r="1349" spans="3:9" x14ac:dyDescent="0.25">
      <c r="C1349" s="9"/>
      <c r="D1349" s="9"/>
      <c r="E1349" s="9"/>
      <c r="F1349" s="9"/>
      <c r="G1349" s="9"/>
      <c r="I1349" s="11"/>
    </row>
    <row r="1350" spans="3:9" x14ac:dyDescent="0.25">
      <c r="C1350" s="9"/>
      <c r="D1350" s="9"/>
      <c r="E1350" s="9"/>
      <c r="F1350" s="9"/>
      <c r="G1350" s="9"/>
      <c r="I1350" s="11"/>
    </row>
    <row r="1351" spans="3:9" x14ac:dyDescent="0.25">
      <c r="C1351" s="9"/>
      <c r="D1351" s="9"/>
      <c r="E1351" s="9"/>
      <c r="F1351" s="9"/>
      <c r="G1351" s="9"/>
      <c r="I1351" s="11"/>
    </row>
    <row r="1352" spans="3:9" x14ac:dyDescent="0.25">
      <c r="C1352" s="9"/>
      <c r="D1352" s="9"/>
      <c r="E1352" s="9"/>
      <c r="F1352" s="9"/>
      <c r="G1352" s="9"/>
      <c r="I1352" s="11"/>
    </row>
    <row r="1353" spans="3:9" x14ac:dyDescent="0.25">
      <c r="C1353" s="9"/>
      <c r="D1353" s="9"/>
      <c r="E1353" s="9"/>
      <c r="F1353" s="9"/>
      <c r="G1353" s="9"/>
      <c r="I1353" s="11"/>
    </row>
    <row r="1354" spans="3:9" x14ac:dyDescent="0.25">
      <c r="C1354" s="9"/>
      <c r="D1354" s="9"/>
      <c r="E1354" s="9"/>
      <c r="F1354" s="9"/>
      <c r="G1354" s="9"/>
      <c r="I1354" s="11"/>
    </row>
    <row r="1355" spans="3:9" x14ac:dyDescent="0.25">
      <c r="C1355" s="9"/>
      <c r="D1355" s="9"/>
      <c r="E1355" s="9"/>
      <c r="F1355" s="9"/>
      <c r="G1355" s="9"/>
      <c r="I1355" s="11"/>
    </row>
    <row r="1356" spans="3:9" x14ac:dyDescent="0.25">
      <c r="C1356" s="9"/>
      <c r="D1356" s="9"/>
      <c r="E1356" s="9"/>
      <c r="F1356" s="9"/>
      <c r="G1356" s="9"/>
      <c r="I1356" s="11"/>
    </row>
    <row r="1357" spans="3:9" x14ac:dyDescent="0.25">
      <c r="C1357" s="9"/>
      <c r="D1357" s="9"/>
      <c r="E1357" s="9"/>
      <c r="F1357" s="9"/>
      <c r="G1357" s="9"/>
      <c r="I1357" s="11"/>
    </row>
    <row r="1358" spans="3:9" x14ac:dyDescent="0.25">
      <c r="C1358" s="9"/>
      <c r="D1358" s="9"/>
      <c r="E1358" s="9"/>
      <c r="F1358" s="9"/>
      <c r="G1358" s="9"/>
      <c r="I1358" s="11"/>
    </row>
    <row r="1359" spans="3:9" x14ac:dyDescent="0.25">
      <c r="C1359" s="9"/>
      <c r="D1359" s="9"/>
      <c r="E1359" s="9"/>
      <c r="F1359" s="9"/>
      <c r="G1359" s="9"/>
      <c r="I1359" s="11"/>
    </row>
    <row r="1360" spans="3:9" x14ac:dyDescent="0.25">
      <c r="C1360" s="9"/>
      <c r="D1360" s="9"/>
      <c r="E1360" s="9"/>
      <c r="F1360" s="9"/>
      <c r="G1360" s="9"/>
      <c r="I1360" s="11"/>
    </row>
    <row r="1361" spans="3:9" x14ac:dyDescent="0.25">
      <c r="C1361" s="9"/>
      <c r="D1361" s="9"/>
      <c r="E1361" s="9"/>
      <c r="F1361" s="9"/>
      <c r="G1361" s="9"/>
      <c r="I1361" s="11"/>
    </row>
    <row r="1362" spans="3:9" x14ac:dyDescent="0.25">
      <c r="C1362" s="9"/>
      <c r="D1362" s="9"/>
      <c r="E1362" s="9"/>
      <c r="F1362" s="9"/>
      <c r="G1362" s="9"/>
      <c r="I1362" s="11"/>
    </row>
    <row r="1363" spans="3:9" x14ac:dyDescent="0.25">
      <c r="C1363" s="9"/>
      <c r="D1363" s="9"/>
      <c r="E1363" s="9"/>
      <c r="F1363" s="9"/>
      <c r="G1363" s="9"/>
      <c r="I1363" s="11"/>
    </row>
    <row r="1364" spans="3:9" x14ac:dyDescent="0.25">
      <c r="C1364" s="9"/>
      <c r="D1364" s="9"/>
      <c r="E1364" s="9"/>
      <c r="F1364" s="9"/>
      <c r="G1364" s="9"/>
      <c r="I1364" s="11"/>
    </row>
    <row r="1365" spans="3:9" x14ac:dyDescent="0.25">
      <c r="C1365" s="9"/>
      <c r="D1365" s="9"/>
      <c r="E1365" s="9"/>
      <c r="F1365" s="9"/>
      <c r="G1365" s="9"/>
      <c r="I1365" s="11"/>
    </row>
    <row r="1366" spans="3:9" x14ac:dyDescent="0.25">
      <c r="C1366" s="9"/>
      <c r="D1366" s="9"/>
      <c r="E1366" s="9"/>
      <c r="F1366" s="9"/>
      <c r="G1366" s="9"/>
      <c r="I1366" s="11"/>
    </row>
    <row r="1367" spans="3:9" x14ac:dyDescent="0.25">
      <c r="C1367" s="9"/>
      <c r="D1367" s="9"/>
      <c r="E1367" s="9"/>
      <c r="F1367" s="9"/>
      <c r="G1367" s="9"/>
      <c r="I1367" s="11"/>
    </row>
    <row r="1368" spans="3:9" x14ac:dyDescent="0.25">
      <c r="C1368" s="9"/>
      <c r="D1368" s="9"/>
      <c r="E1368" s="9"/>
      <c r="F1368" s="9"/>
      <c r="G1368" s="9"/>
      <c r="I1368" s="11"/>
    </row>
    <row r="1369" spans="3:9" x14ac:dyDescent="0.25">
      <c r="C1369" s="9"/>
      <c r="D1369" s="9"/>
      <c r="E1369" s="9"/>
      <c r="F1369" s="9"/>
      <c r="G1369" s="9"/>
      <c r="I1369" s="11"/>
    </row>
    <row r="1370" spans="3:9" x14ac:dyDescent="0.25">
      <c r="C1370" s="9"/>
      <c r="D1370" s="9"/>
      <c r="E1370" s="9"/>
      <c r="F1370" s="9"/>
      <c r="G1370" s="9"/>
      <c r="I1370" s="11"/>
    </row>
    <row r="1371" spans="3:9" x14ac:dyDescent="0.25">
      <c r="C1371" s="9"/>
      <c r="D1371" s="9"/>
      <c r="E1371" s="9"/>
      <c r="F1371" s="9"/>
      <c r="G1371" s="9"/>
      <c r="I1371" s="11"/>
    </row>
    <row r="1372" spans="3:9" x14ac:dyDescent="0.25">
      <c r="C1372" s="9"/>
      <c r="D1372" s="9"/>
      <c r="E1372" s="9"/>
      <c r="F1372" s="9"/>
      <c r="G1372" s="9"/>
      <c r="I1372" s="11"/>
    </row>
    <row r="1373" spans="3:9" x14ac:dyDescent="0.25">
      <c r="C1373" s="9"/>
      <c r="D1373" s="9"/>
      <c r="E1373" s="9"/>
      <c r="F1373" s="9"/>
      <c r="G1373" s="9"/>
      <c r="I1373" s="11"/>
    </row>
    <row r="1374" spans="3:9" x14ac:dyDescent="0.25">
      <c r="C1374" s="9"/>
      <c r="D1374" s="9"/>
      <c r="E1374" s="9"/>
      <c r="F1374" s="9"/>
      <c r="G1374" s="9"/>
      <c r="I1374" s="11"/>
    </row>
    <row r="1375" spans="3:9" x14ac:dyDescent="0.25">
      <c r="C1375" s="9"/>
      <c r="D1375" s="9"/>
      <c r="E1375" s="9"/>
      <c r="F1375" s="9"/>
      <c r="G1375" s="9"/>
      <c r="I1375" s="11"/>
    </row>
    <row r="1376" spans="3:9" x14ac:dyDescent="0.25">
      <c r="C1376" s="9"/>
      <c r="D1376" s="9"/>
      <c r="E1376" s="9"/>
      <c r="F1376" s="9"/>
      <c r="G1376" s="9"/>
      <c r="I1376" s="11"/>
    </row>
    <row r="1377" spans="3:9" x14ac:dyDescent="0.25">
      <c r="C1377" s="9"/>
      <c r="D1377" s="9"/>
      <c r="E1377" s="9"/>
      <c r="F1377" s="9"/>
      <c r="G1377" s="9"/>
      <c r="I1377" s="11"/>
    </row>
    <row r="1378" spans="3:9" x14ac:dyDescent="0.25">
      <c r="C1378" s="9"/>
      <c r="D1378" s="9"/>
      <c r="E1378" s="9"/>
      <c r="F1378" s="9"/>
      <c r="G1378" s="9"/>
      <c r="I1378" s="11"/>
    </row>
    <row r="1379" spans="3:9" x14ac:dyDescent="0.25">
      <c r="C1379" s="9"/>
      <c r="D1379" s="9"/>
      <c r="E1379" s="9"/>
      <c r="F1379" s="9"/>
      <c r="G1379" s="9"/>
      <c r="I1379" s="11"/>
    </row>
    <row r="1380" spans="3:9" x14ac:dyDescent="0.25">
      <c r="C1380" s="9"/>
      <c r="D1380" s="9"/>
      <c r="E1380" s="9"/>
      <c r="F1380" s="9"/>
      <c r="G1380" s="9"/>
      <c r="I1380" s="11"/>
    </row>
    <row r="1381" spans="3:9" x14ac:dyDescent="0.25">
      <c r="C1381" s="9"/>
      <c r="D1381" s="9"/>
      <c r="E1381" s="9"/>
      <c r="F1381" s="9"/>
      <c r="G1381" s="9"/>
      <c r="I1381" s="11"/>
    </row>
    <row r="1382" spans="3:9" x14ac:dyDescent="0.25">
      <c r="C1382" s="9"/>
      <c r="D1382" s="9"/>
      <c r="E1382" s="9"/>
      <c r="F1382" s="9"/>
      <c r="G1382" s="9"/>
      <c r="I1382" s="11"/>
    </row>
    <row r="1383" spans="3:9" x14ac:dyDescent="0.25">
      <c r="C1383" s="9"/>
      <c r="D1383" s="9"/>
      <c r="E1383" s="9"/>
      <c r="F1383" s="9"/>
      <c r="G1383" s="9"/>
      <c r="I1383" s="11"/>
    </row>
    <row r="1384" spans="3:9" x14ac:dyDescent="0.25">
      <c r="C1384" s="9"/>
      <c r="D1384" s="9"/>
      <c r="E1384" s="9"/>
      <c r="F1384" s="9"/>
      <c r="G1384" s="9"/>
      <c r="I1384" s="11"/>
    </row>
    <row r="1385" spans="3:9" x14ac:dyDescent="0.25">
      <c r="C1385" s="9"/>
      <c r="D1385" s="9"/>
      <c r="E1385" s="9"/>
      <c r="F1385" s="9"/>
      <c r="G1385" s="9"/>
      <c r="I1385" s="11"/>
    </row>
    <row r="1386" spans="3:9" x14ac:dyDescent="0.25">
      <c r="C1386" s="9"/>
      <c r="D1386" s="9"/>
      <c r="E1386" s="9"/>
      <c r="F1386" s="9"/>
      <c r="G1386" s="9"/>
      <c r="I1386" s="11"/>
    </row>
    <row r="1387" spans="3:9" x14ac:dyDescent="0.25">
      <c r="C1387" s="9"/>
      <c r="D1387" s="9"/>
      <c r="E1387" s="9"/>
      <c r="F1387" s="9"/>
      <c r="G1387" s="9"/>
      <c r="I1387" s="11"/>
    </row>
    <row r="1388" spans="3:9" x14ac:dyDescent="0.25">
      <c r="C1388" s="9"/>
      <c r="D1388" s="9"/>
      <c r="E1388" s="9"/>
      <c r="F1388" s="9"/>
      <c r="G1388" s="9"/>
      <c r="I1388" s="11"/>
    </row>
    <row r="1389" spans="3:9" x14ac:dyDescent="0.25">
      <c r="C1389" s="9"/>
      <c r="D1389" s="9"/>
      <c r="E1389" s="9"/>
      <c r="F1389" s="9"/>
      <c r="G1389" s="9"/>
      <c r="I1389" s="11"/>
    </row>
    <row r="1390" spans="3:9" x14ac:dyDescent="0.25">
      <c r="C1390" s="9"/>
      <c r="D1390" s="9"/>
      <c r="E1390" s="9"/>
      <c r="F1390" s="9"/>
      <c r="G1390" s="9"/>
      <c r="I1390" s="11"/>
    </row>
    <row r="1391" spans="3:9" x14ac:dyDescent="0.25">
      <c r="C1391" s="9"/>
      <c r="D1391" s="9"/>
      <c r="E1391" s="9"/>
      <c r="F1391" s="9"/>
      <c r="G1391" s="9"/>
      <c r="I1391" s="11"/>
    </row>
    <row r="1392" spans="3:9" x14ac:dyDescent="0.25">
      <c r="C1392" s="9"/>
      <c r="D1392" s="9"/>
      <c r="E1392" s="9"/>
      <c r="F1392" s="9"/>
      <c r="G1392" s="9"/>
      <c r="I1392" s="11"/>
    </row>
    <row r="1393" spans="3:9" x14ac:dyDescent="0.25">
      <c r="C1393" s="9"/>
      <c r="D1393" s="9"/>
      <c r="E1393" s="9"/>
      <c r="F1393" s="9"/>
      <c r="G1393" s="9"/>
      <c r="I1393" s="11"/>
    </row>
    <row r="1394" spans="3:9" x14ac:dyDescent="0.25">
      <c r="C1394" s="9"/>
      <c r="D1394" s="9"/>
      <c r="E1394" s="9"/>
      <c r="F1394" s="9"/>
      <c r="G1394" s="9"/>
      <c r="I1394" s="11"/>
    </row>
    <row r="1395" spans="3:9" x14ac:dyDescent="0.25">
      <c r="C1395" s="9"/>
      <c r="D1395" s="9"/>
      <c r="E1395" s="9"/>
      <c r="F1395" s="9"/>
      <c r="G1395" s="9"/>
      <c r="I1395" s="11"/>
    </row>
    <row r="1396" spans="3:9" x14ac:dyDescent="0.25">
      <c r="C1396" s="9"/>
      <c r="D1396" s="9"/>
      <c r="E1396" s="9"/>
      <c r="F1396" s="9"/>
      <c r="G1396" s="9"/>
      <c r="I1396" s="11"/>
    </row>
    <row r="1397" spans="3:9" x14ac:dyDescent="0.25">
      <c r="C1397" s="9"/>
      <c r="D1397" s="9"/>
      <c r="E1397" s="9"/>
      <c r="F1397" s="9"/>
      <c r="G1397" s="9"/>
      <c r="I1397" s="11"/>
    </row>
    <row r="1398" spans="3:9" x14ac:dyDescent="0.25">
      <c r="C1398" s="9"/>
      <c r="D1398" s="9"/>
      <c r="E1398" s="9"/>
      <c r="F1398" s="9"/>
      <c r="G1398" s="9"/>
      <c r="I1398" s="11"/>
    </row>
    <row r="1399" spans="3:9" x14ac:dyDescent="0.25">
      <c r="C1399" s="9"/>
      <c r="D1399" s="9"/>
      <c r="E1399" s="9"/>
      <c r="F1399" s="9"/>
      <c r="G1399" s="9"/>
      <c r="I1399" s="11"/>
    </row>
    <row r="1400" spans="3:9" x14ac:dyDescent="0.25">
      <c r="C1400" s="9"/>
      <c r="D1400" s="9"/>
      <c r="E1400" s="9"/>
      <c r="F1400" s="9"/>
      <c r="G1400" s="9"/>
      <c r="I1400" s="11"/>
    </row>
    <row r="1401" spans="3:9" x14ac:dyDescent="0.25">
      <c r="C1401" s="9"/>
      <c r="D1401" s="9"/>
      <c r="E1401" s="9"/>
      <c r="F1401" s="9"/>
      <c r="G1401" s="9"/>
      <c r="I1401" s="11"/>
    </row>
    <row r="1402" spans="3:9" x14ac:dyDescent="0.25">
      <c r="C1402" s="9"/>
      <c r="D1402" s="9"/>
      <c r="E1402" s="9"/>
      <c r="F1402" s="9"/>
      <c r="G1402" s="9"/>
      <c r="I1402" s="11"/>
    </row>
    <row r="1403" spans="3:9" x14ac:dyDescent="0.25">
      <c r="C1403" s="9"/>
      <c r="D1403" s="9"/>
      <c r="E1403" s="9"/>
      <c r="F1403" s="9"/>
      <c r="G1403" s="9"/>
      <c r="I1403" s="11"/>
    </row>
    <row r="1404" spans="3:9" x14ac:dyDescent="0.25">
      <c r="C1404" s="9"/>
      <c r="D1404" s="9"/>
      <c r="E1404" s="9"/>
      <c r="F1404" s="9"/>
      <c r="G1404" s="9"/>
      <c r="I1404" s="11"/>
    </row>
    <row r="1405" spans="3:9" x14ac:dyDescent="0.25">
      <c r="C1405" s="9"/>
      <c r="D1405" s="9"/>
      <c r="E1405" s="9"/>
      <c r="F1405" s="9"/>
      <c r="G1405" s="9"/>
      <c r="I1405" s="11"/>
    </row>
    <row r="1406" spans="3:9" x14ac:dyDescent="0.25">
      <c r="C1406" s="9"/>
      <c r="D1406" s="9"/>
      <c r="E1406" s="9"/>
      <c r="F1406" s="9"/>
      <c r="G1406" s="9"/>
      <c r="I1406" s="11"/>
    </row>
    <row r="1407" spans="3:9" x14ac:dyDescent="0.25">
      <c r="C1407" s="9"/>
      <c r="D1407" s="9"/>
      <c r="E1407" s="9"/>
      <c r="F1407" s="9"/>
      <c r="G1407" s="9"/>
      <c r="I1407" s="11"/>
    </row>
    <row r="1408" spans="3:9" x14ac:dyDescent="0.25">
      <c r="C1408" s="9"/>
      <c r="D1408" s="9"/>
      <c r="E1408" s="9"/>
      <c r="F1408" s="9"/>
      <c r="G1408" s="9"/>
      <c r="I1408" s="11"/>
    </row>
    <row r="1409" spans="3:9" x14ac:dyDescent="0.25">
      <c r="C1409" s="9"/>
      <c r="D1409" s="9"/>
      <c r="E1409" s="9"/>
      <c r="F1409" s="9"/>
      <c r="G1409" s="9"/>
      <c r="I1409" s="11"/>
    </row>
    <row r="1410" spans="3:9" x14ac:dyDescent="0.25">
      <c r="C1410" s="9"/>
      <c r="D1410" s="9"/>
      <c r="E1410" s="9"/>
      <c r="F1410" s="9"/>
      <c r="G1410" s="9"/>
      <c r="I1410" s="11"/>
    </row>
    <row r="1411" spans="3:9" x14ac:dyDescent="0.25">
      <c r="C1411" s="9"/>
      <c r="D1411" s="9"/>
      <c r="E1411" s="9"/>
      <c r="F1411" s="9"/>
      <c r="G1411" s="9"/>
      <c r="I1411" s="11"/>
    </row>
    <row r="1412" spans="3:9" x14ac:dyDescent="0.25">
      <c r="C1412" s="9"/>
      <c r="D1412" s="9"/>
      <c r="E1412" s="9"/>
      <c r="F1412" s="9"/>
      <c r="G1412" s="9"/>
      <c r="I1412" s="11"/>
    </row>
    <row r="1413" spans="3:9" x14ac:dyDescent="0.25">
      <c r="C1413" s="9"/>
      <c r="D1413" s="9"/>
      <c r="E1413" s="9"/>
      <c r="F1413" s="9"/>
      <c r="G1413" s="9"/>
      <c r="I1413" s="11"/>
    </row>
    <row r="1414" spans="3:9" x14ac:dyDescent="0.25">
      <c r="C1414" s="9"/>
      <c r="D1414" s="9"/>
      <c r="E1414" s="9"/>
      <c r="F1414" s="9"/>
      <c r="G1414" s="9"/>
      <c r="I1414" s="11"/>
    </row>
    <row r="1415" spans="3:9" x14ac:dyDescent="0.25">
      <c r="C1415" s="9"/>
      <c r="D1415" s="9"/>
      <c r="E1415" s="9"/>
      <c r="F1415" s="9"/>
      <c r="G1415" s="9"/>
      <c r="I1415" s="11"/>
    </row>
    <row r="1416" spans="3:9" x14ac:dyDescent="0.25">
      <c r="C1416" s="9"/>
      <c r="D1416" s="9"/>
      <c r="E1416" s="9"/>
      <c r="F1416" s="9"/>
      <c r="G1416" s="9"/>
      <c r="I1416" s="11"/>
    </row>
    <row r="1417" spans="3:9" x14ac:dyDescent="0.25">
      <c r="C1417" s="9"/>
      <c r="D1417" s="9"/>
      <c r="E1417" s="9"/>
      <c r="F1417" s="9"/>
      <c r="G1417" s="9"/>
      <c r="I1417" s="11"/>
    </row>
    <row r="1418" spans="3:9" x14ac:dyDescent="0.25">
      <c r="C1418" s="9"/>
      <c r="D1418" s="9"/>
      <c r="E1418" s="9"/>
      <c r="F1418" s="9"/>
      <c r="G1418" s="9"/>
      <c r="I1418" s="11"/>
    </row>
    <row r="1419" spans="3:9" x14ac:dyDescent="0.25">
      <c r="C1419" s="9"/>
      <c r="D1419" s="9"/>
      <c r="E1419" s="9"/>
      <c r="F1419" s="9"/>
      <c r="G1419" s="9"/>
      <c r="I1419" s="11"/>
    </row>
    <row r="1420" spans="3:9" x14ac:dyDescent="0.25">
      <c r="C1420" s="9"/>
      <c r="D1420" s="9"/>
      <c r="E1420" s="9"/>
      <c r="F1420" s="9"/>
      <c r="G1420" s="9"/>
      <c r="I1420" s="11"/>
    </row>
    <row r="1421" spans="3:9" x14ac:dyDescent="0.25">
      <c r="C1421" s="9"/>
      <c r="D1421" s="9"/>
      <c r="E1421" s="9"/>
      <c r="F1421" s="9"/>
      <c r="G1421" s="9"/>
      <c r="I1421" s="11"/>
    </row>
    <row r="1422" spans="3:9" x14ac:dyDescent="0.25">
      <c r="C1422" s="9"/>
      <c r="D1422" s="9"/>
      <c r="E1422" s="9"/>
      <c r="F1422" s="9"/>
      <c r="G1422" s="9"/>
      <c r="I1422" s="11"/>
    </row>
    <row r="1423" spans="3:9" x14ac:dyDescent="0.25">
      <c r="C1423" s="9"/>
      <c r="D1423" s="9"/>
      <c r="E1423" s="9"/>
      <c r="F1423" s="9"/>
      <c r="G1423" s="9"/>
      <c r="I1423" s="11"/>
    </row>
    <row r="1424" spans="3:9" x14ac:dyDescent="0.25">
      <c r="C1424" s="9"/>
      <c r="D1424" s="9"/>
      <c r="E1424" s="9"/>
      <c r="F1424" s="9"/>
      <c r="G1424" s="9"/>
      <c r="I1424" s="11"/>
    </row>
    <row r="1425" spans="3:9" x14ac:dyDescent="0.25">
      <c r="C1425" s="9"/>
      <c r="D1425" s="9"/>
      <c r="E1425" s="9"/>
      <c r="F1425" s="9"/>
      <c r="G1425" s="9"/>
      <c r="I1425" s="11"/>
    </row>
    <row r="1426" spans="3:9" x14ac:dyDescent="0.25">
      <c r="C1426" s="9"/>
      <c r="D1426" s="9"/>
      <c r="E1426" s="9"/>
      <c r="F1426" s="9"/>
      <c r="G1426" s="9"/>
      <c r="I1426" s="11"/>
    </row>
    <row r="1427" spans="3:9" x14ac:dyDescent="0.25">
      <c r="C1427" s="9"/>
      <c r="D1427" s="9"/>
      <c r="E1427" s="9"/>
      <c r="F1427" s="9"/>
      <c r="G1427" s="9"/>
      <c r="I1427" s="11"/>
    </row>
    <row r="1428" spans="3:9" x14ac:dyDescent="0.25">
      <c r="C1428" s="9"/>
      <c r="D1428" s="9"/>
      <c r="E1428" s="9"/>
      <c r="F1428" s="9"/>
      <c r="G1428" s="9"/>
      <c r="I1428" s="11"/>
    </row>
    <row r="1429" spans="3:9" x14ac:dyDescent="0.25">
      <c r="C1429" s="9"/>
      <c r="D1429" s="9"/>
      <c r="E1429" s="9"/>
      <c r="F1429" s="9"/>
      <c r="G1429" s="9"/>
      <c r="I1429" s="11"/>
    </row>
    <row r="1430" spans="3:9" x14ac:dyDescent="0.25">
      <c r="C1430" s="9"/>
      <c r="D1430" s="9"/>
      <c r="E1430" s="9"/>
      <c r="F1430" s="9"/>
      <c r="G1430" s="9"/>
      <c r="I1430" s="11"/>
    </row>
    <row r="1431" spans="3:9" x14ac:dyDescent="0.25">
      <c r="C1431" s="9"/>
      <c r="D1431" s="9"/>
      <c r="E1431" s="9"/>
      <c r="F1431" s="9"/>
      <c r="G1431" s="9"/>
      <c r="I1431" s="11"/>
    </row>
    <row r="1432" spans="3:9" x14ac:dyDescent="0.25">
      <c r="C1432" s="9"/>
      <c r="D1432" s="9"/>
      <c r="E1432" s="9"/>
      <c r="F1432" s="9"/>
      <c r="G1432" s="9"/>
      <c r="I1432" s="11"/>
    </row>
    <row r="1433" spans="3:9" x14ac:dyDescent="0.25">
      <c r="C1433" s="9"/>
      <c r="D1433" s="9"/>
      <c r="E1433" s="9"/>
      <c r="F1433" s="9"/>
      <c r="G1433" s="9"/>
      <c r="I1433" s="11"/>
    </row>
    <row r="1434" spans="3:9" x14ac:dyDescent="0.25">
      <c r="C1434" s="9"/>
      <c r="D1434" s="9"/>
      <c r="E1434" s="9"/>
      <c r="F1434" s="9"/>
      <c r="G1434" s="9"/>
      <c r="I1434" s="11"/>
    </row>
    <row r="1435" spans="3:9" x14ac:dyDescent="0.25">
      <c r="C1435" s="9"/>
      <c r="D1435" s="9"/>
      <c r="E1435" s="9"/>
      <c r="F1435" s="9"/>
      <c r="G1435" s="9"/>
      <c r="I1435" s="11"/>
    </row>
    <row r="1436" spans="3:9" x14ac:dyDescent="0.25">
      <c r="C1436" s="9"/>
      <c r="D1436" s="9"/>
      <c r="E1436" s="9"/>
      <c r="F1436" s="9"/>
      <c r="G1436" s="9"/>
      <c r="I1436" s="11"/>
    </row>
    <row r="1437" spans="3:9" x14ac:dyDescent="0.25">
      <c r="C1437" s="9"/>
      <c r="D1437" s="9"/>
      <c r="E1437" s="9"/>
      <c r="F1437" s="9"/>
      <c r="G1437" s="9"/>
      <c r="I1437" s="11"/>
    </row>
    <row r="1438" spans="3:9" x14ac:dyDescent="0.25">
      <c r="C1438" s="9"/>
      <c r="D1438" s="9"/>
      <c r="E1438" s="9"/>
      <c r="F1438" s="9"/>
      <c r="G1438" s="9"/>
      <c r="I1438" s="11"/>
    </row>
    <row r="1439" spans="3:9" x14ac:dyDescent="0.25">
      <c r="C1439" s="9"/>
      <c r="D1439" s="9"/>
      <c r="E1439" s="9"/>
      <c r="F1439" s="9"/>
      <c r="G1439" s="9"/>
      <c r="I1439" s="11"/>
    </row>
    <row r="1440" spans="3:9" x14ac:dyDescent="0.25">
      <c r="C1440" s="9"/>
      <c r="D1440" s="9"/>
      <c r="E1440" s="9"/>
      <c r="F1440" s="9"/>
      <c r="G1440" s="9"/>
      <c r="I1440" s="11"/>
    </row>
    <row r="1441" spans="3:9" x14ac:dyDescent="0.25">
      <c r="C1441" s="9"/>
      <c r="D1441" s="9"/>
      <c r="E1441" s="9"/>
      <c r="F1441" s="9"/>
      <c r="G1441" s="9"/>
      <c r="I1441" s="11"/>
    </row>
    <row r="1442" spans="3:9" x14ac:dyDescent="0.25">
      <c r="C1442" s="9"/>
      <c r="D1442" s="9"/>
      <c r="E1442" s="9"/>
      <c r="F1442" s="9"/>
      <c r="G1442" s="9"/>
      <c r="I1442" s="11"/>
    </row>
    <row r="1443" spans="3:9" x14ac:dyDescent="0.25">
      <c r="C1443" s="9"/>
      <c r="D1443" s="9"/>
      <c r="E1443" s="9"/>
      <c r="F1443" s="9"/>
      <c r="G1443" s="9"/>
      <c r="I1443" s="11"/>
    </row>
    <row r="1444" spans="3:9" x14ac:dyDescent="0.25">
      <c r="C1444" s="9"/>
      <c r="D1444" s="9"/>
      <c r="E1444" s="9"/>
      <c r="F1444" s="9"/>
      <c r="G1444" s="9"/>
      <c r="I1444" s="11"/>
    </row>
    <row r="1445" spans="3:9" x14ac:dyDescent="0.25">
      <c r="C1445" s="9"/>
      <c r="D1445" s="9"/>
      <c r="E1445" s="9"/>
      <c r="F1445" s="9"/>
      <c r="G1445" s="9"/>
      <c r="I1445" s="11"/>
    </row>
    <row r="1446" spans="3:9" x14ac:dyDescent="0.25">
      <c r="C1446" s="9"/>
      <c r="D1446" s="9"/>
      <c r="E1446" s="9"/>
      <c r="F1446" s="9"/>
      <c r="G1446" s="9"/>
      <c r="I1446" s="11"/>
    </row>
    <row r="1447" spans="3:9" x14ac:dyDescent="0.25">
      <c r="C1447" s="9"/>
      <c r="D1447" s="9"/>
      <c r="E1447" s="9"/>
      <c r="F1447" s="9"/>
      <c r="G1447" s="9"/>
      <c r="I1447" s="11"/>
    </row>
    <row r="1448" spans="3:9" x14ac:dyDescent="0.25">
      <c r="C1448" s="9"/>
      <c r="D1448" s="9"/>
      <c r="E1448" s="9"/>
      <c r="F1448" s="9"/>
      <c r="G1448" s="9"/>
      <c r="I1448" s="11"/>
    </row>
    <row r="1449" spans="3:9" x14ac:dyDescent="0.25">
      <c r="C1449" s="9"/>
      <c r="D1449" s="9"/>
      <c r="E1449" s="9"/>
      <c r="F1449" s="9"/>
      <c r="G1449" s="9"/>
      <c r="I1449" s="11"/>
    </row>
    <row r="1450" spans="3:9" x14ac:dyDescent="0.25">
      <c r="C1450" s="9"/>
      <c r="D1450" s="9"/>
      <c r="E1450" s="9"/>
      <c r="F1450" s="9"/>
      <c r="G1450" s="9"/>
      <c r="I1450" s="11"/>
    </row>
    <row r="1451" spans="3:9" x14ac:dyDescent="0.25">
      <c r="C1451" s="9"/>
      <c r="D1451" s="9"/>
      <c r="E1451" s="9"/>
      <c r="F1451" s="9"/>
      <c r="G1451" s="9"/>
      <c r="I1451" s="11"/>
    </row>
    <row r="1452" spans="3:9" x14ac:dyDescent="0.25">
      <c r="C1452" s="9"/>
      <c r="D1452" s="9"/>
      <c r="E1452" s="9"/>
      <c r="F1452" s="9"/>
      <c r="G1452" s="9"/>
      <c r="I1452" s="11"/>
    </row>
    <row r="1453" spans="3:9" x14ac:dyDescent="0.25">
      <c r="C1453" s="9"/>
      <c r="D1453" s="9"/>
      <c r="E1453" s="9"/>
      <c r="F1453" s="9"/>
      <c r="G1453" s="9"/>
      <c r="I1453" s="11"/>
    </row>
    <row r="1454" spans="3:9" x14ac:dyDescent="0.25">
      <c r="C1454" s="9"/>
      <c r="D1454" s="9"/>
      <c r="E1454" s="9"/>
      <c r="F1454" s="9"/>
      <c r="G1454" s="9"/>
      <c r="I1454" s="11"/>
    </row>
    <row r="1455" spans="3:9" x14ac:dyDescent="0.25">
      <c r="C1455" s="9"/>
      <c r="D1455" s="9"/>
      <c r="E1455" s="9"/>
      <c r="F1455" s="9"/>
      <c r="G1455" s="9"/>
      <c r="I1455" s="11"/>
    </row>
    <row r="1456" spans="3:9" x14ac:dyDescent="0.25">
      <c r="C1456" s="9"/>
      <c r="D1456" s="9"/>
      <c r="E1456" s="9"/>
      <c r="F1456" s="9"/>
      <c r="G1456" s="9"/>
      <c r="I1456" s="11"/>
    </row>
    <row r="1457" spans="3:9" x14ac:dyDescent="0.25">
      <c r="C1457" s="9"/>
      <c r="D1457" s="9"/>
      <c r="E1457" s="9"/>
      <c r="F1457" s="9"/>
      <c r="G1457" s="9"/>
      <c r="I1457" s="11"/>
    </row>
    <row r="1458" spans="3:9" x14ac:dyDescent="0.25">
      <c r="C1458" s="9"/>
      <c r="D1458" s="9"/>
      <c r="E1458" s="9"/>
      <c r="F1458" s="9"/>
      <c r="G1458" s="9"/>
      <c r="I1458" s="11"/>
    </row>
    <row r="1459" spans="3:9" x14ac:dyDescent="0.25">
      <c r="C1459" s="9"/>
      <c r="D1459" s="9"/>
      <c r="E1459" s="9"/>
      <c r="F1459" s="9"/>
      <c r="G1459" s="9"/>
      <c r="I1459" s="11"/>
    </row>
    <row r="1460" spans="3:9" x14ac:dyDescent="0.25">
      <c r="C1460" s="9"/>
      <c r="D1460" s="9"/>
      <c r="E1460" s="9"/>
      <c r="F1460" s="9"/>
      <c r="G1460" s="9"/>
      <c r="I1460" s="11"/>
    </row>
    <row r="1461" spans="3:9" x14ac:dyDescent="0.25">
      <c r="C1461" s="9"/>
      <c r="D1461" s="9"/>
      <c r="E1461" s="9"/>
      <c r="F1461" s="9"/>
      <c r="G1461" s="9"/>
      <c r="I1461" s="11"/>
    </row>
    <row r="1462" spans="3:9" x14ac:dyDescent="0.25">
      <c r="C1462" s="9"/>
      <c r="D1462" s="9"/>
      <c r="E1462" s="9"/>
      <c r="F1462" s="9"/>
      <c r="G1462" s="9"/>
      <c r="I1462" s="11"/>
    </row>
    <row r="1463" spans="3:9" x14ac:dyDescent="0.25">
      <c r="C1463" s="9"/>
      <c r="D1463" s="9"/>
      <c r="E1463" s="9"/>
      <c r="F1463" s="9"/>
      <c r="G1463" s="9"/>
      <c r="I1463" s="11"/>
    </row>
    <row r="1464" spans="3:9" x14ac:dyDescent="0.25">
      <c r="C1464" s="9"/>
      <c r="D1464" s="9"/>
      <c r="E1464" s="9"/>
      <c r="F1464" s="9"/>
      <c r="G1464" s="9"/>
      <c r="I1464" s="11"/>
    </row>
    <row r="1465" spans="3:9" x14ac:dyDescent="0.25">
      <c r="C1465" s="9"/>
      <c r="D1465" s="9"/>
      <c r="E1465" s="9"/>
      <c r="F1465" s="9"/>
      <c r="G1465" s="9"/>
      <c r="I1465" s="11"/>
    </row>
    <row r="1466" spans="3:9" x14ac:dyDescent="0.25">
      <c r="C1466" s="9"/>
      <c r="D1466" s="9"/>
      <c r="E1466" s="9"/>
      <c r="F1466" s="9"/>
      <c r="G1466" s="9"/>
      <c r="I1466" s="11"/>
    </row>
    <row r="1467" spans="3:9" x14ac:dyDescent="0.25">
      <c r="C1467" s="9"/>
      <c r="D1467" s="9"/>
      <c r="E1467" s="9"/>
      <c r="F1467" s="9"/>
      <c r="G1467" s="9"/>
      <c r="I1467" s="11"/>
    </row>
    <row r="1468" spans="3:9" x14ac:dyDescent="0.25">
      <c r="C1468" s="9"/>
      <c r="D1468" s="9"/>
      <c r="E1468" s="9"/>
      <c r="F1468" s="9"/>
      <c r="G1468" s="9"/>
      <c r="I1468" s="11"/>
    </row>
    <row r="1469" spans="3:9" x14ac:dyDescent="0.25">
      <c r="C1469" s="9"/>
      <c r="D1469" s="9"/>
      <c r="E1469" s="9"/>
      <c r="F1469" s="9"/>
      <c r="G1469" s="9"/>
      <c r="I1469" s="11"/>
    </row>
    <row r="1470" spans="3:9" x14ac:dyDescent="0.25">
      <c r="C1470" s="9"/>
      <c r="D1470" s="9"/>
      <c r="E1470" s="9"/>
      <c r="F1470" s="9"/>
      <c r="G1470" s="9"/>
      <c r="I1470" s="11"/>
    </row>
    <row r="1471" spans="3:9" x14ac:dyDescent="0.25">
      <c r="C1471" s="9"/>
      <c r="D1471" s="9"/>
      <c r="E1471" s="9"/>
      <c r="F1471" s="9"/>
      <c r="G1471" s="9"/>
      <c r="I1471" s="11"/>
    </row>
    <row r="1472" spans="3:9" x14ac:dyDescent="0.25">
      <c r="C1472" s="9"/>
      <c r="D1472" s="9"/>
      <c r="E1472" s="9"/>
      <c r="F1472" s="9"/>
      <c r="G1472" s="9"/>
      <c r="I1472" s="11"/>
    </row>
    <row r="1473" spans="3:9" x14ac:dyDescent="0.25">
      <c r="C1473" s="9"/>
      <c r="D1473" s="9"/>
      <c r="E1473" s="9"/>
      <c r="F1473" s="9"/>
      <c r="G1473" s="9"/>
      <c r="I1473" s="11"/>
    </row>
    <row r="1474" spans="3:9" x14ac:dyDescent="0.25">
      <c r="C1474" s="9"/>
      <c r="D1474" s="9"/>
      <c r="E1474" s="9"/>
      <c r="F1474" s="9"/>
      <c r="G1474" s="9"/>
      <c r="I1474" s="11"/>
    </row>
    <row r="1475" spans="3:9" x14ac:dyDescent="0.25">
      <c r="C1475" s="9"/>
      <c r="D1475" s="9"/>
      <c r="E1475" s="9"/>
      <c r="F1475" s="9"/>
      <c r="G1475" s="9"/>
      <c r="I1475" s="11"/>
    </row>
    <row r="1476" spans="3:9" x14ac:dyDescent="0.25">
      <c r="C1476" s="9"/>
      <c r="D1476" s="9"/>
      <c r="E1476" s="9"/>
      <c r="F1476" s="9"/>
      <c r="G1476" s="9"/>
      <c r="I1476" s="11"/>
    </row>
    <row r="1477" spans="3:9" x14ac:dyDescent="0.25">
      <c r="C1477" s="9"/>
      <c r="D1477" s="9"/>
      <c r="E1477" s="9"/>
      <c r="F1477" s="9"/>
      <c r="G1477" s="9"/>
      <c r="I1477" s="11"/>
    </row>
    <row r="1478" spans="3:9" x14ac:dyDescent="0.25">
      <c r="C1478" s="9"/>
      <c r="D1478" s="9"/>
      <c r="E1478" s="9"/>
      <c r="F1478" s="9"/>
      <c r="G1478" s="9"/>
      <c r="I1478" s="11"/>
    </row>
    <row r="1479" spans="3:9" x14ac:dyDescent="0.25">
      <c r="C1479" s="9"/>
      <c r="D1479" s="9"/>
      <c r="E1479" s="9"/>
      <c r="F1479" s="9"/>
      <c r="G1479" s="9"/>
      <c r="I1479" s="11"/>
    </row>
    <row r="1480" spans="3:9" x14ac:dyDescent="0.25">
      <c r="C1480" s="9"/>
      <c r="D1480" s="9"/>
      <c r="E1480" s="9"/>
      <c r="F1480" s="9"/>
      <c r="G1480" s="9"/>
      <c r="I1480" s="11"/>
    </row>
    <row r="1481" spans="3:9" x14ac:dyDescent="0.25">
      <c r="C1481" s="9"/>
      <c r="D1481" s="9"/>
      <c r="E1481" s="9"/>
      <c r="F1481" s="9"/>
      <c r="G1481" s="9"/>
      <c r="I1481" s="11"/>
    </row>
    <row r="1482" spans="3:9" x14ac:dyDescent="0.25">
      <c r="C1482" s="9"/>
      <c r="D1482" s="9"/>
      <c r="E1482" s="9"/>
      <c r="F1482" s="9"/>
      <c r="G1482" s="9"/>
      <c r="I1482" s="11"/>
    </row>
    <row r="1483" spans="3:9" x14ac:dyDescent="0.25">
      <c r="C1483" s="9"/>
      <c r="D1483" s="9"/>
      <c r="E1483" s="9"/>
      <c r="F1483" s="9"/>
      <c r="G1483" s="9"/>
      <c r="I1483" s="11"/>
    </row>
    <row r="1484" spans="3:9" x14ac:dyDescent="0.25">
      <c r="C1484" s="9"/>
      <c r="D1484" s="9"/>
      <c r="E1484" s="9"/>
      <c r="F1484" s="9"/>
      <c r="G1484" s="9"/>
      <c r="I1484" s="11"/>
    </row>
    <row r="1485" spans="3:9" x14ac:dyDescent="0.25">
      <c r="C1485" s="9"/>
      <c r="D1485" s="9"/>
      <c r="E1485" s="9"/>
      <c r="F1485" s="9"/>
      <c r="G1485" s="9"/>
      <c r="I1485" s="11"/>
    </row>
    <row r="1486" spans="3:9" x14ac:dyDescent="0.25">
      <c r="C1486" s="9"/>
      <c r="D1486" s="9"/>
      <c r="E1486" s="9"/>
      <c r="F1486" s="9"/>
      <c r="G1486" s="9"/>
      <c r="I1486" s="11"/>
    </row>
    <row r="1487" spans="3:9" x14ac:dyDescent="0.25">
      <c r="C1487" s="9"/>
      <c r="D1487" s="9"/>
      <c r="E1487" s="9"/>
      <c r="F1487" s="9"/>
      <c r="G1487" s="9"/>
      <c r="I1487" s="11"/>
    </row>
    <row r="1488" spans="3:9" x14ac:dyDescent="0.25">
      <c r="C1488" s="9"/>
      <c r="D1488" s="9"/>
      <c r="E1488" s="9"/>
      <c r="F1488" s="9"/>
      <c r="G1488" s="9"/>
      <c r="I1488" s="11"/>
    </row>
    <row r="1489" spans="3:9" x14ac:dyDescent="0.25">
      <c r="C1489" s="9"/>
      <c r="D1489" s="9"/>
      <c r="E1489" s="9"/>
      <c r="F1489" s="9"/>
      <c r="G1489" s="9"/>
      <c r="I1489" s="11"/>
    </row>
    <row r="1490" spans="3:9" x14ac:dyDescent="0.25">
      <c r="C1490" s="9"/>
      <c r="D1490" s="9"/>
      <c r="E1490" s="9"/>
      <c r="F1490" s="9"/>
      <c r="G1490" s="9"/>
      <c r="I1490" s="11"/>
    </row>
    <row r="1491" spans="3:9" x14ac:dyDescent="0.25">
      <c r="C1491" s="9"/>
      <c r="D1491" s="9"/>
      <c r="E1491" s="9"/>
      <c r="F1491" s="9"/>
      <c r="G1491" s="9"/>
      <c r="I1491" s="11"/>
    </row>
    <row r="1492" spans="3:9" x14ac:dyDescent="0.25">
      <c r="C1492" s="9"/>
      <c r="D1492" s="9"/>
      <c r="E1492" s="9"/>
      <c r="F1492" s="9"/>
      <c r="G1492" s="9"/>
      <c r="I1492" s="11"/>
    </row>
    <row r="1493" spans="3:9" x14ac:dyDescent="0.25">
      <c r="C1493" s="9"/>
      <c r="D1493" s="9"/>
      <c r="E1493" s="9"/>
      <c r="F1493" s="9"/>
      <c r="G1493" s="9"/>
      <c r="I1493" s="11"/>
    </row>
    <row r="1494" spans="3:9" x14ac:dyDescent="0.25">
      <c r="C1494" s="9"/>
      <c r="D1494" s="9"/>
      <c r="E1494" s="9"/>
      <c r="F1494" s="9"/>
      <c r="G1494" s="9"/>
      <c r="I1494" s="11"/>
    </row>
    <row r="1495" spans="3:9" x14ac:dyDescent="0.25">
      <c r="C1495" s="9"/>
      <c r="D1495" s="9"/>
      <c r="E1495" s="9"/>
      <c r="F1495" s="9"/>
      <c r="G1495" s="9"/>
      <c r="I1495" s="11"/>
    </row>
    <row r="1496" spans="3:9" x14ac:dyDescent="0.25">
      <c r="C1496" s="9"/>
      <c r="D1496" s="9"/>
      <c r="E1496" s="9"/>
      <c r="F1496" s="9"/>
      <c r="G1496" s="9"/>
      <c r="I1496" s="11"/>
    </row>
    <row r="1497" spans="3:9" x14ac:dyDescent="0.25">
      <c r="C1497" s="9"/>
      <c r="D1497" s="9"/>
      <c r="E1497" s="9"/>
      <c r="F1497" s="9"/>
      <c r="G1497" s="9"/>
      <c r="I1497" s="11"/>
    </row>
    <row r="1498" spans="3:9" x14ac:dyDescent="0.25">
      <c r="C1498" s="9"/>
      <c r="D1498" s="9"/>
      <c r="E1498" s="9"/>
      <c r="F1498" s="9"/>
      <c r="G1498" s="9"/>
      <c r="I1498" s="11"/>
    </row>
    <row r="1499" spans="3:9" x14ac:dyDescent="0.25">
      <c r="C1499" s="9"/>
      <c r="D1499" s="9"/>
      <c r="E1499" s="9"/>
      <c r="F1499" s="9"/>
      <c r="G1499" s="9"/>
      <c r="I1499" s="11"/>
    </row>
    <row r="1500" spans="3:9" x14ac:dyDescent="0.25">
      <c r="C1500" s="9"/>
      <c r="D1500" s="9"/>
      <c r="E1500" s="9"/>
      <c r="F1500" s="9"/>
      <c r="G1500" s="9"/>
      <c r="I1500" s="11"/>
    </row>
    <row r="1501" spans="3:9" x14ac:dyDescent="0.25">
      <c r="C1501" s="9"/>
      <c r="D1501" s="9"/>
      <c r="E1501" s="9"/>
      <c r="F1501" s="9"/>
      <c r="G1501" s="9"/>
      <c r="I1501" s="11"/>
    </row>
    <row r="1502" spans="3:9" x14ac:dyDescent="0.25">
      <c r="C1502" s="9"/>
      <c r="D1502" s="9"/>
      <c r="E1502" s="9"/>
      <c r="F1502" s="9"/>
      <c r="G1502" s="9"/>
      <c r="I1502" s="11"/>
    </row>
    <row r="1503" spans="3:9" x14ac:dyDescent="0.25">
      <c r="C1503" s="9"/>
      <c r="D1503" s="9"/>
      <c r="E1503" s="9"/>
      <c r="F1503" s="9"/>
      <c r="G1503" s="9"/>
      <c r="I1503" s="11"/>
    </row>
    <row r="1504" spans="3:9" x14ac:dyDescent="0.25">
      <c r="C1504" s="9"/>
      <c r="D1504" s="9"/>
      <c r="E1504" s="9"/>
      <c r="F1504" s="9"/>
      <c r="G1504" s="9"/>
      <c r="I1504" s="11"/>
    </row>
    <row r="1505" spans="3:9" x14ac:dyDescent="0.25">
      <c r="C1505" s="9"/>
      <c r="D1505" s="9"/>
      <c r="E1505" s="9"/>
      <c r="F1505" s="9"/>
      <c r="G1505" s="9"/>
      <c r="I1505" s="11"/>
    </row>
    <row r="1506" spans="3:9" x14ac:dyDescent="0.25">
      <c r="C1506" s="9"/>
      <c r="D1506" s="9"/>
      <c r="E1506" s="9"/>
      <c r="F1506" s="9"/>
      <c r="G1506" s="9"/>
      <c r="I1506" s="11"/>
    </row>
    <row r="1507" spans="3:9" x14ac:dyDescent="0.25">
      <c r="C1507" s="9"/>
      <c r="D1507" s="9"/>
      <c r="E1507" s="9"/>
      <c r="F1507" s="9"/>
      <c r="G1507" s="9"/>
      <c r="I1507" s="11"/>
    </row>
    <row r="1508" spans="3:9" x14ac:dyDescent="0.25">
      <c r="C1508" s="9"/>
      <c r="D1508" s="9"/>
      <c r="E1508" s="9"/>
      <c r="F1508" s="9"/>
      <c r="G1508" s="9"/>
      <c r="I1508" s="11"/>
    </row>
    <row r="1509" spans="3:9" x14ac:dyDescent="0.25">
      <c r="C1509" s="9"/>
      <c r="D1509" s="9"/>
      <c r="E1509" s="9"/>
      <c r="F1509" s="9"/>
      <c r="G1509" s="9"/>
      <c r="I1509" s="11"/>
    </row>
    <row r="1510" spans="3:9" x14ac:dyDescent="0.25">
      <c r="C1510" s="9"/>
      <c r="D1510" s="9"/>
      <c r="E1510" s="9"/>
      <c r="F1510" s="9"/>
      <c r="G1510" s="9"/>
      <c r="I1510" s="11"/>
    </row>
    <row r="1511" spans="3:9" x14ac:dyDescent="0.25">
      <c r="C1511" s="9"/>
      <c r="D1511" s="9"/>
      <c r="E1511" s="9"/>
      <c r="F1511" s="9"/>
      <c r="G1511" s="9"/>
      <c r="I1511" s="11"/>
    </row>
    <row r="1512" spans="3:9" x14ac:dyDescent="0.25">
      <c r="C1512" s="9"/>
      <c r="D1512" s="9"/>
      <c r="E1512" s="9"/>
      <c r="F1512" s="9"/>
      <c r="G1512" s="9"/>
      <c r="I1512" s="11"/>
    </row>
    <row r="1513" spans="3:9" x14ac:dyDescent="0.25">
      <c r="C1513" s="9"/>
      <c r="D1513" s="9"/>
      <c r="E1513" s="9"/>
      <c r="F1513" s="9"/>
      <c r="G1513" s="9"/>
      <c r="I1513" s="11"/>
    </row>
    <row r="1514" spans="3:9" x14ac:dyDescent="0.25">
      <c r="C1514" s="9"/>
      <c r="D1514" s="9"/>
      <c r="E1514" s="9"/>
      <c r="F1514" s="9"/>
      <c r="G1514" s="9"/>
      <c r="I1514" s="11"/>
    </row>
    <row r="1515" spans="3:9" x14ac:dyDescent="0.25">
      <c r="C1515" s="9"/>
      <c r="D1515" s="9"/>
      <c r="E1515" s="9"/>
      <c r="F1515" s="9"/>
      <c r="G1515" s="9"/>
      <c r="I1515" s="11"/>
    </row>
    <row r="1516" spans="3:9" x14ac:dyDescent="0.25">
      <c r="C1516" s="9"/>
      <c r="D1516" s="9"/>
      <c r="E1516" s="9"/>
      <c r="F1516" s="9"/>
      <c r="G1516" s="9"/>
      <c r="I1516" s="11"/>
    </row>
    <row r="1517" spans="3:9" x14ac:dyDescent="0.25">
      <c r="C1517" s="9"/>
      <c r="D1517" s="9"/>
      <c r="E1517" s="9"/>
      <c r="F1517" s="9"/>
      <c r="G1517" s="9"/>
      <c r="I1517" s="11"/>
    </row>
    <row r="1518" spans="3:9" x14ac:dyDescent="0.25">
      <c r="C1518" s="9"/>
      <c r="D1518" s="9"/>
      <c r="E1518" s="9"/>
      <c r="F1518" s="9"/>
      <c r="G1518" s="9"/>
      <c r="I1518" s="11"/>
    </row>
    <row r="1519" spans="3:9" x14ac:dyDescent="0.25">
      <c r="C1519" s="9"/>
      <c r="D1519" s="9"/>
      <c r="E1519" s="9"/>
      <c r="F1519" s="9"/>
      <c r="G1519" s="9"/>
      <c r="I1519" s="11"/>
    </row>
    <row r="1520" spans="3:9" x14ac:dyDescent="0.25">
      <c r="C1520" s="9"/>
      <c r="D1520" s="9"/>
      <c r="E1520" s="9"/>
      <c r="F1520" s="9"/>
      <c r="G1520" s="9"/>
      <c r="I1520" s="11"/>
    </row>
    <row r="1521" spans="3:9" x14ac:dyDescent="0.25">
      <c r="C1521" s="9"/>
      <c r="D1521" s="9"/>
      <c r="E1521" s="9"/>
      <c r="F1521" s="9"/>
      <c r="G1521" s="9"/>
      <c r="I1521" s="11"/>
    </row>
    <row r="1522" spans="3:9" x14ac:dyDescent="0.25">
      <c r="C1522" s="9"/>
      <c r="D1522" s="9"/>
      <c r="E1522" s="9"/>
      <c r="F1522" s="9"/>
      <c r="G1522" s="9"/>
      <c r="I1522" s="11"/>
    </row>
    <row r="1523" spans="3:9" x14ac:dyDescent="0.25">
      <c r="C1523" s="9"/>
      <c r="D1523" s="9"/>
      <c r="E1523" s="9"/>
      <c r="F1523" s="9"/>
      <c r="G1523" s="9"/>
      <c r="I1523" s="11"/>
    </row>
    <row r="1524" spans="3:9" x14ac:dyDescent="0.25">
      <c r="C1524" s="9"/>
      <c r="D1524" s="9"/>
      <c r="E1524" s="9"/>
      <c r="F1524" s="9"/>
      <c r="G1524" s="9"/>
      <c r="I1524" s="11"/>
    </row>
    <row r="1525" spans="3:9" x14ac:dyDescent="0.25">
      <c r="C1525" s="9"/>
      <c r="D1525" s="9"/>
      <c r="E1525" s="9"/>
      <c r="F1525" s="9"/>
      <c r="G1525" s="9"/>
      <c r="I1525" s="11"/>
    </row>
    <row r="1526" spans="3:9" x14ac:dyDescent="0.25">
      <c r="C1526" s="9"/>
      <c r="D1526" s="9"/>
      <c r="E1526" s="9"/>
      <c r="F1526" s="9"/>
      <c r="G1526" s="9"/>
      <c r="I1526" s="11"/>
    </row>
    <row r="1527" spans="3:9" x14ac:dyDescent="0.25">
      <c r="C1527" s="9"/>
      <c r="D1527" s="9"/>
      <c r="E1527" s="9"/>
      <c r="F1527" s="9"/>
      <c r="G1527" s="9"/>
      <c r="I1527" s="11"/>
    </row>
    <row r="1528" spans="3:9" x14ac:dyDescent="0.25">
      <c r="C1528" s="9"/>
      <c r="D1528" s="9"/>
      <c r="E1528" s="9"/>
      <c r="F1528" s="9"/>
      <c r="G1528" s="9"/>
      <c r="I1528" s="11"/>
    </row>
    <row r="1529" spans="3:9" x14ac:dyDescent="0.25">
      <c r="C1529" s="9"/>
      <c r="D1529" s="9"/>
      <c r="E1529" s="9"/>
      <c r="F1529" s="9"/>
      <c r="G1529" s="9"/>
      <c r="I1529" s="11"/>
    </row>
    <row r="1530" spans="3:9" x14ac:dyDescent="0.25">
      <c r="C1530" s="9"/>
      <c r="D1530" s="9"/>
      <c r="E1530" s="9"/>
      <c r="F1530" s="9"/>
      <c r="G1530" s="9"/>
      <c r="I1530" s="11"/>
    </row>
    <row r="1531" spans="3:9" x14ac:dyDescent="0.25">
      <c r="C1531" s="9"/>
      <c r="D1531" s="9"/>
      <c r="E1531" s="9"/>
      <c r="F1531" s="9"/>
      <c r="G1531" s="9"/>
      <c r="I1531" s="11"/>
    </row>
    <row r="1532" spans="3:9" x14ac:dyDescent="0.25">
      <c r="C1532" s="9"/>
      <c r="D1532" s="9"/>
      <c r="E1532" s="9"/>
      <c r="F1532" s="9"/>
      <c r="G1532" s="9"/>
      <c r="I1532" s="11"/>
    </row>
    <row r="1533" spans="3:9" x14ac:dyDescent="0.25">
      <c r="C1533" s="9"/>
      <c r="D1533" s="9"/>
      <c r="E1533" s="9"/>
      <c r="F1533" s="9"/>
      <c r="G1533" s="9"/>
      <c r="I1533" s="11"/>
    </row>
    <row r="1534" spans="3:9" x14ac:dyDescent="0.25">
      <c r="C1534" s="9"/>
      <c r="D1534" s="9"/>
      <c r="E1534" s="9"/>
      <c r="F1534" s="9"/>
      <c r="G1534" s="9"/>
      <c r="I1534" s="11"/>
    </row>
    <row r="1535" spans="3:9" x14ac:dyDescent="0.25">
      <c r="C1535" s="9"/>
      <c r="D1535" s="9"/>
      <c r="E1535" s="9"/>
      <c r="F1535" s="9"/>
      <c r="G1535" s="9"/>
      <c r="I1535" s="11"/>
    </row>
    <row r="1536" spans="3:9" x14ac:dyDescent="0.25">
      <c r="C1536" s="9"/>
      <c r="D1536" s="9"/>
      <c r="E1536" s="9"/>
      <c r="F1536" s="9"/>
      <c r="G1536" s="9"/>
      <c r="I1536" s="11"/>
    </row>
    <row r="1537" spans="3:9" x14ac:dyDescent="0.25">
      <c r="C1537" s="9"/>
      <c r="D1537" s="9"/>
      <c r="E1537" s="9"/>
      <c r="F1537" s="9"/>
      <c r="G1537" s="9"/>
      <c r="I1537" s="11"/>
    </row>
    <row r="1538" spans="3:9" x14ac:dyDescent="0.25">
      <c r="C1538" s="9"/>
      <c r="D1538" s="9"/>
      <c r="E1538" s="9"/>
      <c r="F1538" s="9"/>
      <c r="G1538" s="9"/>
      <c r="I1538" s="11"/>
    </row>
    <row r="1539" spans="3:9" x14ac:dyDescent="0.25">
      <c r="C1539" s="9"/>
      <c r="D1539" s="9"/>
      <c r="E1539" s="9"/>
      <c r="F1539" s="9"/>
      <c r="G1539" s="9"/>
      <c r="I1539" s="11"/>
    </row>
    <row r="1540" spans="3:9" x14ac:dyDescent="0.25">
      <c r="C1540" s="9"/>
      <c r="D1540" s="9"/>
      <c r="E1540" s="9"/>
      <c r="F1540" s="9"/>
      <c r="G1540" s="9"/>
      <c r="I1540" s="11"/>
    </row>
    <row r="1541" spans="3:9" x14ac:dyDescent="0.25">
      <c r="C1541" s="9"/>
      <c r="D1541" s="9"/>
      <c r="E1541" s="9"/>
      <c r="F1541" s="9"/>
      <c r="G1541" s="9"/>
      <c r="I1541" s="11"/>
    </row>
    <row r="1542" spans="3:9" x14ac:dyDescent="0.25">
      <c r="C1542" s="9"/>
      <c r="D1542" s="9"/>
      <c r="E1542" s="9"/>
      <c r="F1542" s="9"/>
      <c r="G1542" s="9"/>
      <c r="I1542" s="11"/>
    </row>
    <row r="1543" spans="3:9" x14ac:dyDescent="0.25">
      <c r="C1543" s="9"/>
      <c r="D1543" s="9"/>
      <c r="E1543" s="9"/>
      <c r="F1543" s="9"/>
      <c r="G1543" s="9"/>
      <c r="I1543" s="11"/>
    </row>
    <row r="1544" spans="3:9" x14ac:dyDescent="0.25">
      <c r="C1544" s="9"/>
      <c r="D1544" s="9"/>
      <c r="E1544" s="9"/>
      <c r="F1544" s="9"/>
      <c r="G1544" s="9"/>
      <c r="I1544" s="11"/>
    </row>
    <row r="1545" spans="3:9" x14ac:dyDescent="0.25">
      <c r="C1545" s="9"/>
      <c r="D1545" s="9"/>
      <c r="E1545" s="9"/>
      <c r="F1545" s="9"/>
      <c r="G1545" s="9"/>
      <c r="I1545" s="11"/>
    </row>
    <row r="1546" spans="3:9" x14ac:dyDescent="0.25">
      <c r="C1546" s="9"/>
      <c r="D1546" s="9"/>
      <c r="E1546" s="9"/>
      <c r="F1546" s="9"/>
      <c r="G1546" s="9"/>
      <c r="I1546" s="11"/>
    </row>
    <row r="1547" spans="3:9" x14ac:dyDescent="0.25">
      <c r="C1547" s="9"/>
      <c r="D1547" s="9"/>
      <c r="E1547" s="9"/>
      <c r="F1547" s="9"/>
      <c r="G1547" s="9"/>
      <c r="I1547" s="11"/>
    </row>
    <row r="1548" spans="3:9" x14ac:dyDescent="0.25">
      <c r="C1548" s="9"/>
      <c r="D1548" s="9"/>
      <c r="E1548" s="9"/>
      <c r="F1548" s="9"/>
      <c r="G1548" s="9"/>
      <c r="I1548" s="11"/>
    </row>
    <row r="1549" spans="3:9" x14ac:dyDescent="0.25">
      <c r="C1549" s="9"/>
      <c r="D1549" s="9"/>
      <c r="E1549" s="9"/>
      <c r="F1549" s="9"/>
      <c r="G1549" s="9"/>
      <c r="I1549" s="11"/>
    </row>
    <row r="1550" spans="3:9" x14ac:dyDescent="0.25">
      <c r="C1550" s="9"/>
      <c r="D1550" s="9"/>
      <c r="E1550" s="9"/>
      <c r="F1550" s="9"/>
      <c r="G1550" s="9"/>
      <c r="I1550" s="11"/>
    </row>
    <row r="1551" spans="3:9" x14ac:dyDescent="0.25">
      <c r="C1551" s="9"/>
      <c r="D1551" s="9"/>
      <c r="E1551" s="9"/>
      <c r="F1551" s="9"/>
      <c r="G1551" s="9"/>
      <c r="I1551" s="11"/>
    </row>
    <row r="1552" spans="3:9" x14ac:dyDescent="0.25">
      <c r="C1552" s="9"/>
      <c r="D1552" s="9"/>
      <c r="E1552" s="9"/>
      <c r="F1552" s="9"/>
      <c r="G1552" s="9"/>
      <c r="I1552" s="11"/>
    </row>
    <row r="1553" spans="3:9" x14ac:dyDescent="0.25">
      <c r="C1553" s="9"/>
      <c r="D1553" s="9"/>
      <c r="E1553" s="9"/>
      <c r="F1553" s="9"/>
      <c r="G1553" s="9"/>
      <c r="I1553" s="11"/>
    </row>
    <row r="1554" spans="3:9" x14ac:dyDescent="0.25">
      <c r="C1554" s="9"/>
      <c r="D1554" s="9"/>
      <c r="E1554" s="9"/>
      <c r="F1554" s="9"/>
      <c r="G1554" s="9"/>
      <c r="I1554" s="11"/>
    </row>
    <row r="1555" spans="3:9" x14ac:dyDescent="0.25">
      <c r="C1555" s="9"/>
      <c r="D1555" s="9"/>
      <c r="E1555" s="9"/>
      <c r="F1555" s="9"/>
      <c r="G1555" s="9"/>
      <c r="I1555" s="11"/>
    </row>
    <row r="1556" spans="3:9" x14ac:dyDescent="0.25">
      <c r="C1556" s="9"/>
      <c r="D1556" s="9"/>
      <c r="E1556" s="9"/>
      <c r="F1556" s="9"/>
      <c r="G1556" s="9"/>
      <c r="I1556" s="11"/>
    </row>
    <row r="1557" spans="3:9" x14ac:dyDescent="0.25">
      <c r="C1557" s="9"/>
      <c r="D1557" s="9"/>
      <c r="E1557" s="9"/>
      <c r="F1557" s="9"/>
      <c r="G1557" s="9"/>
      <c r="I1557" s="11"/>
    </row>
    <row r="1558" spans="3:9" x14ac:dyDescent="0.25">
      <c r="C1558" s="9"/>
      <c r="D1558" s="9"/>
      <c r="E1558" s="9"/>
      <c r="F1558" s="9"/>
      <c r="G1558" s="9"/>
      <c r="I1558" s="11"/>
    </row>
    <row r="1559" spans="3:9" x14ac:dyDescent="0.25">
      <c r="C1559" s="9"/>
      <c r="D1559" s="9"/>
      <c r="E1559" s="9"/>
      <c r="F1559" s="9"/>
      <c r="G1559" s="9"/>
      <c r="I1559" s="11"/>
    </row>
    <row r="1560" spans="3:9" x14ac:dyDescent="0.25">
      <c r="C1560" s="9"/>
      <c r="D1560" s="9"/>
      <c r="E1560" s="9"/>
      <c r="F1560" s="9"/>
      <c r="G1560" s="9"/>
      <c r="I1560" s="11"/>
    </row>
    <row r="1561" spans="3:9" x14ac:dyDescent="0.25">
      <c r="C1561" s="9"/>
      <c r="D1561" s="9"/>
      <c r="E1561" s="9"/>
      <c r="F1561" s="9"/>
      <c r="G1561" s="9"/>
      <c r="I1561" s="11"/>
    </row>
    <row r="1562" spans="3:9" x14ac:dyDescent="0.25">
      <c r="C1562" s="9"/>
      <c r="D1562" s="9"/>
      <c r="E1562" s="9"/>
      <c r="F1562" s="9"/>
      <c r="G1562" s="9"/>
      <c r="I1562" s="11"/>
    </row>
    <row r="1563" spans="3:9" x14ac:dyDescent="0.25">
      <c r="C1563" s="9"/>
      <c r="D1563" s="9"/>
      <c r="E1563" s="9"/>
      <c r="F1563" s="9"/>
      <c r="G1563" s="9"/>
      <c r="I1563" s="11"/>
    </row>
    <row r="1564" spans="3:9" x14ac:dyDescent="0.25">
      <c r="C1564" s="9"/>
      <c r="D1564" s="9"/>
      <c r="E1564" s="9"/>
      <c r="F1564" s="9"/>
      <c r="G1564" s="9"/>
      <c r="I1564" s="11"/>
    </row>
    <row r="1565" spans="3:9" x14ac:dyDescent="0.25">
      <c r="C1565" s="9"/>
      <c r="D1565" s="9"/>
      <c r="E1565" s="9"/>
      <c r="F1565" s="9"/>
      <c r="G1565" s="9"/>
      <c r="I1565" s="11"/>
    </row>
    <row r="1566" spans="3:9" x14ac:dyDescent="0.25">
      <c r="C1566" s="9"/>
      <c r="D1566" s="9"/>
      <c r="E1566" s="9"/>
      <c r="F1566" s="9"/>
      <c r="G1566" s="9"/>
      <c r="I1566" s="11"/>
    </row>
    <row r="1567" spans="3:9" x14ac:dyDescent="0.25">
      <c r="C1567" s="9"/>
      <c r="D1567" s="9"/>
      <c r="E1567" s="9"/>
      <c r="F1567" s="9"/>
      <c r="G1567" s="9"/>
      <c r="I1567" s="11"/>
    </row>
    <row r="1568" spans="3:9" x14ac:dyDescent="0.25">
      <c r="C1568" s="9"/>
      <c r="D1568" s="9"/>
      <c r="E1568" s="9"/>
      <c r="F1568" s="9"/>
      <c r="G1568" s="9"/>
      <c r="I1568" s="11"/>
    </row>
    <row r="1569" spans="3:9" x14ac:dyDescent="0.25">
      <c r="C1569" s="9"/>
      <c r="D1569" s="9"/>
      <c r="E1569" s="9"/>
      <c r="F1569" s="9"/>
      <c r="G1569" s="9"/>
      <c r="I1569" s="11"/>
    </row>
    <row r="1570" spans="3:9" x14ac:dyDescent="0.25">
      <c r="C1570" s="9"/>
      <c r="D1570" s="9"/>
      <c r="E1570" s="9"/>
      <c r="F1570" s="9"/>
      <c r="G1570" s="9"/>
      <c r="I1570" s="11"/>
    </row>
    <row r="1571" spans="3:9" x14ac:dyDescent="0.25">
      <c r="C1571" s="9"/>
      <c r="D1571" s="9"/>
      <c r="E1571" s="9"/>
      <c r="F1571" s="9"/>
      <c r="G1571" s="9"/>
      <c r="I1571" s="11"/>
    </row>
    <row r="1572" spans="3:9" x14ac:dyDescent="0.25">
      <c r="C1572" s="9"/>
      <c r="D1572" s="9"/>
      <c r="E1572" s="9"/>
      <c r="F1572" s="9"/>
      <c r="G1572" s="9"/>
      <c r="I1572" s="11"/>
    </row>
    <row r="1573" spans="3:9" x14ac:dyDescent="0.25">
      <c r="C1573" s="9"/>
      <c r="D1573" s="9"/>
      <c r="E1573" s="9"/>
      <c r="F1573" s="9"/>
      <c r="G1573" s="9"/>
      <c r="I1573" s="11"/>
    </row>
    <row r="1574" spans="3:9" x14ac:dyDescent="0.25">
      <c r="C1574" s="9"/>
      <c r="D1574" s="9"/>
      <c r="E1574" s="9"/>
      <c r="F1574" s="9"/>
      <c r="G1574" s="9"/>
      <c r="I1574" s="11"/>
    </row>
    <row r="1575" spans="3:9" x14ac:dyDescent="0.25">
      <c r="C1575" s="9"/>
      <c r="D1575" s="9"/>
      <c r="E1575" s="9"/>
      <c r="F1575" s="9"/>
      <c r="G1575" s="9"/>
      <c r="I1575" s="11"/>
    </row>
    <row r="1576" spans="3:9" x14ac:dyDescent="0.25">
      <c r="C1576" s="9"/>
      <c r="D1576" s="9"/>
      <c r="E1576" s="9"/>
      <c r="F1576" s="9"/>
      <c r="G1576" s="9"/>
      <c r="I1576" s="11"/>
    </row>
    <row r="1577" spans="3:9" x14ac:dyDescent="0.25">
      <c r="C1577" s="9"/>
      <c r="D1577" s="9"/>
      <c r="E1577" s="9"/>
      <c r="F1577" s="9"/>
      <c r="G1577" s="9"/>
      <c r="I1577" s="11"/>
    </row>
    <row r="1578" spans="3:9" x14ac:dyDescent="0.25">
      <c r="C1578" s="9"/>
      <c r="D1578" s="9"/>
      <c r="E1578" s="9"/>
      <c r="F1578" s="9"/>
      <c r="G1578" s="9"/>
      <c r="I1578" s="11"/>
    </row>
    <row r="1579" spans="3:9" x14ac:dyDescent="0.25">
      <c r="C1579" s="9"/>
      <c r="D1579" s="9"/>
      <c r="E1579" s="9"/>
      <c r="F1579" s="9"/>
      <c r="G1579" s="9"/>
      <c r="I1579" s="11"/>
    </row>
    <row r="1580" spans="3:9" x14ac:dyDescent="0.25">
      <c r="C1580" s="9"/>
      <c r="D1580" s="9"/>
      <c r="E1580" s="9"/>
      <c r="F1580" s="9"/>
      <c r="G1580" s="9"/>
      <c r="I1580" s="11"/>
    </row>
    <row r="1581" spans="3:9" x14ac:dyDescent="0.25">
      <c r="C1581" s="9"/>
      <c r="D1581" s="9"/>
      <c r="E1581" s="9"/>
      <c r="F1581" s="9"/>
      <c r="G1581" s="9"/>
      <c r="I1581" s="11"/>
    </row>
    <row r="1582" spans="3:9" x14ac:dyDescent="0.25">
      <c r="C1582" s="9"/>
      <c r="D1582" s="9"/>
      <c r="E1582" s="9"/>
      <c r="F1582" s="9"/>
      <c r="G1582" s="9"/>
      <c r="I1582" s="11"/>
    </row>
    <row r="1583" spans="3:9" x14ac:dyDescent="0.25">
      <c r="C1583" s="9"/>
      <c r="D1583" s="9"/>
      <c r="E1583" s="9"/>
      <c r="F1583" s="9"/>
      <c r="G1583" s="9"/>
      <c r="I1583" s="11"/>
    </row>
    <row r="1584" spans="3:9" x14ac:dyDescent="0.25">
      <c r="C1584" s="9"/>
      <c r="D1584" s="9"/>
      <c r="E1584" s="9"/>
      <c r="F1584" s="9"/>
      <c r="G1584" s="9"/>
      <c r="I1584" s="11"/>
    </row>
    <row r="1585" spans="3:9" x14ac:dyDescent="0.25">
      <c r="C1585" s="9"/>
      <c r="D1585" s="9"/>
      <c r="E1585" s="9"/>
      <c r="F1585" s="9"/>
      <c r="G1585" s="9"/>
      <c r="I1585" s="11"/>
    </row>
    <row r="1586" spans="3:9" x14ac:dyDescent="0.25">
      <c r="C1586" s="9"/>
      <c r="D1586" s="9"/>
      <c r="E1586" s="9"/>
      <c r="F1586" s="9"/>
      <c r="G1586" s="9"/>
      <c r="I1586" s="11"/>
    </row>
    <row r="1587" spans="3:9" x14ac:dyDescent="0.25">
      <c r="C1587" s="9"/>
      <c r="D1587" s="9"/>
      <c r="E1587" s="9"/>
      <c r="F1587" s="9"/>
      <c r="G1587" s="9"/>
      <c r="I1587" s="11"/>
    </row>
    <row r="1588" spans="3:9" x14ac:dyDescent="0.25">
      <c r="C1588" s="9"/>
      <c r="D1588" s="9"/>
      <c r="E1588" s="9"/>
      <c r="F1588" s="9"/>
      <c r="G1588" s="9"/>
      <c r="I1588" s="11"/>
    </row>
    <row r="1589" spans="3:9" x14ac:dyDescent="0.25">
      <c r="C1589" s="9"/>
      <c r="D1589" s="9"/>
      <c r="E1589" s="9"/>
      <c r="F1589" s="9"/>
      <c r="G1589" s="9"/>
      <c r="I1589" s="11"/>
    </row>
    <row r="1590" spans="3:9" x14ac:dyDescent="0.25">
      <c r="C1590" s="9"/>
      <c r="D1590" s="9"/>
      <c r="E1590" s="9"/>
      <c r="F1590" s="9"/>
      <c r="G1590" s="9"/>
      <c r="I1590" s="11"/>
    </row>
    <row r="1591" spans="3:9" x14ac:dyDescent="0.25">
      <c r="C1591" s="9"/>
      <c r="D1591" s="9"/>
      <c r="E1591" s="9"/>
      <c r="F1591" s="9"/>
      <c r="G1591" s="9"/>
      <c r="I1591" s="11"/>
    </row>
    <row r="1592" spans="3:9" x14ac:dyDescent="0.25">
      <c r="C1592" s="9"/>
      <c r="D1592" s="9"/>
      <c r="E1592" s="9"/>
      <c r="F1592" s="9"/>
      <c r="G1592" s="9"/>
      <c r="I1592" s="11"/>
    </row>
    <row r="1593" spans="3:9" x14ac:dyDescent="0.25">
      <c r="C1593" s="9"/>
      <c r="D1593" s="9"/>
      <c r="E1593" s="9"/>
      <c r="F1593" s="9"/>
      <c r="G1593" s="9"/>
      <c r="I1593" s="11"/>
    </row>
    <row r="1594" spans="3:9" x14ac:dyDescent="0.25">
      <c r="C1594" s="9"/>
      <c r="D1594" s="9"/>
      <c r="E1594" s="9"/>
      <c r="F1594" s="9"/>
      <c r="G1594" s="9"/>
      <c r="I1594" s="11"/>
    </row>
    <row r="1595" spans="3:9" x14ac:dyDescent="0.25">
      <c r="C1595" s="9"/>
      <c r="D1595" s="9"/>
      <c r="E1595" s="9"/>
      <c r="F1595" s="9"/>
      <c r="G1595" s="9"/>
      <c r="I1595" s="11"/>
    </row>
    <row r="1596" spans="3:9" x14ac:dyDescent="0.25">
      <c r="C1596" s="9"/>
      <c r="D1596" s="9"/>
      <c r="E1596" s="9"/>
      <c r="F1596" s="9"/>
      <c r="G1596" s="9"/>
      <c r="I1596" s="11"/>
    </row>
    <row r="1597" spans="3:9" x14ac:dyDescent="0.25">
      <c r="C1597" s="9"/>
      <c r="D1597" s="9"/>
      <c r="E1597" s="9"/>
      <c r="F1597" s="9"/>
      <c r="G1597" s="9"/>
      <c r="I1597" s="11"/>
    </row>
    <row r="1598" spans="3:9" x14ac:dyDescent="0.25">
      <c r="C1598" s="9"/>
      <c r="D1598" s="9"/>
      <c r="E1598" s="9"/>
      <c r="F1598" s="9"/>
      <c r="G1598" s="9"/>
      <c r="I1598" s="11"/>
    </row>
    <row r="1599" spans="3:9" x14ac:dyDescent="0.25">
      <c r="C1599" s="9"/>
      <c r="D1599" s="9"/>
      <c r="E1599" s="9"/>
      <c r="F1599" s="9"/>
      <c r="G1599" s="9"/>
      <c r="I1599" s="11"/>
    </row>
    <row r="1600" spans="3:9" x14ac:dyDescent="0.25">
      <c r="C1600" s="9"/>
      <c r="D1600" s="9"/>
      <c r="E1600" s="9"/>
      <c r="F1600" s="9"/>
      <c r="G1600" s="9"/>
      <c r="I1600" s="11"/>
    </row>
    <row r="1601" spans="3:9" x14ac:dyDescent="0.25">
      <c r="C1601" s="9"/>
      <c r="D1601" s="9"/>
      <c r="E1601" s="9"/>
      <c r="F1601" s="9"/>
      <c r="G1601" s="9"/>
      <c r="I1601" s="11"/>
    </row>
    <row r="1602" spans="3:9" x14ac:dyDescent="0.25">
      <c r="C1602" s="9"/>
      <c r="D1602" s="9"/>
      <c r="E1602" s="9"/>
      <c r="F1602" s="9"/>
      <c r="G1602" s="9"/>
      <c r="I1602" s="11"/>
    </row>
    <row r="1603" spans="3:9" x14ac:dyDescent="0.25">
      <c r="C1603" s="9"/>
      <c r="D1603" s="9"/>
      <c r="E1603" s="9"/>
      <c r="F1603" s="9"/>
      <c r="G1603" s="9"/>
      <c r="I1603" s="11"/>
    </row>
    <row r="1604" spans="3:9" x14ac:dyDescent="0.25">
      <c r="C1604" s="9"/>
      <c r="D1604" s="9"/>
      <c r="E1604" s="9"/>
      <c r="F1604" s="9"/>
      <c r="G1604" s="9"/>
      <c r="I1604" s="11"/>
    </row>
    <row r="1605" spans="3:9" x14ac:dyDescent="0.25">
      <c r="C1605" s="9"/>
      <c r="D1605" s="9"/>
      <c r="E1605" s="9"/>
      <c r="F1605" s="9"/>
      <c r="G1605" s="9"/>
      <c r="I1605" s="11"/>
    </row>
    <row r="1606" spans="3:9" x14ac:dyDescent="0.25">
      <c r="C1606" s="9"/>
      <c r="D1606" s="9"/>
      <c r="E1606" s="9"/>
      <c r="F1606" s="9"/>
      <c r="G1606" s="9"/>
      <c r="I1606" s="11"/>
    </row>
    <row r="1607" spans="3:9" x14ac:dyDescent="0.25">
      <c r="C1607" s="9"/>
      <c r="D1607" s="9"/>
      <c r="E1607" s="9"/>
      <c r="F1607" s="9"/>
      <c r="G1607" s="9"/>
      <c r="I1607" s="11"/>
    </row>
    <row r="1608" spans="3:9" x14ac:dyDescent="0.25">
      <c r="C1608" s="9"/>
      <c r="D1608" s="9"/>
      <c r="E1608" s="9"/>
      <c r="F1608" s="9"/>
      <c r="G1608" s="9"/>
      <c r="I1608" s="11"/>
    </row>
    <row r="1609" spans="3:9" x14ac:dyDescent="0.25">
      <c r="C1609" s="9"/>
      <c r="D1609" s="9"/>
      <c r="E1609" s="9"/>
      <c r="F1609" s="9"/>
      <c r="G1609" s="9"/>
      <c r="I1609" s="11"/>
    </row>
    <row r="1610" spans="3:9" x14ac:dyDescent="0.25">
      <c r="C1610" s="9"/>
      <c r="D1610" s="9"/>
      <c r="E1610" s="9"/>
      <c r="F1610" s="9"/>
      <c r="G1610" s="9"/>
      <c r="I1610" s="11"/>
    </row>
    <row r="1611" spans="3:9" x14ac:dyDescent="0.25">
      <c r="C1611" s="9"/>
      <c r="D1611" s="9"/>
      <c r="E1611" s="9"/>
      <c r="F1611" s="9"/>
      <c r="G1611" s="9"/>
      <c r="I1611" s="11"/>
    </row>
    <row r="1612" spans="3:9" x14ac:dyDescent="0.25">
      <c r="C1612" s="9"/>
      <c r="D1612" s="9"/>
      <c r="E1612" s="9"/>
      <c r="F1612" s="9"/>
      <c r="G1612" s="9"/>
      <c r="I1612" s="11"/>
    </row>
    <row r="1613" spans="3:9" x14ac:dyDescent="0.25">
      <c r="C1613" s="9"/>
      <c r="D1613" s="9"/>
      <c r="E1613" s="9"/>
      <c r="F1613" s="9"/>
      <c r="G1613" s="9"/>
      <c r="I1613" s="11"/>
    </row>
    <row r="1614" spans="3:9" x14ac:dyDescent="0.25">
      <c r="C1614" s="9"/>
      <c r="D1614" s="9"/>
      <c r="E1614" s="9"/>
      <c r="F1614" s="9"/>
      <c r="G1614" s="9"/>
      <c r="I1614" s="11"/>
    </row>
    <row r="1615" spans="3:9" x14ac:dyDescent="0.25">
      <c r="C1615" s="9"/>
      <c r="D1615" s="9"/>
      <c r="E1615" s="9"/>
      <c r="F1615" s="9"/>
      <c r="G1615" s="9"/>
      <c r="I1615" s="11"/>
    </row>
    <row r="1616" spans="3:9" x14ac:dyDescent="0.25">
      <c r="C1616" s="9"/>
      <c r="D1616" s="9"/>
      <c r="E1616" s="9"/>
      <c r="F1616" s="9"/>
      <c r="G1616" s="9"/>
      <c r="I1616" s="11"/>
    </row>
    <row r="1617" spans="3:9" x14ac:dyDescent="0.25">
      <c r="C1617" s="9"/>
      <c r="D1617" s="9"/>
      <c r="E1617" s="9"/>
      <c r="F1617" s="9"/>
      <c r="G1617" s="9"/>
      <c r="I1617" s="11"/>
    </row>
    <row r="1618" spans="3:9" x14ac:dyDescent="0.25">
      <c r="C1618" s="9"/>
      <c r="D1618" s="9"/>
      <c r="E1618" s="9"/>
      <c r="F1618" s="9"/>
      <c r="G1618" s="9"/>
      <c r="I1618" s="11"/>
    </row>
    <row r="1619" spans="3:9" x14ac:dyDescent="0.25">
      <c r="C1619" s="9"/>
      <c r="D1619" s="9"/>
      <c r="E1619" s="9"/>
      <c r="F1619" s="9"/>
      <c r="G1619" s="9"/>
      <c r="I1619" s="11"/>
    </row>
    <row r="1620" spans="3:9" x14ac:dyDescent="0.25">
      <c r="C1620" s="9"/>
      <c r="D1620" s="9"/>
      <c r="E1620" s="9"/>
      <c r="F1620" s="9"/>
      <c r="G1620" s="9"/>
      <c r="I1620" s="11"/>
    </row>
    <row r="1621" spans="3:9" x14ac:dyDescent="0.25">
      <c r="C1621" s="9"/>
      <c r="D1621" s="9"/>
      <c r="E1621" s="9"/>
      <c r="F1621" s="9"/>
      <c r="G1621" s="9"/>
      <c r="I1621" s="11"/>
    </row>
    <row r="1622" spans="3:9" x14ac:dyDescent="0.25">
      <c r="C1622" s="9"/>
      <c r="D1622" s="9"/>
      <c r="E1622" s="9"/>
      <c r="F1622" s="9"/>
      <c r="G1622" s="9"/>
      <c r="I1622" s="11"/>
    </row>
    <row r="1623" spans="3:9" x14ac:dyDescent="0.25">
      <c r="C1623" s="9"/>
      <c r="D1623" s="9"/>
      <c r="E1623" s="9"/>
      <c r="F1623" s="9"/>
      <c r="G1623" s="9"/>
      <c r="I1623" s="11"/>
    </row>
    <row r="1624" spans="3:9" x14ac:dyDescent="0.25">
      <c r="C1624" s="9"/>
      <c r="D1624" s="9"/>
      <c r="E1624" s="9"/>
      <c r="F1624" s="9"/>
      <c r="G1624" s="9"/>
      <c r="I1624" s="11"/>
    </row>
    <row r="1625" spans="3:9" x14ac:dyDescent="0.25">
      <c r="C1625" s="9"/>
      <c r="D1625" s="9"/>
      <c r="E1625" s="9"/>
      <c r="F1625" s="9"/>
      <c r="G1625" s="9"/>
      <c r="I1625" s="11"/>
    </row>
    <row r="1626" spans="3:9" x14ac:dyDescent="0.25">
      <c r="C1626" s="9"/>
      <c r="D1626" s="9"/>
      <c r="E1626" s="9"/>
      <c r="F1626" s="9"/>
      <c r="G1626" s="9"/>
      <c r="I1626" s="11"/>
    </row>
    <row r="1627" spans="3:9" x14ac:dyDescent="0.25">
      <c r="C1627" s="9"/>
      <c r="D1627" s="9"/>
      <c r="E1627" s="9"/>
      <c r="F1627" s="9"/>
      <c r="G1627" s="9"/>
      <c r="I1627" s="11"/>
    </row>
    <row r="1628" spans="3:9" x14ac:dyDescent="0.25">
      <c r="C1628" s="9"/>
      <c r="D1628" s="9"/>
      <c r="E1628" s="9"/>
      <c r="F1628" s="9"/>
      <c r="G1628" s="9"/>
      <c r="I1628" s="11"/>
    </row>
    <row r="1629" spans="3:9" x14ac:dyDescent="0.25">
      <c r="C1629" s="9"/>
      <c r="D1629" s="9"/>
      <c r="E1629" s="9"/>
      <c r="F1629" s="9"/>
      <c r="G1629" s="9"/>
      <c r="I1629" s="11"/>
    </row>
    <row r="1630" spans="3:9" x14ac:dyDescent="0.25">
      <c r="C1630" s="9"/>
      <c r="D1630" s="9"/>
      <c r="E1630" s="9"/>
      <c r="F1630" s="9"/>
      <c r="G1630" s="9"/>
      <c r="I1630" s="11"/>
    </row>
    <row r="1631" spans="3:9" x14ac:dyDescent="0.25">
      <c r="C1631" s="9"/>
      <c r="D1631" s="9"/>
      <c r="E1631" s="9"/>
      <c r="F1631" s="9"/>
      <c r="G1631" s="9"/>
      <c r="I1631" s="11"/>
    </row>
    <row r="1632" spans="3:9" x14ac:dyDescent="0.25">
      <c r="C1632" s="9"/>
      <c r="D1632" s="9"/>
      <c r="E1632" s="9"/>
      <c r="F1632" s="9"/>
      <c r="G1632" s="9"/>
      <c r="I1632" s="11"/>
    </row>
    <row r="1633" spans="3:9" x14ac:dyDescent="0.25">
      <c r="C1633" s="9"/>
      <c r="D1633" s="9"/>
      <c r="E1633" s="9"/>
      <c r="F1633" s="9"/>
      <c r="G1633" s="9"/>
      <c r="I1633" s="11"/>
    </row>
    <row r="1634" spans="3:9" x14ac:dyDescent="0.25">
      <c r="C1634" s="9"/>
      <c r="D1634" s="9"/>
      <c r="E1634" s="9"/>
      <c r="F1634" s="9"/>
      <c r="G1634" s="9"/>
      <c r="I1634" s="11"/>
    </row>
    <row r="1635" spans="3:9" x14ac:dyDescent="0.25">
      <c r="C1635" s="9"/>
      <c r="D1635" s="9"/>
      <c r="E1635" s="9"/>
      <c r="F1635" s="9"/>
      <c r="G1635" s="9"/>
      <c r="I1635" s="11"/>
    </row>
    <row r="1636" spans="3:9" x14ac:dyDescent="0.25">
      <c r="C1636" s="9"/>
      <c r="D1636" s="9"/>
      <c r="E1636" s="9"/>
      <c r="F1636" s="9"/>
      <c r="G1636" s="9"/>
      <c r="I1636" s="11"/>
    </row>
    <row r="1637" spans="3:9" x14ac:dyDescent="0.25">
      <c r="C1637" s="9"/>
      <c r="D1637" s="9"/>
      <c r="E1637" s="9"/>
      <c r="F1637" s="9"/>
      <c r="G1637" s="9"/>
      <c r="I1637" s="11"/>
    </row>
    <row r="1638" spans="3:9" x14ac:dyDescent="0.25">
      <c r="C1638" s="9"/>
      <c r="D1638" s="9"/>
      <c r="E1638" s="9"/>
      <c r="F1638" s="9"/>
      <c r="G1638" s="9"/>
      <c r="I1638" s="11"/>
    </row>
    <row r="1639" spans="3:9" x14ac:dyDescent="0.25">
      <c r="C1639" s="9"/>
      <c r="D1639" s="9"/>
      <c r="E1639" s="9"/>
      <c r="F1639" s="9"/>
      <c r="G1639" s="9"/>
      <c r="I1639" s="11"/>
    </row>
    <row r="1640" spans="3:9" x14ac:dyDescent="0.25">
      <c r="C1640" s="9"/>
      <c r="D1640" s="9"/>
      <c r="E1640" s="9"/>
      <c r="F1640" s="9"/>
      <c r="G1640" s="9"/>
      <c r="I1640" s="11"/>
    </row>
    <row r="1641" spans="3:9" x14ac:dyDescent="0.25">
      <c r="C1641" s="9"/>
      <c r="D1641" s="9"/>
      <c r="E1641" s="9"/>
      <c r="F1641" s="9"/>
      <c r="G1641" s="9"/>
      <c r="I1641" s="11"/>
    </row>
    <row r="1642" spans="3:9" x14ac:dyDescent="0.25">
      <c r="C1642" s="9"/>
      <c r="D1642" s="9"/>
      <c r="E1642" s="9"/>
      <c r="F1642" s="9"/>
      <c r="G1642" s="9"/>
      <c r="I1642" s="11"/>
    </row>
    <row r="1643" spans="3:9" x14ac:dyDescent="0.25">
      <c r="C1643" s="9"/>
      <c r="D1643" s="9"/>
      <c r="E1643" s="9"/>
      <c r="F1643" s="9"/>
      <c r="G1643" s="9"/>
      <c r="I1643" s="11"/>
    </row>
    <row r="1644" spans="3:9" x14ac:dyDescent="0.25">
      <c r="C1644" s="9"/>
      <c r="D1644" s="9"/>
      <c r="E1644" s="9"/>
      <c r="F1644" s="9"/>
      <c r="G1644" s="9"/>
      <c r="I1644" s="11"/>
    </row>
    <row r="1645" spans="3:9" x14ac:dyDescent="0.25">
      <c r="C1645" s="9"/>
      <c r="D1645" s="9"/>
      <c r="E1645" s="9"/>
      <c r="F1645" s="9"/>
      <c r="G1645" s="9"/>
      <c r="I1645" s="11"/>
    </row>
    <row r="1646" spans="3:9" x14ac:dyDescent="0.25">
      <c r="C1646" s="9"/>
      <c r="D1646" s="9"/>
      <c r="E1646" s="9"/>
      <c r="F1646" s="9"/>
      <c r="G1646" s="9"/>
      <c r="I1646" s="11"/>
    </row>
    <row r="1647" spans="3:9" x14ac:dyDescent="0.25">
      <c r="C1647" s="9"/>
      <c r="D1647" s="9"/>
      <c r="E1647" s="9"/>
      <c r="F1647" s="9"/>
      <c r="G1647" s="9"/>
      <c r="I1647" s="11"/>
    </row>
    <row r="1648" spans="3:9" x14ac:dyDescent="0.25">
      <c r="C1648" s="9"/>
      <c r="D1648" s="9"/>
      <c r="E1648" s="9"/>
      <c r="F1648" s="9"/>
      <c r="G1648" s="9"/>
      <c r="I1648" s="11"/>
    </row>
    <row r="1649" spans="3:9" x14ac:dyDescent="0.25">
      <c r="C1649" s="9"/>
      <c r="D1649" s="9"/>
      <c r="E1649" s="9"/>
      <c r="F1649" s="9"/>
      <c r="G1649" s="9"/>
      <c r="I1649" s="11"/>
    </row>
    <row r="1650" spans="3:9" x14ac:dyDescent="0.25">
      <c r="C1650" s="9"/>
      <c r="D1650" s="9"/>
      <c r="E1650" s="9"/>
      <c r="F1650" s="9"/>
      <c r="G1650" s="9"/>
      <c r="I1650" s="11"/>
    </row>
    <row r="1651" spans="3:9" x14ac:dyDescent="0.25">
      <c r="C1651" s="9"/>
      <c r="D1651" s="9"/>
      <c r="E1651" s="9"/>
      <c r="F1651" s="9"/>
      <c r="G1651" s="9"/>
      <c r="I1651" s="11"/>
    </row>
    <row r="1652" spans="3:9" x14ac:dyDescent="0.25">
      <c r="C1652" s="9"/>
      <c r="D1652" s="9"/>
      <c r="E1652" s="9"/>
      <c r="F1652" s="9"/>
      <c r="G1652" s="9"/>
      <c r="I1652" s="11"/>
    </row>
    <row r="1653" spans="3:9" x14ac:dyDescent="0.25">
      <c r="C1653" s="9"/>
      <c r="D1653" s="9"/>
      <c r="E1653" s="9"/>
      <c r="F1653" s="9"/>
      <c r="G1653" s="9"/>
      <c r="I1653" s="11"/>
    </row>
    <row r="1654" spans="3:9" x14ac:dyDescent="0.25">
      <c r="C1654" s="9"/>
      <c r="D1654" s="9"/>
      <c r="E1654" s="9"/>
      <c r="F1654" s="9"/>
      <c r="G1654" s="9"/>
      <c r="I1654" s="11"/>
    </row>
    <row r="1655" spans="3:9" x14ac:dyDescent="0.25">
      <c r="C1655" s="9"/>
      <c r="D1655" s="9"/>
      <c r="E1655" s="9"/>
      <c r="F1655" s="9"/>
      <c r="G1655" s="9"/>
      <c r="I1655" s="11"/>
    </row>
    <row r="1656" spans="3:9" x14ac:dyDescent="0.25">
      <c r="C1656" s="9"/>
      <c r="D1656" s="9"/>
      <c r="E1656" s="9"/>
      <c r="F1656" s="9"/>
      <c r="G1656" s="9"/>
      <c r="I1656" s="11"/>
    </row>
    <row r="1657" spans="3:9" x14ac:dyDescent="0.25">
      <c r="C1657" s="9"/>
      <c r="D1657" s="9"/>
      <c r="E1657" s="9"/>
      <c r="F1657" s="9"/>
      <c r="G1657" s="9"/>
      <c r="I1657" s="11"/>
    </row>
    <row r="1658" spans="3:9" x14ac:dyDescent="0.25">
      <c r="C1658" s="9"/>
      <c r="D1658" s="9"/>
      <c r="E1658" s="9"/>
      <c r="F1658" s="9"/>
      <c r="G1658" s="9"/>
      <c r="I1658" s="11"/>
    </row>
    <row r="1659" spans="3:9" x14ac:dyDescent="0.25">
      <c r="C1659" s="9"/>
      <c r="D1659" s="9"/>
      <c r="E1659" s="9"/>
      <c r="F1659" s="9"/>
      <c r="G1659" s="9"/>
      <c r="I1659" s="11"/>
    </row>
    <row r="1660" spans="3:9" x14ac:dyDescent="0.25">
      <c r="C1660" s="9"/>
      <c r="D1660" s="9"/>
      <c r="E1660" s="9"/>
      <c r="F1660" s="9"/>
      <c r="G1660" s="9"/>
      <c r="I1660" s="11"/>
    </row>
    <row r="1661" spans="3:9" x14ac:dyDescent="0.25">
      <c r="C1661" s="9"/>
      <c r="D1661" s="9"/>
      <c r="E1661" s="9"/>
      <c r="F1661" s="9"/>
      <c r="G1661" s="9"/>
      <c r="I1661" s="11"/>
    </row>
    <row r="1662" spans="3:9" x14ac:dyDescent="0.25">
      <c r="C1662" s="9"/>
      <c r="D1662" s="9"/>
      <c r="E1662" s="9"/>
      <c r="F1662" s="9"/>
      <c r="G1662" s="9"/>
      <c r="I1662" s="11"/>
    </row>
    <row r="1663" spans="3:9" x14ac:dyDescent="0.25">
      <c r="C1663" s="9"/>
      <c r="D1663" s="9"/>
      <c r="E1663" s="9"/>
      <c r="F1663" s="9"/>
      <c r="G1663" s="9"/>
      <c r="I1663" s="11"/>
    </row>
    <row r="1664" spans="3:9" x14ac:dyDescent="0.25">
      <c r="C1664" s="9"/>
      <c r="D1664" s="9"/>
      <c r="E1664" s="9"/>
      <c r="F1664" s="9"/>
      <c r="G1664" s="9"/>
      <c r="I1664" s="11"/>
    </row>
    <row r="1665" spans="3:9" x14ac:dyDescent="0.25">
      <c r="C1665" s="9"/>
      <c r="D1665" s="9"/>
      <c r="E1665" s="9"/>
      <c r="F1665" s="9"/>
      <c r="G1665" s="9"/>
      <c r="I1665" s="11"/>
    </row>
    <row r="1666" spans="3:9" x14ac:dyDescent="0.25">
      <c r="C1666" s="9"/>
      <c r="D1666" s="9"/>
      <c r="E1666" s="9"/>
      <c r="F1666" s="9"/>
      <c r="G1666" s="9"/>
      <c r="I1666" s="11"/>
    </row>
    <row r="1667" spans="3:9" x14ac:dyDescent="0.25">
      <c r="C1667" s="9"/>
      <c r="D1667" s="9"/>
      <c r="E1667" s="9"/>
      <c r="F1667" s="9"/>
      <c r="G1667" s="9"/>
      <c r="I1667" s="11"/>
    </row>
    <row r="1668" spans="3:9" x14ac:dyDescent="0.25">
      <c r="C1668" s="9"/>
      <c r="D1668" s="9"/>
      <c r="E1668" s="9"/>
      <c r="F1668" s="9"/>
      <c r="G1668" s="9"/>
      <c r="I1668" s="11"/>
    </row>
    <row r="1669" spans="3:9" x14ac:dyDescent="0.25">
      <c r="C1669" s="9"/>
      <c r="D1669" s="9"/>
      <c r="E1669" s="9"/>
      <c r="F1669" s="9"/>
      <c r="G1669" s="9"/>
      <c r="I1669" s="11"/>
    </row>
    <row r="1670" spans="3:9" x14ac:dyDescent="0.25">
      <c r="C1670" s="9"/>
      <c r="D1670" s="9"/>
      <c r="E1670" s="9"/>
      <c r="F1670" s="9"/>
      <c r="G1670" s="9"/>
      <c r="I1670" s="11"/>
    </row>
    <row r="1671" spans="3:9" x14ac:dyDescent="0.25">
      <c r="C1671" s="9"/>
      <c r="D1671" s="9"/>
      <c r="E1671" s="9"/>
      <c r="F1671" s="9"/>
      <c r="G1671" s="9"/>
      <c r="I1671" s="11"/>
    </row>
    <row r="1672" spans="3:9" x14ac:dyDescent="0.25">
      <c r="C1672" s="9"/>
      <c r="D1672" s="9"/>
      <c r="E1672" s="9"/>
      <c r="F1672" s="9"/>
      <c r="G1672" s="9"/>
      <c r="I1672" s="11"/>
    </row>
    <row r="1673" spans="3:9" x14ac:dyDescent="0.25">
      <c r="C1673" s="9"/>
      <c r="D1673" s="9"/>
      <c r="E1673" s="9"/>
      <c r="F1673" s="9"/>
      <c r="G1673" s="9"/>
      <c r="I1673" s="11"/>
    </row>
    <row r="1674" spans="3:9" x14ac:dyDescent="0.25">
      <c r="C1674" s="9"/>
      <c r="D1674" s="9"/>
      <c r="E1674" s="9"/>
      <c r="F1674" s="9"/>
      <c r="G1674" s="9"/>
      <c r="I1674" s="11"/>
    </row>
    <row r="1675" spans="3:9" x14ac:dyDescent="0.25">
      <c r="C1675" s="9"/>
      <c r="D1675" s="9"/>
      <c r="E1675" s="9"/>
      <c r="F1675" s="9"/>
      <c r="G1675" s="9"/>
      <c r="I1675" s="11"/>
    </row>
    <row r="1676" spans="3:9" x14ac:dyDescent="0.25">
      <c r="C1676" s="9"/>
      <c r="D1676" s="9"/>
      <c r="E1676" s="9"/>
      <c r="F1676" s="9"/>
      <c r="G1676" s="9"/>
      <c r="I1676" s="11"/>
    </row>
    <row r="1677" spans="3:9" x14ac:dyDescent="0.25">
      <c r="C1677" s="9"/>
      <c r="D1677" s="9"/>
      <c r="E1677" s="9"/>
      <c r="F1677" s="9"/>
      <c r="G1677" s="9"/>
      <c r="I1677" s="11"/>
    </row>
    <row r="1678" spans="3:9" x14ac:dyDescent="0.25">
      <c r="C1678" s="9"/>
      <c r="D1678" s="9"/>
      <c r="E1678" s="9"/>
      <c r="F1678" s="9"/>
      <c r="G1678" s="9"/>
      <c r="I1678" s="11"/>
    </row>
    <row r="1679" spans="3:9" x14ac:dyDescent="0.25">
      <c r="C1679" s="9"/>
      <c r="D1679" s="9"/>
      <c r="E1679" s="9"/>
      <c r="F1679" s="9"/>
      <c r="G1679" s="9"/>
      <c r="I1679" s="11"/>
    </row>
    <row r="1680" spans="3:9" x14ac:dyDescent="0.25">
      <c r="C1680" s="9"/>
      <c r="D1680" s="9"/>
      <c r="E1680" s="9"/>
      <c r="F1680" s="9"/>
      <c r="G1680" s="9"/>
      <c r="I1680" s="11"/>
    </row>
    <row r="1681" spans="3:9" x14ac:dyDescent="0.25">
      <c r="C1681" s="9"/>
      <c r="D1681" s="9"/>
      <c r="E1681" s="9"/>
      <c r="F1681" s="9"/>
      <c r="G1681" s="9"/>
      <c r="I1681" s="11"/>
    </row>
    <row r="1682" spans="3:9" x14ac:dyDescent="0.25">
      <c r="C1682" s="9"/>
      <c r="D1682" s="9"/>
      <c r="E1682" s="9"/>
      <c r="F1682" s="9"/>
      <c r="G1682" s="9"/>
      <c r="I1682" s="11"/>
    </row>
    <row r="1683" spans="3:9" x14ac:dyDescent="0.25">
      <c r="C1683" s="9"/>
      <c r="D1683" s="9"/>
      <c r="E1683" s="9"/>
      <c r="F1683" s="9"/>
      <c r="G1683" s="9"/>
      <c r="I1683" s="11"/>
    </row>
    <row r="1684" spans="3:9" x14ac:dyDescent="0.25">
      <c r="C1684" s="9"/>
      <c r="D1684" s="9"/>
      <c r="E1684" s="9"/>
      <c r="F1684" s="9"/>
      <c r="G1684" s="9"/>
      <c r="I1684" s="11"/>
    </row>
    <row r="1685" spans="3:9" x14ac:dyDescent="0.25">
      <c r="C1685" s="9"/>
      <c r="D1685" s="9"/>
      <c r="E1685" s="9"/>
      <c r="F1685" s="9"/>
      <c r="G1685" s="9"/>
      <c r="I1685" s="11"/>
    </row>
    <row r="1686" spans="3:9" x14ac:dyDescent="0.25">
      <c r="C1686" s="9"/>
      <c r="D1686" s="9"/>
      <c r="E1686" s="9"/>
      <c r="F1686" s="9"/>
      <c r="G1686" s="9"/>
      <c r="I1686" s="11"/>
    </row>
    <row r="1687" spans="3:9" x14ac:dyDescent="0.25">
      <c r="C1687" s="9"/>
      <c r="D1687" s="9"/>
      <c r="E1687" s="9"/>
      <c r="F1687" s="9"/>
      <c r="G1687" s="9"/>
      <c r="I1687" s="11"/>
    </row>
    <row r="1688" spans="3:9" x14ac:dyDescent="0.25">
      <c r="C1688" s="9"/>
      <c r="D1688" s="9"/>
      <c r="E1688" s="9"/>
      <c r="F1688" s="9"/>
      <c r="G1688" s="9"/>
      <c r="I1688" s="11"/>
    </row>
    <row r="1689" spans="3:9" x14ac:dyDescent="0.25">
      <c r="C1689" s="9"/>
      <c r="D1689" s="9"/>
      <c r="E1689" s="9"/>
      <c r="F1689" s="9"/>
      <c r="G1689" s="9"/>
      <c r="I1689" s="11"/>
    </row>
    <row r="1690" spans="3:9" x14ac:dyDescent="0.25">
      <c r="C1690" s="9"/>
      <c r="D1690" s="9"/>
      <c r="E1690" s="9"/>
      <c r="F1690" s="9"/>
      <c r="G1690" s="9"/>
      <c r="I1690" s="11"/>
    </row>
    <row r="1691" spans="3:9" x14ac:dyDescent="0.25">
      <c r="C1691" s="9"/>
      <c r="D1691" s="9"/>
      <c r="E1691" s="9"/>
      <c r="F1691" s="9"/>
      <c r="G1691" s="9"/>
      <c r="I1691" s="11"/>
    </row>
    <row r="1692" spans="3:9" x14ac:dyDescent="0.25">
      <c r="C1692" s="9"/>
      <c r="D1692" s="9"/>
      <c r="E1692" s="9"/>
      <c r="F1692" s="9"/>
      <c r="G1692" s="9"/>
      <c r="I1692" s="11"/>
    </row>
    <row r="1693" spans="3:9" x14ac:dyDescent="0.25">
      <c r="C1693" s="9"/>
      <c r="D1693" s="9"/>
      <c r="E1693" s="9"/>
      <c r="F1693" s="9"/>
      <c r="G1693" s="9"/>
      <c r="I1693" s="11"/>
    </row>
    <row r="1694" spans="3:9" x14ac:dyDescent="0.25">
      <c r="C1694" s="9"/>
      <c r="D1694" s="9"/>
      <c r="E1694" s="9"/>
      <c r="F1694" s="9"/>
      <c r="G1694" s="9"/>
      <c r="I1694" s="11"/>
    </row>
    <row r="1695" spans="3:9" x14ac:dyDescent="0.25">
      <c r="C1695" s="9"/>
      <c r="D1695" s="9"/>
      <c r="E1695" s="9"/>
      <c r="F1695" s="9"/>
      <c r="G1695" s="9"/>
      <c r="I1695" s="11"/>
    </row>
    <row r="1696" spans="3:9" x14ac:dyDescent="0.25">
      <c r="C1696" s="9"/>
      <c r="D1696" s="9"/>
      <c r="E1696" s="9"/>
      <c r="F1696" s="9"/>
      <c r="G1696" s="9"/>
      <c r="I1696" s="11"/>
    </row>
    <row r="1697" spans="3:9" x14ac:dyDescent="0.25">
      <c r="C1697" s="9"/>
      <c r="D1697" s="9"/>
      <c r="E1697" s="9"/>
      <c r="F1697" s="9"/>
      <c r="G1697" s="9"/>
      <c r="I1697" s="11"/>
    </row>
    <row r="1698" spans="3:9" x14ac:dyDescent="0.25">
      <c r="C1698" s="9"/>
      <c r="D1698" s="9"/>
      <c r="E1698" s="9"/>
      <c r="F1698" s="9"/>
      <c r="G1698" s="9"/>
      <c r="I1698" s="11"/>
    </row>
    <row r="1699" spans="3:9" x14ac:dyDescent="0.25">
      <c r="C1699" s="9"/>
      <c r="D1699" s="9"/>
      <c r="E1699" s="9"/>
      <c r="F1699" s="9"/>
      <c r="G1699" s="9"/>
      <c r="I1699" s="11"/>
    </row>
    <row r="1700" spans="3:9" x14ac:dyDescent="0.25">
      <c r="C1700" s="9"/>
      <c r="D1700" s="9"/>
      <c r="E1700" s="9"/>
      <c r="F1700" s="9"/>
      <c r="G1700" s="9"/>
      <c r="I1700" s="11"/>
    </row>
    <row r="1701" spans="3:9" x14ac:dyDescent="0.25">
      <c r="C1701" s="9"/>
      <c r="D1701" s="9"/>
      <c r="E1701" s="9"/>
      <c r="F1701" s="9"/>
      <c r="G1701" s="9"/>
      <c r="I1701" s="11"/>
    </row>
    <row r="1702" spans="3:9" x14ac:dyDescent="0.25">
      <c r="C1702" s="9"/>
      <c r="D1702" s="9"/>
      <c r="E1702" s="9"/>
      <c r="F1702" s="9"/>
      <c r="G1702" s="9"/>
      <c r="I1702" s="11"/>
    </row>
    <row r="1703" spans="3:9" x14ac:dyDescent="0.25">
      <c r="C1703" s="9"/>
      <c r="D1703" s="9"/>
      <c r="E1703" s="9"/>
      <c r="F1703" s="9"/>
      <c r="G1703" s="9"/>
      <c r="I1703" s="11"/>
    </row>
    <row r="1704" spans="3:9" x14ac:dyDescent="0.25">
      <c r="C1704" s="9"/>
      <c r="D1704" s="9"/>
      <c r="E1704" s="9"/>
      <c r="F1704" s="9"/>
      <c r="G1704" s="9"/>
      <c r="I1704" s="11"/>
    </row>
    <row r="1705" spans="3:9" x14ac:dyDescent="0.25">
      <c r="C1705" s="9"/>
      <c r="D1705" s="9"/>
      <c r="E1705" s="9"/>
      <c r="F1705" s="9"/>
      <c r="G1705" s="9"/>
      <c r="I1705" s="11"/>
    </row>
    <row r="1706" spans="3:9" x14ac:dyDescent="0.25">
      <c r="C1706" s="9"/>
      <c r="D1706" s="9"/>
      <c r="E1706" s="9"/>
      <c r="F1706" s="9"/>
      <c r="G1706" s="9"/>
      <c r="I1706" s="11"/>
    </row>
    <row r="1707" spans="3:9" x14ac:dyDescent="0.25">
      <c r="C1707" s="9"/>
      <c r="D1707" s="9"/>
      <c r="E1707" s="9"/>
      <c r="F1707" s="9"/>
      <c r="G1707" s="9"/>
      <c r="I1707" s="11"/>
    </row>
    <row r="1708" spans="3:9" x14ac:dyDescent="0.25">
      <c r="C1708" s="9"/>
      <c r="D1708" s="9"/>
      <c r="E1708" s="9"/>
      <c r="F1708" s="9"/>
      <c r="G1708" s="9"/>
      <c r="I1708" s="11"/>
    </row>
    <row r="1709" spans="3:9" x14ac:dyDescent="0.25">
      <c r="C1709" s="9"/>
      <c r="D1709" s="9"/>
      <c r="E1709" s="9"/>
      <c r="F1709" s="9"/>
      <c r="G1709" s="9"/>
      <c r="I1709" s="11"/>
    </row>
    <row r="1710" spans="3:9" x14ac:dyDescent="0.25">
      <c r="C1710" s="9"/>
      <c r="D1710" s="9"/>
      <c r="E1710" s="9"/>
      <c r="F1710" s="9"/>
      <c r="G1710" s="9"/>
      <c r="I1710" s="11"/>
    </row>
    <row r="1711" spans="3:9" x14ac:dyDescent="0.25">
      <c r="C1711" s="9"/>
      <c r="D1711" s="9"/>
      <c r="E1711" s="9"/>
      <c r="F1711" s="9"/>
      <c r="G1711" s="9"/>
      <c r="I1711" s="11"/>
    </row>
    <row r="1712" spans="3:9" x14ac:dyDescent="0.25">
      <c r="C1712" s="9"/>
      <c r="D1712" s="9"/>
      <c r="E1712" s="9"/>
      <c r="F1712" s="9"/>
      <c r="G1712" s="9"/>
      <c r="I1712" s="11"/>
    </row>
    <row r="1713" spans="3:9" x14ac:dyDescent="0.25">
      <c r="C1713" s="9"/>
      <c r="D1713" s="9"/>
      <c r="E1713" s="9"/>
      <c r="F1713" s="9"/>
      <c r="G1713" s="9"/>
      <c r="I1713" s="11"/>
    </row>
    <row r="1714" spans="3:9" x14ac:dyDescent="0.25">
      <c r="C1714" s="9"/>
      <c r="D1714" s="9"/>
      <c r="E1714" s="9"/>
      <c r="F1714" s="9"/>
      <c r="G1714" s="9"/>
      <c r="I1714" s="11"/>
    </row>
    <row r="1715" spans="3:9" x14ac:dyDescent="0.25">
      <c r="C1715" s="9"/>
      <c r="D1715" s="9"/>
      <c r="E1715" s="9"/>
      <c r="F1715" s="9"/>
      <c r="G1715" s="9"/>
      <c r="I1715" s="11"/>
    </row>
    <row r="1716" spans="3:9" x14ac:dyDescent="0.25">
      <c r="C1716" s="9"/>
      <c r="D1716" s="9"/>
      <c r="E1716" s="9"/>
      <c r="F1716" s="9"/>
      <c r="G1716" s="9"/>
      <c r="I1716" s="11"/>
    </row>
    <row r="1717" spans="3:9" x14ac:dyDescent="0.25">
      <c r="C1717" s="9"/>
      <c r="D1717" s="9"/>
      <c r="E1717" s="9"/>
      <c r="F1717" s="9"/>
      <c r="G1717" s="9"/>
      <c r="I1717" s="11"/>
    </row>
    <row r="1718" spans="3:9" x14ac:dyDescent="0.25">
      <c r="C1718" s="9"/>
      <c r="D1718" s="9"/>
      <c r="E1718" s="9"/>
      <c r="F1718" s="9"/>
      <c r="G1718" s="9"/>
      <c r="I1718" s="11"/>
    </row>
    <row r="1719" spans="3:9" x14ac:dyDescent="0.25">
      <c r="C1719" s="9"/>
      <c r="D1719" s="9"/>
      <c r="E1719" s="9"/>
      <c r="F1719" s="9"/>
      <c r="G1719" s="9"/>
      <c r="I1719" s="11"/>
    </row>
    <row r="1720" spans="3:9" x14ac:dyDescent="0.25">
      <c r="C1720" s="9"/>
      <c r="D1720" s="9"/>
      <c r="E1720" s="9"/>
      <c r="F1720" s="9"/>
      <c r="G1720" s="9"/>
      <c r="I1720" s="11"/>
    </row>
    <row r="1721" spans="3:9" x14ac:dyDescent="0.25">
      <c r="C1721" s="9"/>
      <c r="D1721" s="9"/>
      <c r="E1721" s="9"/>
      <c r="F1721" s="9"/>
      <c r="G1721" s="9"/>
      <c r="I1721" s="11"/>
    </row>
    <row r="1722" spans="3:9" x14ac:dyDescent="0.25">
      <c r="C1722" s="9"/>
      <c r="D1722" s="9"/>
      <c r="E1722" s="9"/>
      <c r="F1722" s="9"/>
      <c r="G1722" s="9"/>
      <c r="I1722" s="11"/>
    </row>
    <row r="1723" spans="3:9" x14ac:dyDescent="0.25">
      <c r="C1723" s="9"/>
      <c r="D1723" s="9"/>
      <c r="E1723" s="9"/>
      <c r="F1723" s="9"/>
      <c r="G1723" s="9"/>
      <c r="I1723" s="11"/>
    </row>
    <row r="1724" spans="3:9" x14ac:dyDescent="0.25">
      <c r="C1724" s="9"/>
      <c r="D1724" s="9"/>
      <c r="E1724" s="9"/>
      <c r="F1724" s="9"/>
      <c r="G1724" s="9"/>
      <c r="I1724" s="11"/>
    </row>
    <row r="1725" spans="3:9" x14ac:dyDescent="0.25">
      <c r="C1725" s="9"/>
      <c r="D1725" s="9"/>
      <c r="E1725" s="9"/>
      <c r="F1725" s="9"/>
      <c r="G1725" s="9"/>
      <c r="I1725" s="11"/>
    </row>
    <row r="1726" spans="3:9" x14ac:dyDescent="0.25">
      <c r="C1726" s="9"/>
      <c r="D1726" s="9"/>
      <c r="E1726" s="9"/>
      <c r="F1726" s="9"/>
      <c r="G1726" s="9"/>
      <c r="I1726" s="11"/>
    </row>
    <row r="1727" spans="3:9" x14ac:dyDescent="0.25">
      <c r="C1727" s="9"/>
      <c r="D1727" s="9"/>
      <c r="E1727" s="9"/>
      <c r="F1727" s="9"/>
      <c r="G1727" s="9"/>
      <c r="I1727" s="11"/>
    </row>
    <row r="1728" spans="3:9" x14ac:dyDescent="0.25">
      <c r="C1728" s="9"/>
      <c r="D1728" s="9"/>
      <c r="E1728" s="9"/>
      <c r="F1728" s="9"/>
      <c r="G1728" s="9"/>
      <c r="I1728" s="11"/>
    </row>
    <row r="1729" spans="3:9" x14ac:dyDescent="0.25">
      <c r="C1729" s="9"/>
      <c r="D1729" s="9"/>
      <c r="E1729" s="9"/>
      <c r="F1729" s="9"/>
      <c r="G1729" s="9"/>
      <c r="I1729" s="11"/>
    </row>
    <row r="1730" spans="3:9" x14ac:dyDescent="0.25">
      <c r="C1730" s="9"/>
      <c r="D1730" s="9"/>
      <c r="E1730" s="9"/>
      <c r="F1730" s="9"/>
      <c r="G1730" s="9"/>
      <c r="I1730" s="11"/>
    </row>
    <row r="1731" spans="3:9" x14ac:dyDescent="0.25">
      <c r="C1731" s="9"/>
      <c r="D1731" s="9"/>
      <c r="E1731" s="9"/>
      <c r="F1731" s="9"/>
      <c r="G1731" s="9"/>
      <c r="I1731" s="11"/>
    </row>
    <row r="1732" spans="3:9" x14ac:dyDescent="0.25">
      <c r="C1732" s="9"/>
      <c r="D1732" s="9"/>
      <c r="E1732" s="9"/>
      <c r="F1732" s="9"/>
      <c r="G1732" s="9"/>
      <c r="I1732" s="11"/>
    </row>
    <row r="1733" spans="3:9" x14ac:dyDescent="0.25">
      <c r="C1733" s="9"/>
      <c r="D1733" s="9"/>
      <c r="E1733" s="9"/>
      <c r="F1733" s="9"/>
      <c r="G1733" s="9"/>
      <c r="I1733" s="11"/>
    </row>
    <row r="1734" spans="3:9" x14ac:dyDescent="0.25">
      <c r="C1734" s="9"/>
      <c r="D1734" s="9"/>
      <c r="E1734" s="9"/>
      <c r="F1734" s="9"/>
      <c r="G1734" s="9"/>
      <c r="I1734" s="11"/>
    </row>
    <row r="1735" spans="3:9" x14ac:dyDescent="0.25">
      <c r="C1735" s="9"/>
      <c r="D1735" s="9"/>
      <c r="E1735" s="9"/>
      <c r="F1735" s="9"/>
      <c r="G1735" s="9"/>
      <c r="I1735" s="11"/>
    </row>
    <row r="1736" spans="3:9" x14ac:dyDescent="0.25">
      <c r="C1736" s="9"/>
      <c r="D1736" s="9"/>
      <c r="E1736" s="9"/>
      <c r="F1736" s="9"/>
      <c r="G1736" s="9"/>
      <c r="I1736" s="11"/>
    </row>
    <row r="1737" spans="3:9" x14ac:dyDescent="0.25">
      <c r="C1737" s="9"/>
      <c r="D1737" s="9"/>
      <c r="E1737" s="9"/>
      <c r="F1737" s="9"/>
      <c r="G1737" s="9"/>
      <c r="I1737" s="11"/>
    </row>
    <row r="1738" spans="3:9" x14ac:dyDescent="0.25">
      <c r="C1738" s="9"/>
      <c r="D1738" s="9"/>
      <c r="E1738" s="9"/>
      <c r="F1738" s="9"/>
      <c r="G1738" s="9"/>
      <c r="I1738" s="11"/>
    </row>
    <row r="1739" spans="3:9" x14ac:dyDescent="0.25">
      <c r="C1739" s="9"/>
      <c r="D1739" s="9"/>
      <c r="E1739" s="9"/>
      <c r="F1739" s="9"/>
      <c r="G1739" s="9"/>
      <c r="I1739" s="11"/>
    </row>
    <row r="1740" spans="3:9" x14ac:dyDescent="0.25">
      <c r="C1740" s="9"/>
      <c r="D1740" s="9"/>
      <c r="E1740" s="9"/>
      <c r="F1740" s="9"/>
      <c r="G1740" s="9"/>
      <c r="I1740" s="11"/>
    </row>
    <row r="1741" spans="3:9" x14ac:dyDescent="0.25">
      <c r="C1741" s="9"/>
      <c r="D1741" s="9"/>
      <c r="E1741" s="9"/>
      <c r="F1741" s="9"/>
      <c r="G1741" s="9"/>
      <c r="I1741" s="11"/>
    </row>
    <row r="1742" spans="3:9" x14ac:dyDescent="0.25">
      <c r="C1742" s="9"/>
      <c r="D1742" s="9"/>
      <c r="E1742" s="9"/>
      <c r="F1742" s="9"/>
      <c r="G1742" s="9"/>
      <c r="I1742" s="11"/>
    </row>
    <row r="1743" spans="3:9" x14ac:dyDescent="0.25">
      <c r="C1743" s="9"/>
      <c r="D1743" s="9"/>
      <c r="E1743" s="9"/>
      <c r="F1743" s="9"/>
      <c r="G1743" s="9"/>
      <c r="I1743" s="11"/>
    </row>
    <row r="1744" spans="3:9" x14ac:dyDescent="0.25">
      <c r="C1744" s="9"/>
      <c r="D1744" s="9"/>
      <c r="E1744" s="9"/>
      <c r="F1744" s="9"/>
      <c r="G1744" s="9"/>
      <c r="I1744" s="11"/>
    </row>
    <row r="1745" spans="3:9" x14ac:dyDescent="0.25">
      <c r="C1745" s="9"/>
      <c r="D1745" s="9"/>
      <c r="E1745" s="9"/>
      <c r="F1745" s="9"/>
      <c r="G1745" s="9"/>
      <c r="I1745" s="11"/>
    </row>
    <row r="1746" spans="3:9" x14ac:dyDescent="0.25">
      <c r="C1746" s="9"/>
      <c r="D1746" s="9"/>
      <c r="E1746" s="9"/>
      <c r="F1746" s="9"/>
      <c r="G1746" s="9"/>
      <c r="I1746" s="11"/>
    </row>
    <row r="1747" spans="3:9" x14ac:dyDescent="0.25">
      <c r="C1747" s="9"/>
      <c r="D1747" s="9"/>
      <c r="E1747" s="9"/>
      <c r="F1747" s="9"/>
      <c r="G1747" s="9"/>
      <c r="I1747" s="11"/>
    </row>
    <row r="1748" spans="3:9" x14ac:dyDescent="0.25">
      <c r="C1748" s="9"/>
      <c r="D1748" s="9"/>
      <c r="E1748" s="9"/>
      <c r="F1748" s="9"/>
      <c r="G1748" s="9"/>
      <c r="I1748" s="11"/>
    </row>
    <row r="1749" spans="3:9" x14ac:dyDescent="0.25">
      <c r="C1749" s="9"/>
      <c r="D1749" s="9"/>
      <c r="E1749" s="9"/>
      <c r="F1749" s="9"/>
      <c r="G1749" s="9"/>
      <c r="I1749" s="11"/>
    </row>
    <row r="1750" spans="3:9" x14ac:dyDescent="0.25">
      <c r="C1750" s="9"/>
      <c r="D1750" s="9"/>
      <c r="E1750" s="9"/>
      <c r="F1750" s="9"/>
      <c r="G1750" s="9"/>
      <c r="I1750" s="11"/>
    </row>
    <row r="1751" spans="3:9" x14ac:dyDescent="0.25">
      <c r="C1751" s="9"/>
      <c r="D1751" s="9"/>
      <c r="E1751" s="9"/>
      <c r="F1751" s="9"/>
      <c r="G1751" s="9"/>
      <c r="I1751" s="11"/>
    </row>
    <row r="1752" spans="3:9" x14ac:dyDescent="0.25">
      <c r="C1752" s="9"/>
      <c r="D1752" s="9"/>
      <c r="E1752" s="9"/>
      <c r="F1752" s="9"/>
      <c r="G1752" s="9"/>
      <c r="I1752" s="11"/>
    </row>
    <row r="1753" spans="3:9" x14ac:dyDescent="0.25">
      <c r="C1753" s="9"/>
      <c r="D1753" s="9"/>
      <c r="E1753" s="9"/>
      <c r="F1753" s="9"/>
      <c r="G1753" s="9"/>
      <c r="I1753" s="11"/>
    </row>
    <row r="1754" spans="3:9" x14ac:dyDescent="0.25">
      <c r="C1754" s="9"/>
      <c r="D1754" s="9"/>
      <c r="E1754" s="9"/>
      <c r="F1754" s="9"/>
      <c r="G1754" s="9"/>
      <c r="I1754" s="11"/>
    </row>
    <row r="1755" spans="3:9" x14ac:dyDescent="0.25">
      <c r="C1755" s="9"/>
      <c r="D1755" s="9"/>
      <c r="E1755" s="9"/>
      <c r="F1755" s="9"/>
      <c r="G1755" s="9"/>
      <c r="I1755" s="11"/>
    </row>
    <row r="1756" spans="3:9" x14ac:dyDescent="0.25">
      <c r="C1756" s="9"/>
      <c r="D1756" s="9"/>
      <c r="E1756" s="9"/>
      <c r="F1756" s="9"/>
      <c r="G1756" s="9"/>
      <c r="I1756" s="11"/>
    </row>
    <row r="1757" spans="3:9" x14ac:dyDescent="0.25">
      <c r="C1757" s="9"/>
      <c r="D1757" s="9"/>
      <c r="E1757" s="9"/>
      <c r="F1757" s="9"/>
      <c r="G1757" s="9"/>
      <c r="I1757" s="11"/>
    </row>
    <row r="1758" spans="3:9" x14ac:dyDescent="0.25">
      <c r="C1758" s="9"/>
      <c r="D1758" s="9"/>
      <c r="E1758" s="9"/>
      <c r="F1758" s="9"/>
      <c r="G1758" s="9"/>
      <c r="I1758" s="11"/>
    </row>
    <row r="1759" spans="3:9" x14ac:dyDescent="0.25">
      <c r="C1759" s="9"/>
      <c r="D1759" s="9"/>
      <c r="E1759" s="9"/>
      <c r="F1759" s="9"/>
      <c r="G1759" s="9"/>
      <c r="I1759" s="11"/>
    </row>
    <row r="1760" spans="3:9" x14ac:dyDescent="0.25">
      <c r="C1760" s="9"/>
      <c r="D1760" s="9"/>
      <c r="E1760" s="9"/>
      <c r="F1760" s="9"/>
      <c r="G1760" s="9"/>
      <c r="I1760" s="11"/>
    </row>
    <row r="1761" spans="3:9" x14ac:dyDescent="0.25">
      <c r="C1761" s="9"/>
      <c r="D1761" s="9"/>
      <c r="E1761" s="9"/>
      <c r="F1761" s="9"/>
      <c r="G1761" s="9"/>
      <c r="I1761" s="11"/>
    </row>
    <row r="1762" spans="3:9" x14ac:dyDescent="0.25">
      <c r="C1762" s="9"/>
      <c r="D1762" s="9"/>
      <c r="E1762" s="9"/>
      <c r="F1762" s="9"/>
      <c r="G1762" s="9"/>
      <c r="I1762" s="11"/>
    </row>
    <row r="1763" spans="3:9" x14ac:dyDescent="0.25">
      <c r="C1763" s="9"/>
      <c r="D1763" s="9"/>
      <c r="E1763" s="9"/>
      <c r="F1763" s="9"/>
      <c r="G1763" s="9"/>
      <c r="I1763" s="11"/>
    </row>
    <row r="1764" spans="3:9" x14ac:dyDescent="0.25">
      <c r="C1764" s="9"/>
      <c r="D1764" s="9"/>
      <c r="E1764" s="9"/>
      <c r="F1764" s="9"/>
      <c r="G1764" s="9"/>
      <c r="I1764" s="11"/>
    </row>
    <row r="1765" spans="3:9" x14ac:dyDescent="0.25">
      <c r="C1765" s="9"/>
      <c r="D1765" s="9"/>
      <c r="E1765" s="9"/>
      <c r="F1765" s="9"/>
      <c r="G1765" s="9"/>
      <c r="I1765" s="11"/>
    </row>
    <row r="1766" spans="3:9" x14ac:dyDescent="0.25">
      <c r="C1766" s="9"/>
      <c r="D1766" s="9"/>
      <c r="E1766" s="9"/>
      <c r="F1766" s="9"/>
      <c r="G1766" s="9"/>
      <c r="I1766" s="11"/>
    </row>
    <row r="1767" spans="3:9" x14ac:dyDescent="0.25">
      <c r="C1767" s="9"/>
      <c r="D1767" s="9"/>
      <c r="E1767" s="9"/>
      <c r="F1767" s="9"/>
      <c r="G1767" s="9"/>
      <c r="I1767" s="11"/>
    </row>
    <row r="1768" spans="3:9" x14ac:dyDescent="0.25">
      <c r="C1768" s="9"/>
      <c r="D1768" s="9"/>
      <c r="E1768" s="9"/>
      <c r="F1768" s="9"/>
      <c r="G1768" s="9"/>
      <c r="I1768" s="11"/>
    </row>
    <row r="1769" spans="3:9" x14ac:dyDescent="0.25">
      <c r="C1769" s="9"/>
      <c r="D1769" s="9"/>
      <c r="E1769" s="9"/>
      <c r="F1769" s="9"/>
      <c r="G1769" s="9"/>
      <c r="I1769" s="11"/>
    </row>
    <row r="1770" spans="3:9" x14ac:dyDescent="0.25">
      <c r="C1770" s="9"/>
      <c r="D1770" s="9"/>
      <c r="E1770" s="9"/>
      <c r="F1770" s="9"/>
      <c r="G1770" s="9"/>
      <c r="I1770" s="11"/>
    </row>
    <row r="1771" spans="3:9" x14ac:dyDescent="0.25">
      <c r="C1771" s="9"/>
      <c r="D1771" s="9"/>
      <c r="E1771" s="9"/>
      <c r="F1771" s="9"/>
      <c r="G1771" s="9"/>
      <c r="I1771" s="11"/>
    </row>
    <row r="1772" spans="3:9" x14ac:dyDescent="0.25">
      <c r="C1772" s="9"/>
      <c r="D1772" s="9"/>
      <c r="E1772" s="9"/>
      <c r="F1772" s="9"/>
      <c r="G1772" s="9"/>
      <c r="I1772" s="11"/>
    </row>
    <row r="1773" spans="3:9" x14ac:dyDescent="0.25">
      <c r="C1773" s="9"/>
      <c r="D1773" s="9"/>
      <c r="E1773" s="9"/>
      <c r="F1773" s="9"/>
      <c r="G1773" s="9"/>
      <c r="I1773" s="11"/>
    </row>
    <row r="1774" spans="3:9" x14ac:dyDescent="0.25">
      <c r="C1774" s="9"/>
      <c r="D1774" s="9"/>
      <c r="E1774" s="9"/>
      <c r="F1774" s="9"/>
      <c r="G1774" s="9"/>
      <c r="I1774" s="11"/>
    </row>
    <row r="1775" spans="3:9" x14ac:dyDescent="0.25">
      <c r="C1775" s="9"/>
      <c r="D1775" s="9"/>
      <c r="E1775" s="9"/>
      <c r="F1775" s="9"/>
      <c r="G1775" s="9"/>
      <c r="I1775" s="11"/>
    </row>
    <row r="1776" spans="3:9" x14ac:dyDescent="0.25">
      <c r="C1776" s="9"/>
      <c r="D1776" s="9"/>
      <c r="E1776" s="9"/>
      <c r="F1776" s="9"/>
      <c r="G1776" s="9"/>
      <c r="I1776" s="11"/>
    </row>
    <row r="1777" spans="3:9" x14ac:dyDescent="0.25">
      <c r="C1777" s="9"/>
      <c r="D1777" s="9"/>
      <c r="E1777" s="9"/>
      <c r="F1777" s="9"/>
      <c r="G1777" s="9"/>
      <c r="I1777" s="11"/>
    </row>
    <row r="1778" spans="3:9" x14ac:dyDescent="0.25">
      <c r="C1778" s="9"/>
      <c r="D1778" s="9"/>
      <c r="E1778" s="9"/>
      <c r="F1778" s="9"/>
      <c r="G1778" s="9"/>
      <c r="I1778" s="11"/>
    </row>
    <row r="1779" spans="3:9" x14ac:dyDescent="0.25">
      <c r="C1779" s="9"/>
      <c r="D1779" s="9"/>
      <c r="E1779" s="9"/>
      <c r="F1779" s="9"/>
      <c r="G1779" s="9"/>
      <c r="I1779" s="11"/>
    </row>
    <row r="1780" spans="3:9" x14ac:dyDescent="0.25">
      <c r="C1780" s="9"/>
      <c r="D1780" s="9"/>
      <c r="E1780" s="9"/>
      <c r="F1780" s="9"/>
      <c r="G1780" s="9"/>
      <c r="I1780" s="11"/>
    </row>
    <row r="1781" spans="3:9" x14ac:dyDescent="0.25">
      <c r="C1781" s="9"/>
      <c r="D1781" s="9"/>
      <c r="E1781" s="9"/>
      <c r="F1781" s="9"/>
      <c r="G1781" s="9"/>
      <c r="I1781" s="11"/>
    </row>
    <row r="1782" spans="3:9" x14ac:dyDescent="0.25">
      <c r="C1782" s="9"/>
      <c r="D1782" s="9"/>
      <c r="E1782" s="9"/>
      <c r="F1782" s="9"/>
      <c r="G1782" s="9"/>
      <c r="I1782" s="11"/>
    </row>
    <row r="1783" spans="3:9" x14ac:dyDescent="0.25">
      <c r="C1783" s="9"/>
      <c r="D1783" s="9"/>
      <c r="E1783" s="9"/>
      <c r="F1783" s="9"/>
      <c r="G1783" s="9"/>
      <c r="I1783" s="11"/>
    </row>
    <row r="1784" spans="3:9" x14ac:dyDescent="0.25">
      <c r="C1784" s="9"/>
      <c r="D1784" s="9"/>
      <c r="E1784" s="9"/>
      <c r="F1784" s="9"/>
      <c r="G1784" s="9"/>
      <c r="I1784" s="11"/>
    </row>
    <row r="1785" spans="3:9" x14ac:dyDescent="0.25">
      <c r="C1785" s="9"/>
      <c r="D1785" s="9"/>
      <c r="E1785" s="9"/>
      <c r="F1785" s="9"/>
      <c r="G1785" s="9"/>
      <c r="I1785" s="11"/>
    </row>
    <row r="1786" spans="3:9" x14ac:dyDescent="0.25">
      <c r="C1786" s="9"/>
      <c r="D1786" s="9"/>
      <c r="E1786" s="9"/>
      <c r="F1786" s="9"/>
      <c r="G1786" s="9"/>
      <c r="I1786" s="11"/>
    </row>
    <row r="1787" spans="3:9" x14ac:dyDescent="0.25">
      <c r="C1787" s="9"/>
      <c r="D1787" s="9"/>
      <c r="E1787" s="9"/>
      <c r="F1787" s="9"/>
      <c r="G1787" s="9"/>
      <c r="I1787" s="11"/>
    </row>
    <row r="1788" spans="3:9" x14ac:dyDescent="0.25">
      <c r="C1788" s="9"/>
      <c r="D1788" s="9"/>
      <c r="E1788" s="9"/>
      <c r="F1788" s="9"/>
      <c r="G1788" s="9"/>
      <c r="I1788" s="11"/>
    </row>
    <row r="1789" spans="3:9" x14ac:dyDescent="0.25">
      <c r="C1789" s="9"/>
      <c r="D1789" s="9"/>
      <c r="E1789" s="9"/>
      <c r="F1789" s="9"/>
      <c r="G1789" s="9"/>
      <c r="I1789" s="11"/>
    </row>
    <row r="1790" spans="3:9" x14ac:dyDescent="0.25">
      <c r="C1790" s="9"/>
      <c r="D1790" s="9"/>
      <c r="E1790" s="9"/>
      <c r="F1790" s="9"/>
      <c r="G1790" s="9"/>
      <c r="I1790" s="11"/>
    </row>
    <row r="1791" spans="3:9" x14ac:dyDescent="0.25">
      <c r="C1791" s="9"/>
      <c r="D1791" s="9"/>
      <c r="E1791" s="9"/>
      <c r="F1791" s="9"/>
      <c r="G1791" s="9"/>
      <c r="I1791" s="11"/>
    </row>
    <row r="1792" spans="3:9" x14ac:dyDescent="0.25">
      <c r="C1792" s="9"/>
      <c r="D1792" s="9"/>
      <c r="E1792" s="9"/>
      <c r="F1792" s="9"/>
      <c r="G1792" s="9"/>
      <c r="I1792" s="11"/>
    </row>
    <row r="1793" spans="3:9" x14ac:dyDescent="0.25">
      <c r="C1793" s="9"/>
      <c r="D1793" s="9"/>
      <c r="E1793" s="9"/>
      <c r="F1793" s="9"/>
      <c r="G1793" s="9"/>
      <c r="I1793" s="11"/>
    </row>
    <row r="1794" spans="3:9" x14ac:dyDescent="0.25">
      <c r="C1794" s="9"/>
      <c r="D1794" s="9"/>
      <c r="E1794" s="9"/>
      <c r="F1794" s="9"/>
      <c r="G1794" s="9"/>
      <c r="I1794" s="11"/>
    </row>
    <row r="1795" spans="3:9" x14ac:dyDescent="0.25">
      <c r="C1795" s="9"/>
      <c r="D1795" s="9"/>
      <c r="E1795" s="9"/>
      <c r="F1795" s="9"/>
      <c r="G1795" s="9"/>
      <c r="I1795" s="11"/>
    </row>
    <row r="1796" spans="3:9" x14ac:dyDescent="0.25">
      <c r="C1796" s="9"/>
      <c r="D1796" s="9"/>
      <c r="E1796" s="9"/>
      <c r="F1796" s="9"/>
      <c r="G1796" s="9"/>
      <c r="I1796" s="11"/>
    </row>
    <row r="1797" spans="3:9" x14ac:dyDescent="0.25">
      <c r="C1797" s="9"/>
      <c r="D1797" s="9"/>
      <c r="E1797" s="9"/>
      <c r="F1797" s="9"/>
      <c r="G1797" s="9"/>
      <c r="I1797" s="11"/>
    </row>
    <row r="1798" spans="3:9" x14ac:dyDescent="0.25">
      <c r="C1798" s="9"/>
      <c r="D1798" s="9"/>
      <c r="E1798" s="9"/>
      <c r="F1798" s="9"/>
      <c r="G1798" s="9"/>
      <c r="I1798" s="11"/>
    </row>
    <row r="1799" spans="3:9" x14ac:dyDescent="0.25">
      <c r="C1799" s="9"/>
      <c r="D1799" s="9"/>
      <c r="E1799" s="9"/>
      <c r="F1799" s="9"/>
      <c r="G1799" s="9"/>
      <c r="I1799" s="11"/>
    </row>
    <row r="1800" spans="3:9" x14ac:dyDescent="0.25">
      <c r="C1800" s="9"/>
      <c r="D1800" s="9"/>
      <c r="E1800" s="9"/>
      <c r="F1800" s="9"/>
      <c r="G1800" s="9"/>
      <c r="I1800" s="11"/>
    </row>
    <row r="1801" spans="3:9" x14ac:dyDescent="0.25">
      <c r="C1801" s="9"/>
      <c r="D1801" s="9"/>
      <c r="E1801" s="9"/>
      <c r="F1801" s="9"/>
      <c r="G1801" s="9"/>
      <c r="I1801" s="11"/>
    </row>
    <row r="1802" spans="3:9" x14ac:dyDescent="0.25">
      <c r="C1802" s="9"/>
      <c r="D1802" s="9"/>
      <c r="E1802" s="9"/>
      <c r="F1802" s="9"/>
      <c r="G1802" s="9"/>
      <c r="I1802" s="11"/>
    </row>
    <row r="1803" spans="3:9" x14ac:dyDescent="0.25">
      <c r="C1803" s="9"/>
      <c r="D1803" s="9"/>
      <c r="E1803" s="9"/>
      <c r="F1803" s="9"/>
      <c r="G1803" s="9"/>
      <c r="I1803" s="11"/>
    </row>
    <row r="1804" spans="3:9" x14ac:dyDescent="0.25">
      <c r="C1804" s="9"/>
      <c r="D1804" s="9"/>
      <c r="E1804" s="9"/>
      <c r="F1804" s="9"/>
      <c r="G1804" s="9"/>
      <c r="I1804" s="11"/>
    </row>
    <row r="1805" spans="3:9" x14ac:dyDescent="0.25">
      <c r="C1805" s="9"/>
      <c r="D1805" s="9"/>
      <c r="E1805" s="9"/>
      <c r="F1805" s="9"/>
      <c r="G1805" s="9"/>
      <c r="I1805" s="11"/>
    </row>
    <row r="1806" spans="3:9" x14ac:dyDescent="0.25">
      <c r="C1806" s="9"/>
      <c r="D1806" s="9"/>
      <c r="E1806" s="9"/>
      <c r="F1806" s="9"/>
      <c r="G1806" s="9"/>
      <c r="I1806" s="11"/>
    </row>
    <row r="1807" spans="3:9" x14ac:dyDescent="0.25">
      <c r="C1807" s="9"/>
      <c r="D1807" s="9"/>
      <c r="E1807" s="9"/>
      <c r="F1807" s="9"/>
      <c r="G1807" s="9"/>
      <c r="I1807" s="11"/>
    </row>
    <row r="1808" spans="3:9" x14ac:dyDescent="0.25">
      <c r="C1808" s="9"/>
      <c r="D1808" s="9"/>
      <c r="E1808" s="9"/>
      <c r="F1808" s="9"/>
      <c r="G1808" s="9"/>
      <c r="I1808" s="11"/>
    </row>
    <row r="1809" spans="3:9" x14ac:dyDescent="0.25">
      <c r="C1809" s="9"/>
      <c r="D1809" s="9"/>
      <c r="E1809" s="9"/>
      <c r="F1809" s="9"/>
      <c r="G1809" s="9"/>
      <c r="I1809" s="11"/>
    </row>
    <row r="1810" spans="3:9" x14ac:dyDescent="0.25">
      <c r="C1810" s="9"/>
      <c r="D1810" s="9"/>
      <c r="E1810" s="9"/>
      <c r="F1810" s="9"/>
      <c r="G1810" s="9"/>
      <c r="I1810" s="11"/>
    </row>
    <row r="1811" spans="3:9" x14ac:dyDescent="0.25">
      <c r="C1811" s="9"/>
      <c r="D1811" s="9"/>
      <c r="E1811" s="9"/>
      <c r="F1811" s="9"/>
      <c r="G1811" s="9"/>
      <c r="I1811" s="11"/>
    </row>
    <row r="1812" spans="3:9" x14ac:dyDescent="0.25">
      <c r="C1812" s="9"/>
      <c r="D1812" s="9"/>
      <c r="E1812" s="9"/>
      <c r="F1812" s="9"/>
      <c r="G1812" s="9"/>
      <c r="I1812" s="11"/>
    </row>
    <row r="1813" spans="3:9" x14ac:dyDescent="0.25">
      <c r="C1813" s="9"/>
      <c r="D1813" s="9"/>
      <c r="E1813" s="9"/>
      <c r="F1813" s="9"/>
      <c r="G1813" s="9"/>
      <c r="I1813" s="11"/>
    </row>
    <row r="1814" spans="3:9" x14ac:dyDescent="0.25">
      <c r="C1814" s="9"/>
      <c r="D1814" s="9"/>
      <c r="E1814" s="9"/>
      <c r="F1814" s="9"/>
      <c r="G1814" s="9"/>
      <c r="I1814" s="11"/>
    </row>
    <row r="1815" spans="3:9" x14ac:dyDescent="0.25">
      <c r="C1815" s="9"/>
      <c r="D1815" s="9"/>
      <c r="E1815" s="9"/>
      <c r="F1815" s="9"/>
      <c r="G1815" s="9"/>
      <c r="I1815" s="11"/>
    </row>
    <row r="1816" spans="3:9" x14ac:dyDescent="0.25">
      <c r="C1816" s="9"/>
      <c r="D1816" s="9"/>
      <c r="E1816" s="9"/>
      <c r="F1816" s="9"/>
      <c r="G1816" s="9"/>
      <c r="I1816" s="11"/>
    </row>
    <row r="1817" spans="3:9" x14ac:dyDescent="0.25">
      <c r="C1817" s="9"/>
      <c r="D1817" s="9"/>
      <c r="E1817" s="9"/>
      <c r="F1817" s="9"/>
      <c r="G1817" s="9"/>
      <c r="I1817" s="11"/>
    </row>
    <row r="1818" spans="3:9" x14ac:dyDescent="0.25">
      <c r="C1818" s="9"/>
      <c r="D1818" s="9"/>
      <c r="E1818" s="9"/>
      <c r="F1818" s="9"/>
      <c r="G1818" s="9"/>
      <c r="I1818" s="11"/>
    </row>
    <row r="1819" spans="3:9" x14ac:dyDescent="0.25">
      <c r="C1819" s="9"/>
      <c r="D1819" s="9"/>
      <c r="E1819" s="9"/>
      <c r="F1819" s="9"/>
      <c r="G1819" s="9"/>
      <c r="I1819" s="11"/>
    </row>
    <row r="1820" spans="3:9" x14ac:dyDescent="0.25">
      <c r="C1820" s="9"/>
      <c r="D1820" s="9"/>
      <c r="E1820" s="9"/>
      <c r="F1820" s="9"/>
      <c r="G1820" s="9"/>
      <c r="I1820" s="11"/>
    </row>
    <row r="1821" spans="3:9" x14ac:dyDescent="0.25">
      <c r="C1821" s="9"/>
      <c r="D1821" s="9"/>
      <c r="E1821" s="9"/>
      <c r="F1821" s="9"/>
      <c r="G1821" s="9"/>
      <c r="I1821" s="11"/>
    </row>
    <row r="1822" spans="3:9" x14ac:dyDescent="0.25">
      <c r="C1822" s="9"/>
      <c r="D1822" s="9"/>
      <c r="E1822" s="9"/>
      <c r="F1822" s="9"/>
      <c r="G1822" s="9"/>
      <c r="I1822" s="11"/>
    </row>
    <row r="1823" spans="3:9" x14ac:dyDescent="0.25">
      <c r="C1823" s="9"/>
      <c r="D1823" s="9"/>
      <c r="E1823" s="9"/>
      <c r="F1823" s="9"/>
      <c r="G1823" s="9"/>
      <c r="I1823" s="11"/>
    </row>
    <row r="1824" spans="3:9" x14ac:dyDescent="0.25">
      <c r="C1824" s="9"/>
      <c r="D1824" s="9"/>
      <c r="E1824" s="9"/>
      <c r="F1824" s="9"/>
      <c r="G1824" s="9"/>
      <c r="I1824" s="11"/>
    </row>
    <row r="1825" spans="3:9" x14ac:dyDescent="0.25">
      <c r="C1825" s="9"/>
      <c r="D1825" s="9"/>
      <c r="E1825" s="9"/>
      <c r="F1825" s="9"/>
      <c r="G1825" s="9"/>
      <c r="I1825" s="11"/>
    </row>
    <row r="1826" spans="3:9" x14ac:dyDescent="0.25">
      <c r="C1826" s="9"/>
      <c r="D1826" s="9"/>
      <c r="E1826" s="9"/>
      <c r="F1826" s="9"/>
      <c r="G1826" s="9"/>
      <c r="I1826" s="11"/>
    </row>
    <row r="1827" spans="3:9" x14ac:dyDescent="0.25">
      <c r="C1827" s="9"/>
      <c r="D1827" s="9"/>
      <c r="E1827" s="9"/>
      <c r="F1827" s="9"/>
      <c r="G1827" s="9"/>
      <c r="I1827" s="11"/>
    </row>
    <row r="1828" spans="3:9" x14ac:dyDescent="0.25">
      <c r="C1828" s="9"/>
      <c r="D1828" s="9"/>
      <c r="E1828" s="9"/>
      <c r="F1828" s="9"/>
      <c r="G1828" s="9"/>
      <c r="I1828" s="11"/>
    </row>
    <row r="1829" spans="3:9" x14ac:dyDescent="0.25">
      <c r="C1829" s="9"/>
      <c r="D1829" s="9"/>
      <c r="E1829" s="9"/>
      <c r="F1829" s="9"/>
      <c r="G1829" s="9"/>
      <c r="I1829" s="11"/>
    </row>
    <row r="1830" spans="3:9" x14ac:dyDescent="0.25">
      <c r="C1830" s="9"/>
      <c r="D1830" s="9"/>
      <c r="E1830" s="9"/>
      <c r="F1830" s="9"/>
      <c r="G1830" s="9"/>
      <c r="I1830" s="11"/>
    </row>
    <row r="1831" spans="3:9" x14ac:dyDescent="0.25">
      <c r="C1831" s="9"/>
      <c r="D1831" s="9"/>
      <c r="E1831" s="9"/>
      <c r="F1831" s="9"/>
      <c r="G1831" s="9"/>
      <c r="I1831" s="11"/>
    </row>
    <row r="1832" spans="3:9" x14ac:dyDescent="0.25">
      <c r="C1832" s="9"/>
      <c r="D1832" s="9"/>
      <c r="E1832" s="9"/>
      <c r="F1832" s="9"/>
      <c r="G1832" s="9"/>
      <c r="I1832" s="11"/>
    </row>
    <row r="1833" spans="3:9" x14ac:dyDescent="0.25">
      <c r="C1833" s="9"/>
      <c r="D1833" s="9"/>
      <c r="E1833" s="9"/>
      <c r="F1833" s="9"/>
      <c r="G1833" s="9"/>
      <c r="I1833" s="11"/>
    </row>
    <row r="1834" spans="3:9" x14ac:dyDescent="0.25">
      <c r="C1834" s="9"/>
      <c r="D1834" s="9"/>
      <c r="E1834" s="9"/>
      <c r="F1834" s="9"/>
      <c r="G1834" s="9"/>
      <c r="I1834" s="11"/>
    </row>
    <row r="1835" spans="3:9" x14ac:dyDescent="0.25">
      <c r="C1835" s="9"/>
      <c r="D1835" s="9"/>
      <c r="E1835" s="9"/>
      <c r="F1835" s="9"/>
      <c r="G1835" s="9"/>
      <c r="I1835" s="11"/>
    </row>
    <row r="1836" spans="3:9" x14ac:dyDescent="0.25">
      <c r="C1836" s="9"/>
      <c r="D1836" s="9"/>
      <c r="E1836" s="9"/>
      <c r="F1836" s="9"/>
      <c r="G1836" s="9"/>
      <c r="I1836" s="11"/>
    </row>
    <row r="1837" spans="3:9" x14ac:dyDescent="0.25">
      <c r="C1837" s="9"/>
      <c r="D1837" s="9"/>
      <c r="E1837" s="9"/>
      <c r="F1837" s="9"/>
      <c r="G1837" s="9"/>
      <c r="I1837" s="11"/>
    </row>
    <row r="1838" spans="3:9" x14ac:dyDescent="0.25">
      <c r="C1838" s="9"/>
      <c r="D1838" s="9"/>
      <c r="E1838" s="9"/>
      <c r="F1838" s="9"/>
      <c r="G1838" s="9"/>
      <c r="I1838" s="11"/>
    </row>
    <row r="1839" spans="3:9" x14ac:dyDescent="0.25">
      <c r="C1839" s="9"/>
      <c r="D1839" s="9"/>
      <c r="E1839" s="9"/>
      <c r="F1839" s="9"/>
      <c r="G1839" s="9"/>
      <c r="I1839" s="11"/>
    </row>
    <row r="1840" spans="3:9" x14ac:dyDescent="0.25">
      <c r="C1840" s="9"/>
      <c r="D1840" s="9"/>
      <c r="E1840" s="9"/>
      <c r="F1840" s="9"/>
      <c r="G1840" s="9"/>
      <c r="I1840" s="11"/>
    </row>
    <row r="1841" spans="3:9" x14ac:dyDescent="0.25">
      <c r="C1841" s="9"/>
      <c r="D1841" s="9"/>
      <c r="E1841" s="9"/>
      <c r="F1841" s="9"/>
      <c r="G1841" s="9"/>
      <c r="I1841" s="11"/>
    </row>
    <row r="1842" spans="3:9" x14ac:dyDescent="0.25">
      <c r="C1842" s="9"/>
      <c r="D1842" s="9"/>
      <c r="E1842" s="9"/>
      <c r="F1842" s="9"/>
      <c r="G1842" s="9"/>
      <c r="I1842" s="11"/>
    </row>
    <row r="1843" spans="3:9" x14ac:dyDescent="0.25">
      <c r="C1843" s="9"/>
      <c r="D1843" s="9"/>
      <c r="E1843" s="9"/>
      <c r="F1843" s="9"/>
      <c r="G1843" s="9"/>
      <c r="I1843" s="11"/>
    </row>
    <row r="1844" spans="3:9" x14ac:dyDescent="0.25">
      <c r="C1844" s="9"/>
      <c r="D1844" s="9"/>
      <c r="E1844" s="9"/>
      <c r="F1844" s="9"/>
      <c r="G1844" s="9"/>
      <c r="I1844" s="11"/>
    </row>
    <row r="1845" spans="3:9" x14ac:dyDescent="0.25">
      <c r="C1845" s="9"/>
      <c r="D1845" s="9"/>
      <c r="E1845" s="9"/>
      <c r="F1845" s="9"/>
      <c r="G1845" s="9"/>
      <c r="I1845" s="11"/>
    </row>
    <row r="1846" spans="3:9" x14ac:dyDescent="0.25">
      <c r="C1846" s="9"/>
      <c r="D1846" s="9"/>
      <c r="E1846" s="9"/>
      <c r="F1846" s="9"/>
      <c r="G1846" s="9"/>
      <c r="I1846" s="11"/>
    </row>
    <row r="1847" spans="3:9" x14ac:dyDescent="0.25">
      <c r="C1847" s="9"/>
      <c r="D1847" s="9"/>
      <c r="E1847" s="9"/>
      <c r="F1847" s="9"/>
      <c r="G1847" s="9"/>
      <c r="I1847" s="11"/>
    </row>
    <row r="1848" spans="3:9" x14ac:dyDescent="0.25">
      <c r="C1848" s="9"/>
      <c r="D1848" s="9"/>
      <c r="E1848" s="9"/>
      <c r="F1848" s="9"/>
      <c r="G1848" s="9"/>
      <c r="I1848" s="11"/>
    </row>
    <row r="1849" spans="3:9" x14ac:dyDescent="0.25">
      <c r="C1849" s="9"/>
      <c r="D1849" s="9"/>
      <c r="E1849" s="9"/>
      <c r="F1849" s="9"/>
      <c r="G1849" s="9"/>
      <c r="I1849" s="11"/>
    </row>
    <row r="1850" spans="3:9" x14ac:dyDescent="0.25">
      <c r="C1850" s="9"/>
      <c r="D1850" s="9"/>
      <c r="E1850" s="9"/>
      <c r="F1850" s="9"/>
      <c r="G1850" s="9"/>
      <c r="I1850" s="11"/>
    </row>
    <row r="1851" spans="3:9" x14ac:dyDescent="0.25">
      <c r="C1851" s="9"/>
      <c r="D1851" s="9"/>
      <c r="E1851" s="9"/>
      <c r="F1851" s="9"/>
      <c r="G1851" s="9"/>
      <c r="I1851" s="11"/>
    </row>
    <row r="1852" spans="3:9" x14ac:dyDescent="0.25">
      <c r="C1852" s="9"/>
      <c r="D1852" s="9"/>
      <c r="E1852" s="9"/>
      <c r="F1852" s="9"/>
      <c r="G1852" s="9"/>
      <c r="I1852" s="11"/>
    </row>
    <row r="1853" spans="3:9" x14ac:dyDescent="0.25">
      <c r="C1853" s="9"/>
      <c r="D1853" s="9"/>
      <c r="E1853" s="9"/>
      <c r="F1853" s="9"/>
      <c r="G1853" s="9"/>
      <c r="I1853" s="11"/>
    </row>
    <row r="1854" spans="3:9" x14ac:dyDescent="0.25">
      <c r="C1854" s="9"/>
      <c r="D1854" s="9"/>
      <c r="E1854" s="9"/>
      <c r="F1854" s="9"/>
      <c r="G1854" s="9"/>
      <c r="I1854" s="11"/>
    </row>
    <row r="1855" spans="3:9" x14ac:dyDescent="0.25">
      <c r="C1855" s="9"/>
      <c r="D1855" s="9"/>
      <c r="E1855" s="9"/>
      <c r="F1855" s="9"/>
      <c r="G1855" s="9"/>
      <c r="I1855" s="11"/>
    </row>
    <row r="1856" spans="3:9" x14ac:dyDescent="0.25">
      <c r="C1856" s="9"/>
      <c r="D1856" s="9"/>
      <c r="E1856" s="9"/>
      <c r="F1856" s="9"/>
      <c r="G1856" s="9"/>
      <c r="I1856" s="11"/>
    </row>
    <row r="1857" spans="3:9" x14ac:dyDescent="0.25">
      <c r="C1857" s="9"/>
      <c r="D1857" s="9"/>
      <c r="E1857" s="9"/>
      <c r="F1857" s="9"/>
      <c r="G1857" s="9"/>
      <c r="I1857" s="11"/>
    </row>
    <row r="1858" spans="3:9" x14ac:dyDescent="0.25">
      <c r="C1858" s="9"/>
      <c r="D1858" s="9"/>
      <c r="E1858" s="9"/>
      <c r="F1858" s="9"/>
      <c r="G1858" s="9"/>
      <c r="I1858" s="11"/>
    </row>
    <row r="1859" spans="3:9" x14ac:dyDescent="0.25">
      <c r="C1859" s="9"/>
      <c r="D1859" s="9"/>
      <c r="E1859" s="9"/>
      <c r="F1859" s="9"/>
      <c r="G1859" s="9"/>
      <c r="I1859" s="11"/>
    </row>
    <row r="1860" spans="3:9" x14ac:dyDescent="0.25">
      <c r="C1860" s="9"/>
      <c r="D1860" s="9"/>
      <c r="E1860" s="9"/>
      <c r="F1860" s="9"/>
      <c r="G1860" s="9"/>
      <c r="I1860" s="11"/>
    </row>
    <row r="1861" spans="3:9" x14ac:dyDescent="0.25">
      <c r="C1861" s="9"/>
      <c r="D1861" s="9"/>
      <c r="E1861" s="9"/>
      <c r="F1861" s="9"/>
      <c r="G1861" s="9"/>
      <c r="I1861" s="11"/>
    </row>
    <row r="1862" spans="3:9" x14ac:dyDescent="0.25">
      <c r="C1862" s="9"/>
      <c r="D1862" s="9"/>
      <c r="E1862" s="9"/>
      <c r="F1862" s="9"/>
      <c r="G1862" s="9"/>
      <c r="I1862" s="11"/>
    </row>
    <row r="1863" spans="3:9" x14ac:dyDescent="0.25">
      <c r="C1863" s="9"/>
      <c r="D1863" s="9"/>
      <c r="E1863" s="9"/>
      <c r="F1863" s="9"/>
      <c r="G1863" s="9"/>
      <c r="I1863" s="11"/>
    </row>
    <row r="1864" spans="3:9" x14ac:dyDescent="0.25">
      <c r="C1864" s="9"/>
      <c r="D1864" s="9"/>
      <c r="E1864" s="9"/>
      <c r="F1864" s="9"/>
      <c r="G1864" s="9"/>
      <c r="I1864" s="11"/>
    </row>
    <row r="1865" spans="3:9" x14ac:dyDescent="0.25">
      <c r="C1865" s="9"/>
      <c r="D1865" s="9"/>
      <c r="E1865" s="9"/>
      <c r="F1865" s="9"/>
      <c r="G1865" s="9"/>
      <c r="I1865" s="11"/>
    </row>
    <row r="1866" spans="3:9" x14ac:dyDescent="0.25">
      <c r="C1866" s="9"/>
      <c r="D1866" s="9"/>
      <c r="E1866" s="9"/>
      <c r="F1866" s="9"/>
      <c r="G1866" s="9"/>
      <c r="I1866" s="11"/>
    </row>
    <row r="1867" spans="3:9" x14ac:dyDescent="0.25">
      <c r="C1867" s="9"/>
      <c r="D1867" s="9"/>
      <c r="E1867" s="9"/>
      <c r="F1867" s="9"/>
      <c r="G1867" s="9"/>
      <c r="I1867" s="11"/>
    </row>
    <row r="1868" spans="3:9" x14ac:dyDescent="0.25">
      <c r="C1868" s="9"/>
      <c r="D1868" s="9"/>
      <c r="E1868" s="9"/>
      <c r="F1868" s="9"/>
      <c r="G1868" s="9"/>
      <c r="I1868" s="11"/>
    </row>
    <row r="1869" spans="3:9" x14ac:dyDescent="0.25">
      <c r="C1869" s="9"/>
      <c r="D1869" s="9"/>
      <c r="E1869" s="9"/>
      <c r="F1869" s="9"/>
      <c r="G1869" s="9"/>
      <c r="I1869" s="11"/>
    </row>
    <row r="1870" spans="3:9" x14ac:dyDescent="0.25">
      <c r="C1870" s="9"/>
      <c r="D1870" s="9"/>
      <c r="E1870" s="9"/>
      <c r="F1870" s="9"/>
      <c r="G1870" s="9"/>
      <c r="I1870" s="11"/>
    </row>
    <row r="1871" spans="3:9" x14ac:dyDescent="0.25">
      <c r="C1871" s="9"/>
      <c r="D1871" s="9"/>
      <c r="E1871" s="9"/>
      <c r="F1871" s="9"/>
      <c r="G1871" s="9"/>
      <c r="I1871" s="11"/>
    </row>
    <row r="1872" spans="3:9" x14ac:dyDescent="0.25">
      <c r="C1872" s="9"/>
      <c r="D1872" s="9"/>
      <c r="E1872" s="9"/>
      <c r="F1872" s="9"/>
      <c r="G1872" s="9"/>
      <c r="I1872" s="11"/>
    </row>
    <row r="1873" spans="3:9" x14ac:dyDescent="0.25">
      <c r="C1873" s="9"/>
      <c r="D1873" s="9"/>
      <c r="E1873" s="9"/>
      <c r="F1873" s="9"/>
      <c r="G1873" s="9"/>
      <c r="I1873" s="11"/>
    </row>
    <row r="1874" spans="3:9" x14ac:dyDescent="0.25">
      <c r="C1874" s="9"/>
      <c r="D1874" s="9"/>
      <c r="E1874" s="9"/>
      <c r="F1874" s="9"/>
      <c r="G1874" s="9"/>
      <c r="I1874" s="11"/>
    </row>
    <row r="1875" spans="3:9" x14ac:dyDescent="0.25">
      <c r="C1875" s="9"/>
      <c r="D1875" s="9"/>
      <c r="E1875" s="9"/>
      <c r="F1875" s="9"/>
      <c r="G1875" s="9"/>
      <c r="I1875" s="11"/>
    </row>
    <row r="1876" spans="3:9" x14ac:dyDescent="0.25">
      <c r="C1876" s="9"/>
      <c r="D1876" s="9"/>
      <c r="E1876" s="9"/>
      <c r="F1876" s="9"/>
      <c r="G1876" s="9"/>
      <c r="I1876" s="11"/>
    </row>
    <row r="1877" spans="3:9" x14ac:dyDescent="0.25">
      <c r="C1877" s="9"/>
      <c r="D1877" s="9"/>
      <c r="E1877" s="9"/>
      <c r="F1877" s="9"/>
      <c r="G1877" s="9"/>
      <c r="I1877" s="11"/>
    </row>
    <row r="1878" spans="3:9" x14ac:dyDescent="0.25">
      <c r="C1878" s="9"/>
      <c r="D1878" s="9"/>
      <c r="E1878" s="9"/>
      <c r="F1878" s="9"/>
      <c r="G1878" s="9"/>
      <c r="I1878" s="11"/>
    </row>
    <row r="1879" spans="3:9" x14ac:dyDescent="0.25">
      <c r="C1879" s="9"/>
      <c r="D1879" s="9"/>
      <c r="E1879" s="9"/>
      <c r="F1879" s="9"/>
      <c r="G1879" s="9"/>
      <c r="I1879" s="11"/>
    </row>
    <row r="1880" spans="3:9" x14ac:dyDescent="0.25">
      <c r="C1880" s="9"/>
      <c r="D1880" s="9"/>
      <c r="E1880" s="9"/>
      <c r="F1880" s="9"/>
      <c r="G1880" s="9"/>
      <c r="I1880" s="11"/>
    </row>
    <row r="1881" spans="3:9" x14ac:dyDescent="0.25">
      <c r="C1881" s="9"/>
      <c r="D1881" s="9"/>
      <c r="E1881" s="9"/>
      <c r="F1881" s="9"/>
      <c r="G1881" s="9"/>
      <c r="I1881" s="11"/>
    </row>
    <row r="1882" spans="3:9" x14ac:dyDescent="0.25">
      <c r="C1882" s="9"/>
      <c r="D1882" s="9"/>
      <c r="E1882" s="9"/>
      <c r="F1882" s="9"/>
      <c r="G1882" s="9"/>
      <c r="I1882" s="11"/>
    </row>
    <row r="1883" spans="3:9" x14ac:dyDescent="0.25">
      <c r="C1883" s="9"/>
      <c r="D1883" s="9"/>
      <c r="E1883" s="9"/>
      <c r="F1883" s="9"/>
      <c r="G1883" s="9"/>
      <c r="I1883" s="11"/>
    </row>
    <row r="1884" spans="3:9" x14ac:dyDescent="0.25">
      <c r="C1884" s="9"/>
      <c r="D1884" s="9"/>
      <c r="E1884" s="9"/>
      <c r="F1884" s="9"/>
      <c r="G1884" s="9"/>
      <c r="I1884" s="11"/>
    </row>
    <row r="1885" spans="3:9" x14ac:dyDescent="0.25">
      <c r="C1885" s="9"/>
      <c r="D1885" s="9"/>
      <c r="E1885" s="9"/>
      <c r="F1885" s="9"/>
      <c r="G1885" s="9"/>
      <c r="I1885" s="11"/>
    </row>
    <row r="1886" spans="3:9" x14ac:dyDescent="0.25">
      <c r="C1886" s="9"/>
      <c r="D1886" s="9"/>
      <c r="E1886" s="9"/>
      <c r="F1886" s="9"/>
      <c r="G1886" s="9"/>
      <c r="I1886" s="11"/>
    </row>
    <row r="1887" spans="3:9" x14ac:dyDescent="0.25">
      <c r="C1887" s="9"/>
      <c r="D1887" s="9"/>
      <c r="E1887" s="9"/>
      <c r="F1887" s="9"/>
      <c r="G1887" s="9"/>
      <c r="I1887" s="11"/>
    </row>
    <row r="1888" spans="3:9" x14ac:dyDescent="0.25">
      <c r="C1888" s="9"/>
      <c r="D1888" s="9"/>
      <c r="E1888" s="9"/>
      <c r="F1888" s="9"/>
      <c r="G1888" s="9"/>
      <c r="I1888" s="11"/>
    </row>
    <row r="1889" spans="3:9" x14ac:dyDescent="0.25">
      <c r="C1889" s="9"/>
      <c r="D1889" s="9"/>
      <c r="E1889" s="9"/>
      <c r="F1889" s="9"/>
      <c r="G1889" s="9"/>
      <c r="I1889" s="11"/>
    </row>
    <row r="1890" spans="3:9" x14ac:dyDescent="0.25">
      <c r="C1890" s="9"/>
      <c r="D1890" s="9"/>
      <c r="E1890" s="9"/>
      <c r="F1890" s="9"/>
      <c r="G1890" s="9"/>
      <c r="I1890" s="11"/>
    </row>
    <row r="1891" spans="3:9" x14ac:dyDescent="0.25">
      <c r="C1891" s="9"/>
      <c r="D1891" s="9"/>
      <c r="E1891" s="9"/>
      <c r="F1891" s="9"/>
      <c r="G1891" s="9"/>
      <c r="I1891" s="11"/>
    </row>
    <row r="1892" spans="3:9" x14ac:dyDescent="0.25">
      <c r="C1892" s="9"/>
      <c r="D1892" s="9"/>
      <c r="E1892" s="9"/>
      <c r="F1892" s="9"/>
      <c r="G1892" s="9"/>
      <c r="I1892" s="11"/>
    </row>
    <row r="1893" spans="3:9" x14ac:dyDescent="0.25">
      <c r="C1893" s="9"/>
      <c r="D1893" s="9"/>
      <c r="E1893" s="9"/>
      <c r="F1893" s="9"/>
      <c r="G1893" s="9"/>
      <c r="I1893" s="11"/>
    </row>
    <row r="1894" spans="3:9" x14ac:dyDescent="0.25">
      <c r="C1894" s="9"/>
      <c r="D1894" s="9"/>
      <c r="E1894" s="9"/>
      <c r="F1894" s="9"/>
      <c r="G1894" s="9"/>
      <c r="I1894" s="11"/>
    </row>
    <row r="1895" spans="3:9" x14ac:dyDescent="0.25">
      <c r="C1895" s="9"/>
      <c r="D1895" s="9"/>
      <c r="E1895" s="9"/>
      <c r="F1895" s="9"/>
      <c r="G1895" s="9"/>
      <c r="I1895" s="11"/>
    </row>
    <row r="1896" spans="3:9" x14ac:dyDescent="0.25">
      <c r="C1896" s="9"/>
      <c r="D1896" s="9"/>
      <c r="E1896" s="9"/>
      <c r="F1896" s="9"/>
      <c r="G1896" s="9"/>
      <c r="I1896" s="11"/>
    </row>
    <row r="1897" spans="3:9" x14ac:dyDescent="0.25">
      <c r="C1897" s="9"/>
      <c r="D1897" s="9"/>
      <c r="E1897" s="9"/>
      <c r="F1897" s="9"/>
      <c r="G1897" s="9"/>
      <c r="I1897" s="11"/>
    </row>
    <row r="1898" spans="3:9" x14ac:dyDescent="0.25">
      <c r="C1898" s="9"/>
      <c r="D1898" s="9"/>
      <c r="E1898" s="9"/>
      <c r="F1898" s="9"/>
      <c r="G1898" s="9"/>
      <c r="I1898" s="11"/>
    </row>
    <row r="1899" spans="3:9" x14ac:dyDescent="0.25">
      <c r="C1899" s="9"/>
      <c r="D1899" s="9"/>
      <c r="E1899" s="9"/>
      <c r="F1899" s="9"/>
      <c r="G1899" s="9"/>
      <c r="I1899" s="11"/>
    </row>
    <row r="1900" spans="3:9" x14ac:dyDescent="0.25">
      <c r="C1900" s="9"/>
      <c r="D1900" s="9"/>
      <c r="E1900" s="9"/>
      <c r="F1900" s="9"/>
      <c r="G1900" s="9"/>
      <c r="I1900" s="11"/>
    </row>
    <row r="1901" spans="3:9" x14ac:dyDescent="0.25">
      <c r="C1901" s="9"/>
      <c r="D1901" s="9"/>
      <c r="E1901" s="9"/>
      <c r="F1901" s="9"/>
      <c r="G1901" s="9"/>
      <c r="I1901" s="11"/>
    </row>
    <row r="1902" spans="3:9" x14ac:dyDescent="0.25">
      <c r="C1902" s="9"/>
      <c r="D1902" s="9"/>
      <c r="E1902" s="9"/>
      <c r="F1902" s="9"/>
      <c r="G1902" s="9"/>
      <c r="I1902" s="11"/>
    </row>
    <row r="1903" spans="3:9" x14ac:dyDescent="0.25">
      <c r="C1903" s="9"/>
      <c r="D1903" s="9"/>
      <c r="E1903" s="9"/>
      <c r="F1903" s="9"/>
      <c r="G1903" s="9"/>
      <c r="I1903" s="11"/>
    </row>
    <row r="1904" spans="3:9" x14ac:dyDescent="0.25">
      <c r="C1904" s="9"/>
      <c r="D1904" s="9"/>
      <c r="E1904" s="9"/>
      <c r="F1904" s="9"/>
      <c r="G1904" s="9"/>
      <c r="I1904" s="11"/>
    </row>
    <row r="1905" spans="3:9" x14ac:dyDescent="0.25">
      <c r="C1905" s="9"/>
      <c r="D1905" s="9"/>
      <c r="E1905" s="9"/>
      <c r="F1905" s="9"/>
      <c r="G1905" s="9"/>
      <c r="I1905" s="11"/>
    </row>
    <row r="1906" spans="3:9" x14ac:dyDescent="0.25">
      <c r="C1906" s="9"/>
      <c r="D1906" s="9"/>
      <c r="E1906" s="9"/>
      <c r="F1906" s="9"/>
      <c r="G1906" s="9"/>
      <c r="I1906" s="11"/>
    </row>
    <row r="1907" spans="3:9" x14ac:dyDescent="0.25">
      <c r="C1907" s="9"/>
      <c r="D1907" s="9"/>
      <c r="E1907" s="9"/>
      <c r="F1907" s="9"/>
      <c r="G1907" s="9"/>
      <c r="I1907" s="11"/>
    </row>
    <row r="1908" spans="3:9" x14ac:dyDescent="0.25">
      <c r="C1908" s="9"/>
      <c r="D1908" s="9"/>
      <c r="E1908" s="9"/>
      <c r="F1908" s="9"/>
      <c r="G1908" s="9"/>
      <c r="I1908" s="11"/>
    </row>
    <row r="1909" spans="3:9" x14ac:dyDescent="0.25">
      <c r="C1909" s="9"/>
      <c r="D1909" s="9"/>
      <c r="E1909" s="9"/>
      <c r="F1909" s="9"/>
      <c r="G1909" s="9"/>
      <c r="I1909" s="11"/>
    </row>
    <row r="1910" spans="3:9" x14ac:dyDescent="0.25">
      <c r="C1910" s="9"/>
      <c r="D1910" s="9"/>
      <c r="E1910" s="9"/>
      <c r="F1910" s="9"/>
      <c r="G1910" s="9"/>
      <c r="I1910" s="11"/>
    </row>
    <row r="1911" spans="3:9" x14ac:dyDescent="0.25">
      <c r="C1911" s="9"/>
      <c r="D1911" s="9"/>
      <c r="E1911" s="9"/>
      <c r="F1911" s="9"/>
      <c r="G1911" s="9"/>
      <c r="I1911" s="11"/>
    </row>
    <row r="1912" spans="3:9" x14ac:dyDescent="0.25">
      <c r="C1912" s="9"/>
      <c r="D1912" s="9"/>
      <c r="E1912" s="9"/>
      <c r="F1912" s="9"/>
      <c r="G1912" s="9"/>
      <c r="I1912" s="11"/>
    </row>
    <row r="1913" spans="3:9" x14ac:dyDescent="0.25">
      <c r="C1913" s="9"/>
      <c r="D1913" s="9"/>
      <c r="E1913" s="9"/>
      <c r="F1913" s="9"/>
      <c r="G1913" s="9"/>
      <c r="I1913" s="11"/>
    </row>
    <row r="1914" spans="3:9" x14ac:dyDescent="0.25">
      <c r="C1914" s="9"/>
      <c r="D1914" s="9"/>
      <c r="E1914" s="9"/>
      <c r="F1914" s="9"/>
      <c r="G1914" s="9"/>
      <c r="I1914" s="11"/>
    </row>
    <row r="1915" spans="3:9" x14ac:dyDescent="0.25">
      <c r="C1915" s="9"/>
      <c r="D1915" s="9"/>
      <c r="E1915" s="9"/>
      <c r="F1915" s="9"/>
      <c r="G1915" s="9"/>
      <c r="I1915" s="11"/>
    </row>
    <row r="1916" spans="3:9" x14ac:dyDescent="0.25">
      <c r="C1916" s="9"/>
      <c r="D1916" s="9"/>
      <c r="E1916" s="9"/>
      <c r="F1916" s="9"/>
      <c r="G1916" s="9"/>
      <c r="I1916" s="11"/>
    </row>
    <row r="1917" spans="3:9" x14ac:dyDescent="0.25">
      <c r="C1917" s="9"/>
      <c r="D1917" s="9"/>
      <c r="E1917" s="9"/>
      <c r="F1917" s="9"/>
      <c r="G1917" s="9"/>
      <c r="I1917" s="11"/>
    </row>
    <row r="1918" spans="3:9" x14ac:dyDescent="0.25">
      <c r="C1918" s="9"/>
      <c r="D1918" s="9"/>
      <c r="E1918" s="9"/>
      <c r="F1918" s="9"/>
      <c r="G1918" s="9"/>
      <c r="I1918" s="11"/>
    </row>
    <row r="1919" spans="3:9" x14ac:dyDescent="0.25">
      <c r="C1919" s="9"/>
      <c r="D1919" s="9"/>
      <c r="E1919" s="9"/>
      <c r="F1919" s="9"/>
      <c r="G1919" s="9"/>
      <c r="I1919" s="11"/>
    </row>
    <row r="1920" spans="3:9" x14ac:dyDescent="0.25">
      <c r="C1920" s="9"/>
      <c r="D1920" s="9"/>
      <c r="E1920" s="9"/>
      <c r="F1920" s="9"/>
      <c r="G1920" s="9"/>
      <c r="I1920" s="11"/>
    </row>
    <row r="1921" spans="3:9" x14ac:dyDescent="0.25">
      <c r="C1921" s="9"/>
      <c r="D1921" s="9"/>
      <c r="E1921" s="9"/>
      <c r="F1921" s="9"/>
      <c r="G1921" s="9"/>
      <c r="I1921" s="11"/>
    </row>
    <row r="1922" spans="3:9" x14ac:dyDescent="0.25">
      <c r="C1922" s="9"/>
      <c r="D1922" s="9"/>
      <c r="E1922" s="9"/>
      <c r="F1922" s="9"/>
      <c r="G1922" s="9"/>
      <c r="I1922" s="11"/>
    </row>
    <row r="1923" spans="3:9" x14ac:dyDescent="0.25">
      <c r="C1923" s="9"/>
      <c r="D1923" s="9"/>
      <c r="E1923" s="9"/>
      <c r="F1923" s="9"/>
      <c r="G1923" s="9"/>
      <c r="I1923" s="11"/>
    </row>
    <row r="1924" spans="3:9" x14ac:dyDescent="0.25">
      <c r="C1924" s="9"/>
      <c r="D1924" s="9"/>
      <c r="E1924" s="9"/>
      <c r="F1924" s="9"/>
      <c r="G1924" s="9"/>
      <c r="I1924" s="11"/>
    </row>
    <row r="1925" spans="3:9" x14ac:dyDescent="0.25">
      <c r="C1925" s="9"/>
      <c r="D1925" s="9"/>
      <c r="E1925" s="9"/>
      <c r="F1925" s="9"/>
      <c r="G1925" s="9"/>
      <c r="I1925" s="11"/>
    </row>
    <row r="1926" spans="3:9" x14ac:dyDescent="0.25">
      <c r="C1926" s="9"/>
      <c r="D1926" s="9"/>
      <c r="E1926" s="9"/>
      <c r="F1926" s="9"/>
      <c r="G1926" s="9"/>
      <c r="I1926" s="11"/>
    </row>
    <row r="1927" spans="3:9" x14ac:dyDescent="0.25">
      <c r="C1927" s="9"/>
      <c r="D1927" s="9"/>
      <c r="E1927" s="9"/>
      <c r="F1927" s="9"/>
      <c r="G1927" s="9"/>
      <c r="I1927" s="11"/>
    </row>
    <row r="1928" spans="3:9" x14ac:dyDescent="0.25">
      <c r="C1928" s="9"/>
      <c r="D1928" s="9"/>
      <c r="E1928" s="9"/>
      <c r="F1928" s="9"/>
      <c r="G1928" s="9"/>
      <c r="I1928" s="11"/>
    </row>
    <row r="1929" spans="3:9" x14ac:dyDescent="0.25">
      <c r="C1929" s="9"/>
      <c r="D1929" s="9"/>
      <c r="E1929" s="9"/>
      <c r="F1929" s="9"/>
      <c r="G1929" s="9"/>
      <c r="I1929" s="11"/>
    </row>
    <row r="1930" spans="3:9" x14ac:dyDescent="0.25">
      <c r="C1930" s="9"/>
      <c r="D1930" s="9"/>
      <c r="E1930" s="9"/>
      <c r="F1930" s="9"/>
      <c r="G1930" s="9"/>
      <c r="I1930" s="11"/>
    </row>
    <row r="1931" spans="3:9" x14ac:dyDescent="0.25">
      <c r="C1931" s="9"/>
      <c r="D1931" s="9"/>
      <c r="E1931" s="9"/>
      <c r="F1931" s="9"/>
      <c r="G1931" s="9"/>
      <c r="I1931" s="11"/>
    </row>
    <row r="1932" spans="3:9" x14ac:dyDescent="0.25">
      <c r="C1932" s="9"/>
      <c r="D1932" s="9"/>
      <c r="E1932" s="9"/>
      <c r="F1932" s="9"/>
      <c r="G1932" s="9"/>
      <c r="I1932" s="11"/>
    </row>
    <row r="1933" spans="3:9" x14ac:dyDescent="0.25">
      <c r="C1933" s="9"/>
      <c r="D1933" s="9"/>
      <c r="E1933" s="9"/>
      <c r="F1933" s="9"/>
      <c r="G1933" s="9"/>
      <c r="I1933" s="11"/>
    </row>
    <row r="1934" spans="3:9" x14ac:dyDescent="0.25">
      <c r="C1934" s="9"/>
      <c r="D1934" s="9"/>
      <c r="E1934" s="9"/>
      <c r="F1934" s="9"/>
      <c r="G1934" s="9"/>
      <c r="I1934" s="11"/>
    </row>
    <row r="1935" spans="3:9" x14ac:dyDescent="0.25">
      <c r="C1935" s="9"/>
      <c r="D1935" s="9"/>
      <c r="E1935" s="9"/>
      <c r="F1935" s="9"/>
      <c r="G1935" s="9"/>
      <c r="I1935" s="11"/>
    </row>
    <row r="1936" spans="3:9" x14ac:dyDescent="0.25">
      <c r="C1936" s="9"/>
      <c r="D1936" s="9"/>
      <c r="E1936" s="9"/>
      <c r="F1936" s="9"/>
      <c r="G1936" s="9"/>
      <c r="I1936" s="11"/>
    </row>
    <row r="1937" spans="3:9" x14ac:dyDescent="0.25">
      <c r="C1937" s="9"/>
      <c r="D1937" s="9"/>
      <c r="E1937" s="9"/>
      <c r="F1937" s="9"/>
      <c r="G1937" s="9"/>
      <c r="I1937" s="11"/>
    </row>
    <row r="1938" spans="3:9" x14ac:dyDescent="0.25">
      <c r="C1938" s="9"/>
      <c r="D1938" s="9"/>
      <c r="E1938" s="9"/>
      <c r="F1938" s="9"/>
      <c r="G1938" s="9"/>
      <c r="I1938" s="11"/>
    </row>
    <row r="1939" spans="3:9" x14ac:dyDescent="0.25">
      <c r="C1939" s="9"/>
      <c r="D1939" s="9"/>
      <c r="E1939" s="9"/>
      <c r="F1939" s="9"/>
      <c r="G1939" s="9"/>
      <c r="I1939" s="11"/>
    </row>
    <row r="1940" spans="3:9" x14ac:dyDescent="0.25">
      <c r="C1940" s="9"/>
      <c r="D1940" s="9"/>
      <c r="E1940" s="9"/>
      <c r="F1940" s="9"/>
      <c r="G1940" s="9"/>
      <c r="I1940" s="11"/>
    </row>
    <row r="1941" spans="3:9" x14ac:dyDescent="0.25">
      <c r="C1941" s="9"/>
      <c r="D1941" s="9"/>
      <c r="E1941" s="9"/>
      <c r="F1941" s="9"/>
      <c r="G1941" s="9"/>
      <c r="I1941" s="11"/>
    </row>
    <row r="1942" spans="3:9" x14ac:dyDescent="0.25">
      <c r="C1942" s="9"/>
      <c r="D1942" s="9"/>
      <c r="E1942" s="9"/>
      <c r="F1942" s="9"/>
      <c r="G1942" s="9"/>
      <c r="I1942" s="11"/>
    </row>
    <row r="1943" spans="3:9" x14ac:dyDescent="0.25">
      <c r="C1943" s="9"/>
      <c r="D1943" s="9"/>
      <c r="E1943" s="9"/>
      <c r="F1943" s="9"/>
      <c r="G1943" s="9"/>
      <c r="I1943" s="11"/>
    </row>
    <row r="1944" spans="3:9" x14ac:dyDescent="0.25">
      <c r="C1944" s="9"/>
      <c r="D1944" s="9"/>
      <c r="E1944" s="9"/>
      <c r="F1944" s="9"/>
      <c r="G1944" s="9"/>
      <c r="I1944" s="11"/>
    </row>
    <row r="1945" spans="3:9" x14ac:dyDescent="0.25">
      <c r="C1945" s="9"/>
      <c r="D1945" s="9"/>
      <c r="E1945" s="9"/>
      <c r="F1945" s="9"/>
      <c r="G1945" s="9"/>
      <c r="I1945" s="11"/>
    </row>
    <row r="1946" spans="3:9" x14ac:dyDescent="0.25">
      <c r="C1946" s="9"/>
      <c r="D1946" s="9"/>
      <c r="E1946" s="9"/>
      <c r="F1946" s="9"/>
      <c r="G1946" s="9"/>
      <c r="I1946" s="11"/>
    </row>
    <row r="1947" spans="3:9" x14ac:dyDescent="0.25">
      <c r="C1947" s="9"/>
      <c r="D1947" s="9"/>
      <c r="E1947" s="9"/>
      <c r="F1947" s="9"/>
      <c r="G1947" s="9"/>
      <c r="I1947" s="11"/>
    </row>
    <row r="1948" spans="3:9" x14ac:dyDescent="0.25">
      <c r="C1948" s="9"/>
      <c r="D1948" s="9"/>
      <c r="E1948" s="9"/>
      <c r="F1948" s="9"/>
      <c r="G1948" s="9"/>
      <c r="I1948" s="11"/>
    </row>
    <row r="1949" spans="3:9" x14ac:dyDescent="0.25">
      <c r="C1949" s="9"/>
      <c r="D1949" s="9"/>
      <c r="E1949" s="9"/>
      <c r="F1949" s="9"/>
      <c r="G1949" s="9"/>
      <c r="I1949" s="11"/>
    </row>
    <row r="1950" spans="3:9" x14ac:dyDescent="0.25">
      <c r="C1950" s="9"/>
      <c r="D1950" s="9"/>
      <c r="E1950" s="9"/>
      <c r="F1950" s="9"/>
      <c r="G1950" s="9"/>
      <c r="I1950" s="11"/>
    </row>
    <row r="1951" spans="3:9" x14ac:dyDescent="0.25">
      <c r="C1951" s="9"/>
      <c r="D1951" s="9"/>
      <c r="E1951" s="9"/>
      <c r="F1951" s="9"/>
      <c r="G1951" s="9"/>
      <c r="I1951" s="11"/>
    </row>
    <row r="1952" spans="3:9" x14ac:dyDescent="0.25">
      <c r="C1952" s="9"/>
      <c r="D1952" s="9"/>
      <c r="E1952" s="9"/>
      <c r="F1952" s="9"/>
      <c r="G1952" s="9"/>
      <c r="I1952" s="11"/>
    </row>
    <row r="1953" spans="3:9" x14ac:dyDescent="0.25">
      <c r="C1953" s="9"/>
      <c r="D1953" s="9"/>
      <c r="E1953" s="9"/>
      <c r="F1953" s="9"/>
      <c r="G1953" s="9"/>
      <c r="I1953" s="11"/>
    </row>
    <row r="1954" spans="3:9" x14ac:dyDescent="0.25">
      <c r="C1954" s="9"/>
      <c r="D1954" s="9"/>
      <c r="E1954" s="9"/>
      <c r="F1954" s="9"/>
      <c r="G1954" s="9"/>
      <c r="I1954" s="11"/>
    </row>
    <row r="1955" spans="3:9" x14ac:dyDescent="0.25">
      <c r="C1955" s="9"/>
      <c r="D1955" s="9"/>
      <c r="E1955" s="9"/>
      <c r="F1955" s="9"/>
      <c r="G1955" s="9"/>
      <c r="I1955" s="11"/>
    </row>
    <row r="1956" spans="3:9" x14ac:dyDescent="0.25">
      <c r="C1956" s="9"/>
      <c r="D1956" s="9"/>
      <c r="E1956" s="9"/>
      <c r="F1956" s="9"/>
      <c r="G1956" s="9"/>
      <c r="I1956" s="11"/>
    </row>
    <row r="1957" spans="3:9" x14ac:dyDescent="0.25">
      <c r="C1957" s="9"/>
      <c r="D1957" s="9"/>
      <c r="E1957" s="9"/>
      <c r="F1957" s="9"/>
      <c r="G1957" s="9"/>
      <c r="I1957" s="11"/>
    </row>
    <row r="1958" spans="3:9" x14ac:dyDescent="0.25">
      <c r="C1958" s="9"/>
      <c r="D1958" s="9"/>
      <c r="E1958" s="9"/>
      <c r="F1958" s="9"/>
      <c r="G1958" s="9"/>
      <c r="I1958" s="11"/>
    </row>
    <row r="1959" spans="3:9" x14ac:dyDescent="0.25">
      <c r="C1959" s="9"/>
      <c r="D1959" s="9"/>
      <c r="E1959" s="9"/>
      <c r="F1959" s="9"/>
      <c r="G1959" s="9"/>
      <c r="I1959" s="11"/>
    </row>
    <row r="1960" spans="3:9" x14ac:dyDescent="0.25">
      <c r="C1960" s="9"/>
      <c r="D1960" s="9"/>
      <c r="E1960" s="9"/>
      <c r="F1960" s="9"/>
      <c r="G1960" s="9"/>
      <c r="I1960" s="11"/>
    </row>
    <row r="1961" spans="3:9" x14ac:dyDescent="0.25">
      <c r="C1961" s="9"/>
      <c r="D1961" s="9"/>
      <c r="E1961" s="9"/>
      <c r="F1961" s="9"/>
      <c r="G1961" s="9"/>
      <c r="I1961" s="11"/>
    </row>
    <row r="1962" spans="3:9" x14ac:dyDescent="0.25">
      <c r="C1962" s="9"/>
      <c r="D1962" s="9"/>
      <c r="E1962" s="9"/>
      <c r="F1962" s="9"/>
      <c r="G1962" s="9"/>
      <c r="I1962" s="11"/>
    </row>
    <row r="1963" spans="3:9" x14ac:dyDescent="0.25">
      <c r="C1963" s="9"/>
      <c r="D1963" s="9"/>
      <c r="E1963" s="9"/>
      <c r="F1963" s="9"/>
      <c r="G1963" s="9"/>
      <c r="I1963" s="11"/>
    </row>
    <row r="1964" spans="3:9" x14ac:dyDescent="0.25">
      <c r="C1964" s="9"/>
      <c r="D1964" s="9"/>
      <c r="E1964" s="9"/>
      <c r="F1964" s="9"/>
      <c r="G1964" s="9"/>
      <c r="I1964" s="11"/>
    </row>
    <row r="1965" spans="3:9" x14ac:dyDescent="0.25">
      <c r="C1965" s="9"/>
      <c r="D1965" s="9"/>
      <c r="E1965" s="9"/>
      <c r="F1965" s="9"/>
      <c r="G1965" s="9"/>
      <c r="I1965" s="11"/>
    </row>
    <row r="1966" spans="3:9" x14ac:dyDescent="0.25">
      <c r="C1966" s="9"/>
      <c r="D1966" s="9"/>
      <c r="E1966" s="9"/>
      <c r="F1966" s="9"/>
      <c r="G1966" s="9"/>
      <c r="I1966" s="11"/>
    </row>
    <row r="1967" spans="3:9" x14ac:dyDescent="0.25">
      <c r="C1967" s="9"/>
      <c r="D1967" s="9"/>
      <c r="E1967" s="9"/>
      <c r="F1967" s="9"/>
      <c r="G1967" s="9"/>
      <c r="I1967" s="11"/>
    </row>
    <row r="1968" spans="3:9" x14ac:dyDescent="0.25">
      <c r="C1968" s="9"/>
      <c r="D1968" s="9"/>
      <c r="E1968" s="9"/>
      <c r="F1968" s="9"/>
      <c r="G1968" s="9"/>
      <c r="I1968" s="11"/>
    </row>
    <row r="1969" spans="3:9" x14ac:dyDescent="0.25">
      <c r="C1969" s="9"/>
      <c r="D1969" s="9"/>
      <c r="E1969" s="9"/>
      <c r="F1969" s="9"/>
      <c r="G1969" s="9"/>
      <c r="I1969" s="11"/>
    </row>
    <row r="1970" spans="3:9" x14ac:dyDescent="0.25">
      <c r="C1970" s="9"/>
      <c r="D1970" s="9"/>
      <c r="E1970" s="9"/>
      <c r="F1970" s="9"/>
      <c r="G1970" s="9"/>
      <c r="I1970" s="11"/>
    </row>
    <row r="1971" spans="3:9" x14ac:dyDescent="0.25">
      <c r="C1971" s="9"/>
      <c r="D1971" s="9"/>
      <c r="E1971" s="9"/>
      <c r="F1971" s="9"/>
      <c r="G1971" s="9"/>
      <c r="I1971" s="11"/>
    </row>
    <row r="1972" spans="3:9" x14ac:dyDescent="0.25">
      <c r="C1972" s="9"/>
      <c r="D1972" s="9"/>
      <c r="E1972" s="9"/>
      <c r="F1972" s="9"/>
      <c r="G1972" s="9"/>
      <c r="I1972" s="11"/>
    </row>
    <row r="1973" spans="3:9" x14ac:dyDescent="0.25">
      <c r="C1973" s="9"/>
      <c r="D1973" s="9"/>
      <c r="E1973" s="9"/>
      <c r="F1973" s="9"/>
      <c r="G1973" s="9"/>
      <c r="I1973" s="11"/>
    </row>
    <row r="1974" spans="3:9" x14ac:dyDescent="0.25">
      <c r="C1974" s="9"/>
      <c r="D1974" s="9"/>
      <c r="E1974" s="9"/>
      <c r="F1974" s="9"/>
      <c r="G1974" s="9"/>
      <c r="I1974" s="11"/>
    </row>
    <row r="1975" spans="3:9" x14ac:dyDescent="0.25">
      <c r="C1975" s="9"/>
      <c r="D1975" s="9"/>
      <c r="E1975" s="9"/>
      <c r="F1975" s="9"/>
      <c r="G1975" s="9"/>
      <c r="I1975" s="11"/>
    </row>
    <row r="1976" spans="3:9" x14ac:dyDescent="0.25">
      <c r="C1976" s="9"/>
      <c r="D1976" s="9"/>
      <c r="E1976" s="9"/>
      <c r="F1976" s="9"/>
      <c r="G1976" s="9"/>
      <c r="I1976" s="11"/>
    </row>
    <row r="1977" spans="3:9" x14ac:dyDescent="0.25">
      <c r="C1977" s="9"/>
      <c r="D1977" s="9"/>
      <c r="E1977" s="9"/>
      <c r="F1977" s="9"/>
      <c r="G1977" s="9"/>
      <c r="I1977" s="11"/>
    </row>
    <row r="1978" spans="3:9" x14ac:dyDescent="0.25">
      <c r="C1978" s="9"/>
      <c r="D1978" s="9"/>
      <c r="E1978" s="9"/>
      <c r="F1978" s="9"/>
      <c r="G1978" s="9"/>
      <c r="I1978" s="11"/>
    </row>
    <row r="1979" spans="3:9" x14ac:dyDescent="0.25">
      <c r="C1979" s="9"/>
      <c r="D1979" s="9"/>
      <c r="E1979" s="9"/>
      <c r="F1979" s="9"/>
      <c r="G1979" s="9"/>
      <c r="I1979" s="11"/>
    </row>
    <row r="1980" spans="3:9" x14ac:dyDescent="0.25">
      <c r="C1980" s="9"/>
      <c r="D1980" s="9"/>
      <c r="E1980" s="9"/>
      <c r="F1980" s="9"/>
      <c r="G1980" s="9"/>
      <c r="I1980" s="11"/>
    </row>
    <row r="1981" spans="3:9" x14ac:dyDescent="0.25">
      <c r="C1981" s="9"/>
      <c r="D1981" s="9"/>
      <c r="E1981" s="9"/>
      <c r="F1981" s="9"/>
      <c r="G1981" s="9"/>
      <c r="I1981" s="11"/>
    </row>
    <row r="1982" spans="3:9" x14ac:dyDescent="0.25">
      <c r="C1982" s="9"/>
      <c r="D1982" s="9"/>
      <c r="E1982" s="9"/>
      <c r="F1982" s="9"/>
      <c r="G1982" s="9"/>
      <c r="I1982" s="11"/>
    </row>
    <row r="1983" spans="3:9" x14ac:dyDescent="0.25">
      <c r="C1983" s="9"/>
      <c r="D1983" s="9"/>
      <c r="E1983" s="9"/>
      <c r="F1983" s="9"/>
      <c r="G1983" s="9"/>
      <c r="I1983" s="11"/>
    </row>
    <row r="1984" spans="3:9" x14ac:dyDescent="0.25">
      <c r="C1984" s="9"/>
      <c r="D1984" s="9"/>
      <c r="E1984" s="9"/>
      <c r="F1984" s="9"/>
      <c r="G1984" s="9"/>
      <c r="I1984" s="11"/>
    </row>
    <row r="1985" spans="3:9" x14ac:dyDescent="0.25">
      <c r="C1985" s="9"/>
      <c r="D1985" s="9"/>
      <c r="E1985" s="9"/>
      <c r="F1985" s="9"/>
      <c r="G1985" s="9"/>
      <c r="I1985" s="11"/>
    </row>
    <row r="1986" spans="3:9" x14ac:dyDescent="0.25">
      <c r="C1986" s="9"/>
      <c r="D1986" s="9"/>
      <c r="E1986" s="9"/>
      <c r="F1986" s="9"/>
      <c r="G1986" s="9"/>
      <c r="I1986" s="11"/>
    </row>
    <row r="1987" spans="3:9" x14ac:dyDescent="0.25">
      <c r="C1987" s="9"/>
      <c r="D1987" s="9"/>
      <c r="E1987" s="9"/>
      <c r="F1987" s="9"/>
      <c r="G1987" s="9"/>
      <c r="I1987" s="11"/>
    </row>
    <row r="1988" spans="3:9" x14ac:dyDescent="0.25">
      <c r="C1988" s="9"/>
      <c r="D1988" s="9"/>
      <c r="E1988" s="9"/>
      <c r="F1988" s="9"/>
      <c r="G1988" s="9"/>
      <c r="I1988" s="11"/>
    </row>
    <row r="1989" spans="3:9" x14ac:dyDescent="0.25">
      <c r="C1989" s="9"/>
      <c r="D1989" s="9"/>
      <c r="E1989" s="9"/>
      <c r="F1989" s="9"/>
      <c r="G1989" s="9"/>
      <c r="I1989" s="11"/>
    </row>
    <row r="1990" spans="3:9" x14ac:dyDescent="0.25">
      <c r="C1990" s="9"/>
      <c r="D1990" s="9"/>
      <c r="E1990" s="9"/>
      <c r="F1990" s="9"/>
      <c r="G1990" s="9"/>
      <c r="I1990" s="11"/>
    </row>
    <row r="1991" spans="3:9" x14ac:dyDescent="0.25">
      <c r="C1991" s="9"/>
      <c r="D1991" s="9"/>
      <c r="E1991" s="9"/>
      <c r="F1991" s="9"/>
      <c r="G1991" s="9"/>
      <c r="I1991" s="11"/>
    </row>
    <row r="1992" spans="3:9" x14ac:dyDescent="0.25">
      <c r="C1992" s="9"/>
      <c r="D1992" s="9"/>
      <c r="E1992" s="9"/>
      <c r="F1992" s="9"/>
      <c r="G1992" s="9"/>
      <c r="I1992" s="11"/>
    </row>
    <row r="1993" spans="3:9" x14ac:dyDescent="0.25">
      <c r="C1993" s="9"/>
      <c r="D1993" s="9"/>
      <c r="E1993" s="9"/>
      <c r="F1993" s="9"/>
      <c r="G1993" s="9"/>
      <c r="I1993" s="11"/>
    </row>
    <row r="1994" spans="3:9" x14ac:dyDescent="0.25">
      <c r="C1994" s="9"/>
      <c r="D1994" s="9"/>
      <c r="E1994" s="9"/>
      <c r="F1994" s="9"/>
      <c r="G1994" s="9"/>
      <c r="I1994" s="11"/>
    </row>
    <row r="1995" spans="3:9" x14ac:dyDescent="0.25">
      <c r="C1995" s="9"/>
      <c r="D1995" s="9"/>
      <c r="E1995" s="9"/>
      <c r="F1995" s="9"/>
      <c r="G1995" s="9"/>
      <c r="I1995" s="11"/>
    </row>
    <row r="1996" spans="3:9" x14ac:dyDescent="0.25">
      <c r="C1996" s="9"/>
      <c r="D1996" s="9"/>
      <c r="E1996" s="9"/>
      <c r="F1996" s="9"/>
      <c r="G1996" s="9"/>
      <c r="I1996" s="11"/>
    </row>
    <row r="1997" spans="3:9" x14ac:dyDescent="0.25">
      <c r="C1997" s="9"/>
      <c r="D1997" s="9"/>
      <c r="E1997" s="9"/>
      <c r="F1997" s="9"/>
      <c r="G1997" s="9"/>
      <c r="I1997" s="11"/>
    </row>
    <row r="1998" spans="3:9" x14ac:dyDescent="0.25">
      <c r="C1998" s="9"/>
      <c r="D1998" s="9"/>
      <c r="E1998" s="9"/>
      <c r="F1998" s="9"/>
      <c r="G1998" s="9"/>
      <c r="I1998" s="11"/>
    </row>
    <row r="1999" spans="3:9" x14ac:dyDescent="0.25">
      <c r="C1999" s="9"/>
      <c r="D1999" s="9"/>
      <c r="E1999" s="9"/>
      <c r="F1999" s="9"/>
      <c r="G1999" s="9"/>
      <c r="I1999" s="11"/>
    </row>
    <row r="2000" spans="3:9" x14ac:dyDescent="0.25">
      <c r="C2000" s="9"/>
      <c r="D2000" s="9"/>
      <c r="E2000" s="9"/>
      <c r="F2000" s="9"/>
      <c r="G2000" s="9"/>
      <c r="I2000" s="11"/>
    </row>
    <row r="2001" spans="3:9" x14ac:dyDescent="0.25">
      <c r="C2001" s="9"/>
      <c r="D2001" s="9"/>
      <c r="E2001" s="9"/>
      <c r="F2001" s="9"/>
      <c r="G2001" s="9"/>
      <c r="I2001" s="11"/>
    </row>
    <row r="2002" spans="3:9" x14ac:dyDescent="0.25">
      <c r="C2002" s="9"/>
      <c r="D2002" s="9"/>
      <c r="E2002" s="9"/>
      <c r="F2002" s="9"/>
      <c r="G2002" s="9"/>
      <c r="I2002" s="11"/>
    </row>
    <row r="2003" spans="3:9" x14ac:dyDescent="0.25">
      <c r="C2003" s="9"/>
      <c r="D2003" s="9"/>
      <c r="E2003" s="9"/>
      <c r="F2003" s="9"/>
      <c r="G2003" s="9"/>
      <c r="I2003" s="11"/>
    </row>
    <row r="2004" spans="3:9" x14ac:dyDescent="0.25">
      <c r="C2004" s="9"/>
      <c r="D2004" s="9"/>
      <c r="E2004" s="9"/>
      <c r="F2004" s="9"/>
      <c r="G2004" s="9"/>
      <c r="I2004" s="11"/>
    </row>
    <row r="2005" spans="3:9" x14ac:dyDescent="0.25">
      <c r="C2005" s="9"/>
      <c r="D2005" s="9"/>
      <c r="E2005" s="9"/>
      <c r="F2005" s="9"/>
      <c r="G2005" s="9"/>
      <c r="I2005" s="11"/>
    </row>
    <row r="2006" spans="3:9" x14ac:dyDescent="0.25">
      <c r="C2006" s="9"/>
      <c r="D2006" s="9"/>
      <c r="E2006" s="9"/>
      <c r="F2006" s="9"/>
      <c r="G2006" s="9"/>
      <c r="I2006" s="11"/>
    </row>
    <row r="2007" spans="3:9" x14ac:dyDescent="0.25">
      <c r="C2007" s="9"/>
      <c r="D2007" s="9"/>
      <c r="E2007" s="9"/>
      <c r="F2007" s="9"/>
      <c r="G2007" s="9"/>
      <c r="I2007" s="11"/>
    </row>
    <row r="2008" spans="3:9" x14ac:dyDescent="0.25">
      <c r="C2008" s="9"/>
      <c r="D2008" s="9"/>
      <c r="E2008" s="9"/>
      <c r="F2008" s="9"/>
      <c r="G2008" s="9"/>
      <c r="I2008" s="11"/>
    </row>
    <row r="2009" spans="3:9" x14ac:dyDescent="0.25">
      <c r="C2009" s="9"/>
      <c r="D2009" s="9"/>
      <c r="E2009" s="9"/>
      <c r="F2009" s="9"/>
      <c r="G2009" s="9"/>
      <c r="I2009" s="11"/>
    </row>
    <row r="2010" spans="3:9" x14ac:dyDescent="0.25">
      <c r="C2010" s="9"/>
      <c r="D2010" s="9"/>
      <c r="E2010" s="9"/>
      <c r="F2010" s="9"/>
      <c r="G2010" s="9"/>
      <c r="I2010" s="11"/>
    </row>
    <row r="2011" spans="3:9" x14ac:dyDescent="0.25">
      <c r="C2011" s="9"/>
      <c r="D2011" s="9"/>
      <c r="E2011" s="9"/>
      <c r="F2011" s="9"/>
      <c r="G2011" s="9"/>
      <c r="I2011" s="11"/>
    </row>
    <row r="2012" spans="3:9" x14ac:dyDescent="0.25">
      <c r="C2012" s="9"/>
      <c r="D2012" s="9"/>
      <c r="E2012" s="9"/>
      <c r="F2012" s="9"/>
      <c r="G2012" s="9"/>
      <c r="I2012" s="11"/>
    </row>
    <row r="2013" spans="3:9" x14ac:dyDescent="0.25">
      <c r="C2013" s="9"/>
      <c r="D2013" s="9"/>
      <c r="E2013" s="9"/>
      <c r="F2013" s="9"/>
      <c r="G2013" s="9"/>
      <c r="I2013" s="11"/>
    </row>
    <row r="2014" spans="3:9" x14ac:dyDescent="0.25">
      <c r="C2014" s="9"/>
      <c r="D2014" s="9"/>
      <c r="E2014" s="9"/>
      <c r="F2014" s="9"/>
      <c r="G2014" s="9"/>
      <c r="I2014" s="11"/>
    </row>
    <row r="2015" spans="3:9" x14ac:dyDescent="0.25">
      <c r="C2015" s="9"/>
      <c r="D2015" s="9"/>
      <c r="E2015" s="9"/>
      <c r="F2015" s="9"/>
      <c r="G2015" s="9"/>
      <c r="I2015" s="11"/>
    </row>
    <row r="2016" spans="3:9" x14ac:dyDescent="0.25">
      <c r="C2016" s="9"/>
      <c r="D2016" s="9"/>
      <c r="E2016" s="9"/>
      <c r="F2016" s="9"/>
      <c r="G2016" s="9"/>
      <c r="I2016" s="11"/>
    </row>
    <row r="2017" spans="3:9" x14ac:dyDescent="0.25">
      <c r="C2017" s="9"/>
      <c r="D2017" s="9"/>
      <c r="E2017" s="9"/>
      <c r="F2017" s="9"/>
      <c r="G2017" s="9"/>
      <c r="I2017" s="11"/>
    </row>
    <row r="2018" spans="3:9" x14ac:dyDescent="0.25">
      <c r="C2018" s="9"/>
      <c r="D2018" s="9"/>
      <c r="E2018" s="9"/>
      <c r="F2018" s="9"/>
      <c r="G2018" s="9"/>
      <c r="I2018" s="11"/>
    </row>
    <row r="2019" spans="3:9" x14ac:dyDescent="0.25">
      <c r="C2019" s="9"/>
      <c r="D2019" s="9"/>
      <c r="E2019" s="9"/>
      <c r="F2019" s="9"/>
      <c r="G2019" s="9"/>
      <c r="I2019" s="11"/>
    </row>
    <row r="2020" spans="3:9" x14ac:dyDescent="0.25">
      <c r="C2020" s="9"/>
      <c r="D2020" s="9"/>
      <c r="E2020" s="9"/>
      <c r="F2020" s="9"/>
      <c r="G2020" s="9"/>
      <c r="I2020" s="11"/>
    </row>
    <row r="2021" spans="3:9" x14ac:dyDescent="0.25">
      <c r="C2021" s="9"/>
      <c r="D2021" s="9"/>
      <c r="E2021" s="9"/>
      <c r="F2021" s="9"/>
      <c r="G2021" s="9"/>
      <c r="I2021" s="11"/>
    </row>
    <row r="2022" spans="3:9" x14ac:dyDescent="0.25">
      <c r="C2022" s="9"/>
      <c r="D2022" s="9"/>
      <c r="E2022" s="9"/>
      <c r="F2022" s="9"/>
      <c r="G2022" s="9"/>
      <c r="I2022" s="11"/>
    </row>
    <row r="2023" spans="3:9" x14ac:dyDescent="0.25">
      <c r="C2023" s="9"/>
      <c r="D2023" s="9"/>
      <c r="E2023" s="9"/>
      <c r="F2023" s="9"/>
      <c r="G2023" s="9"/>
      <c r="I2023" s="11"/>
    </row>
    <row r="2024" spans="3:9" x14ac:dyDescent="0.25">
      <c r="C2024" s="9"/>
      <c r="D2024" s="9"/>
      <c r="E2024" s="9"/>
      <c r="F2024" s="9"/>
      <c r="G2024" s="9"/>
      <c r="I2024" s="11"/>
    </row>
    <row r="2025" spans="3:9" x14ac:dyDescent="0.25">
      <c r="C2025" s="9"/>
      <c r="D2025" s="9"/>
      <c r="E2025" s="9"/>
      <c r="F2025" s="9"/>
      <c r="G2025" s="9"/>
      <c r="I2025" s="11"/>
    </row>
    <row r="2026" spans="3:9" x14ac:dyDescent="0.25">
      <c r="C2026" s="9"/>
      <c r="D2026" s="9"/>
      <c r="E2026" s="9"/>
      <c r="F2026" s="9"/>
      <c r="G2026" s="9"/>
      <c r="I2026" s="11"/>
    </row>
    <row r="2027" spans="3:9" x14ac:dyDescent="0.25">
      <c r="C2027" s="9"/>
      <c r="D2027" s="9"/>
      <c r="E2027" s="9"/>
      <c r="F2027" s="9"/>
      <c r="G2027" s="9"/>
      <c r="I2027" s="11"/>
    </row>
    <row r="2028" spans="3:9" x14ac:dyDescent="0.25">
      <c r="C2028" s="9"/>
      <c r="D2028" s="9"/>
      <c r="E2028" s="9"/>
      <c r="F2028" s="9"/>
      <c r="G2028" s="9"/>
      <c r="I2028" s="11"/>
    </row>
    <row r="2029" spans="3:9" x14ac:dyDescent="0.25">
      <c r="C2029" s="9"/>
      <c r="D2029" s="9"/>
      <c r="E2029" s="9"/>
      <c r="F2029" s="9"/>
      <c r="G2029" s="9"/>
      <c r="I2029" s="11"/>
    </row>
    <row r="2030" spans="3:9" x14ac:dyDescent="0.25">
      <c r="C2030" s="9"/>
      <c r="D2030" s="9"/>
      <c r="E2030" s="9"/>
      <c r="F2030" s="9"/>
      <c r="G2030" s="9"/>
      <c r="I2030" s="11"/>
    </row>
    <row r="2031" spans="3:9" x14ac:dyDescent="0.25">
      <c r="C2031" s="9"/>
      <c r="D2031" s="9"/>
      <c r="E2031" s="9"/>
      <c r="F2031" s="9"/>
      <c r="G2031" s="9"/>
      <c r="I2031" s="11"/>
    </row>
    <row r="2032" spans="3:9" x14ac:dyDescent="0.25">
      <c r="C2032" s="9"/>
      <c r="D2032" s="9"/>
      <c r="E2032" s="9"/>
      <c r="F2032" s="9"/>
      <c r="G2032" s="9"/>
      <c r="I2032" s="11"/>
    </row>
    <row r="2033" spans="3:9" x14ac:dyDescent="0.25">
      <c r="C2033" s="9"/>
      <c r="D2033" s="9"/>
      <c r="E2033" s="9"/>
      <c r="F2033" s="9"/>
      <c r="G2033" s="9"/>
      <c r="I2033" s="11"/>
    </row>
    <row r="2034" spans="3:9" x14ac:dyDescent="0.25">
      <c r="C2034" s="9"/>
      <c r="D2034" s="9"/>
      <c r="E2034" s="9"/>
      <c r="F2034" s="9"/>
      <c r="G2034" s="9"/>
      <c r="I2034" s="11"/>
    </row>
    <row r="2035" spans="3:9" x14ac:dyDescent="0.25">
      <c r="C2035" s="9"/>
      <c r="D2035" s="9"/>
      <c r="E2035" s="9"/>
      <c r="F2035" s="9"/>
      <c r="G2035" s="9"/>
      <c r="I2035" s="11"/>
    </row>
    <row r="2036" spans="3:9" x14ac:dyDescent="0.25">
      <c r="C2036" s="9"/>
      <c r="D2036" s="9"/>
      <c r="E2036" s="9"/>
      <c r="F2036" s="9"/>
      <c r="G2036" s="9"/>
      <c r="I2036" s="11"/>
    </row>
    <row r="2037" spans="3:9" x14ac:dyDescent="0.25">
      <c r="C2037" s="9"/>
      <c r="D2037" s="9"/>
      <c r="E2037" s="9"/>
      <c r="F2037" s="9"/>
      <c r="G2037" s="9"/>
      <c r="I2037" s="11"/>
    </row>
    <row r="2038" spans="3:9" x14ac:dyDescent="0.25">
      <c r="C2038" s="9"/>
      <c r="D2038" s="9"/>
      <c r="E2038" s="9"/>
      <c r="F2038" s="9"/>
      <c r="G2038" s="9"/>
      <c r="I2038" s="11"/>
    </row>
    <row r="2039" spans="3:9" x14ac:dyDescent="0.25">
      <c r="C2039" s="9"/>
      <c r="D2039" s="9"/>
      <c r="E2039" s="9"/>
      <c r="F2039" s="9"/>
      <c r="G2039" s="9"/>
      <c r="I2039" s="11"/>
    </row>
    <row r="2040" spans="3:9" x14ac:dyDescent="0.25">
      <c r="C2040" s="9"/>
      <c r="D2040" s="9"/>
      <c r="E2040" s="9"/>
      <c r="F2040" s="9"/>
      <c r="G2040" s="9"/>
      <c r="I2040" s="11"/>
    </row>
    <row r="2041" spans="3:9" x14ac:dyDescent="0.25">
      <c r="C2041" s="9"/>
      <c r="D2041" s="9"/>
      <c r="E2041" s="9"/>
      <c r="F2041" s="9"/>
      <c r="G2041" s="9"/>
      <c r="I2041" s="11"/>
    </row>
    <row r="2042" spans="3:9" x14ac:dyDescent="0.25">
      <c r="C2042" s="9"/>
      <c r="D2042" s="9"/>
      <c r="E2042" s="9"/>
      <c r="F2042" s="9"/>
      <c r="G2042" s="9"/>
      <c r="I2042" s="11"/>
    </row>
    <row r="2043" spans="3:9" x14ac:dyDescent="0.25">
      <c r="C2043" s="9"/>
      <c r="D2043" s="9"/>
      <c r="E2043" s="9"/>
      <c r="F2043" s="9"/>
      <c r="G2043" s="9"/>
      <c r="I2043" s="11"/>
    </row>
    <row r="2044" spans="3:9" x14ac:dyDescent="0.25">
      <c r="C2044" s="9"/>
      <c r="D2044" s="9"/>
      <c r="E2044" s="9"/>
      <c r="F2044" s="9"/>
      <c r="G2044" s="9"/>
      <c r="I2044" s="11"/>
    </row>
    <row r="2045" spans="3:9" x14ac:dyDescent="0.25">
      <c r="C2045" s="9"/>
      <c r="D2045" s="9"/>
      <c r="E2045" s="9"/>
      <c r="F2045" s="9"/>
      <c r="G2045" s="9"/>
      <c r="I2045" s="11"/>
    </row>
    <row r="2046" spans="3:9" x14ac:dyDescent="0.25">
      <c r="C2046" s="9"/>
      <c r="D2046" s="9"/>
      <c r="E2046" s="9"/>
      <c r="F2046" s="9"/>
      <c r="G2046" s="9"/>
      <c r="I2046" s="11"/>
    </row>
    <row r="2047" spans="3:9" x14ac:dyDescent="0.25">
      <c r="C2047" s="9"/>
      <c r="D2047" s="9"/>
      <c r="E2047" s="9"/>
      <c r="F2047" s="9"/>
      <c r="G2047" s="9"/>
      <c r="I2047" s="11"/>
    </row>
    <row r="2048" spans="3:9" x14ac:dyDescent="0.25">
      <c r="C2048" s="9"/>
      <c r="D2048" s="9"/>
      <c r="E2048" s="9"/>
      <c r="F2048" s="9"/>
      <c r="G2048" s="9"/>
      <c r="I2048" s="11"/>
    </row>
    <row r="2049" spans="3:9" x14ac:dyDescent="0.25">
      <c r="C2049" s="9"/>
      <c r="D2049" s="9"/>
      <c r="E2049" s="9"/>
      <c r="F2049" s="9"/>
      <c r="G2049" s="9"/>
      <c r="I2049" s="11"/>
    </row>
    <row r="2050" spans="3:9" x14ac:dyDescent="0.25">
      <c r="C2050" s="9"/>
      <c r="D2050" s="9"/>
      <c r="E2050" s="9"/>
      <c r="F2050" s="9"/>
      <c r="G2050" s="9"/>
      <c r="I2050" s="11"/>
    </row>
    <row r="2051" spans="3:9" x14ac:dyDescent="0.25">
      <c r="C2051" s="9"/>
      <c r="D2051" s="9"/>
      <c r="E2051" s="9"/>
      <c r="F2051" s="9"/>
      <c r="G2051" s="9"/>
      <c r="I2051" s="11"/>
    </row>
    <row r="2052" spans="3:9" x14ac:dyDescent="0.25">
      <c r="C2052" s="9"/>
      <c r="D2052" s="9"/>
      <c r="E2052" s="9"/>
      <c r="F2052" s="9"/>
      <c r="G2052" s="9"/>
      <c r="I2052" s="11"/>
    </row>
    <row r="2053" spans="3:9" x14ac:dyDescent="0.25">
      <c r="C2053" s="9"/>
      <c r="D2053" s="9"/>
      <c r="E2053" s="9"/>
      <c r="F2053" s="9"/>
      <c r="G2053" s="9"/>
      <c r="I2053" s="11"/>
    </row>
    <row r="2054" spans="3:9" x14ac:dyDescent="0.25">
      <c r="C2054" s="9"/>
      <c r="D2054" s="9"/>
      <c r="E2054" s="9"/>
      <c r="F2054" s="9"/>
      <c r="G2054" s="9"/>
      <c r="I2054" s="11"/>
    </row>
    <row r="2055" spans="3:9" x14ac:dyDescent="0.25">
      <c r="C2055" s="9"/>
      <c r="D2055" s="9"/>
      <c r="E2055" s="9"/>
      <c r="F2055" s="9"/>
      <c r="G2055" s="9"/>
      <c r="I2055" s="11"/>
    </row>
    <row r="2056" spans="3:9" x14ac:dyDescent="0.25">
      <c r="C2056" s="9"/>
      <c r="D2056" s="9"/>
      <c r="E2056" s="9"/>
      <c r="F2056" s="9"/>
      <c r="G2056" s="9"/>
      <c r="I2056" s="11"/>
    </row>
    <row r="2057" spans="3:9" x14ac:dyDescent="0.25">
      <c r="C2057" s="9"/>
      <c r="D2057" s="9"/>
      <c r="E2057" s="9"/>
      <c r="F2057" s="9"/>
      <c r="G2057" s="9"/>
      <c r="I2057" s="11"/>
    </row>
    <row r="2058" spans="3:9" x14ac:dyDescent="0.25">
      <c r="C2058" s="9"/>
      <c r="D2058" s="9"/>
      <c r="E2058" s="9"/>
      <c r="F2058" s="9"/>
      <c r="G2058" s="9"/>
      <c r="I2058" s="11"/>
    </row>
    <row r="2059" spans="3:9" x14ac:dyDescent="0.25">
      <c r="C2059" s="9"/>
      <c r="D2059" s="9"/>
      <c r="E2059" s="9"/>
      <c r="F2059" s="9"/>
      <c r="G2059" s="9"/>
      <c r="I2059" s="11"/>
    </row>
    <row r="2060" spans="3:9" x14ac:dyDescent="0.25">
      <c r="C2060" s="9"/>
      <c r="D2060" s="9"/>
      <c r="E2060" s="9"/>
      <c r="F2060" s="9"/>
      <c r="G2060" s="9"/>
      <c r="I2060" s="11"/>
    </row>
    <row r="2061" spans="3:9" x14ac:dyDescent="0.25">
      <c r="C2061" s="9"/>
      <c r="D2061" s="9"/>
      <c r="E2061" s="9"/>
      <c r="F2061" s="9"/>
      <c r="G2061" s="9"/>
      <c r="I2061" s="11"/>
    </row>
    <row r="2062" spans="3:9" x14ac:dyDescent="0.25">
      <c r="C2062" s="9"/>
      <c r="D2062" s="9"/>
      <c r="E2062" s="9"/>
      <c r="F2062" s="9"/>
      <c r="G2062" s="9"/>
      <c r="I2062" s="11"/>
    </row>
    <row r="2063" spans="3:9" x14ac:dyDescent="0.25">
      <c r="C2063" s="9"/>
      <c r="D2063" s="9"/>
      <c r="E2063" s="9"/>
      <c r="F2063" s="9"/>
      <c r="G2063" s="9"/>
      <c r="I2063" s="11"/>
    </row>
    <row r="2064" spans="3:9" x14ac:dyDescent="0.25">
      <c r="C2064" s="9"/>
      <c r="D2064" s="9"/>
      <c r="E2064" s="9"/>
      <c r="F2064" s="9"/>
      <c r="G2064" s="9"/>
      <c r="I2064" s="11"/>
    </row>
    <row r="2065" spans="3:9" x14ac:dyDescent="0.25">
      <c r="C2065" s="9"/>
      <c r="D2065" s="9"/>
      <c r="E2065" s="9"/>
      <c r="F2065" s="9"/>
      <c r="G2065" s="9"/>
      <c r="I2065" s="11"/>
    </row>
    <row r="2066" spans="3:9" x14ac:dyDescent="0.25">
      <c r="C2066" s="9"/>
      <c r="D2066" s="9"/>
      <c r="E2066" s="9"/>
      <c r="F2066" s="9"/>
      <c r="G2066" s="9"/>
      <c r="I2066" s="11"/>
    </row>
    <row r="2067" spans="3:9" x14ac:dyDescent="0.25">
      <c r="C2067" s="9"/>
      <c r="D2067" s="9"/>
      <c r="E2067" s="9"/>
      <c r="F2067" s="9"/>
      <c r="G2067" s="9"/>
      <c r="I2067" s="11"/>
    </row>
    <row r="2068" spans="3:9" x14ac:dyDescent="0.25">
      <c r="C2068" s="9"/>
      <c r="D2068" s="9"/>
      <c r="E2068" s="9"/>
      <c r="F2068" s="9"/>
      <c r="G2068" s="9"/>
      <c r="I2068" s="11"/>
    </row>
    <row r="2069" spans="3:9" x14ac:dyDescent="0.25">
      <c r="C2069" s="9"/>
      <c r="D2069" s="9"/>
      <c r="E2069" s="9"/>
      <c r="F2069" s="9"/>
      <c r="G2069" s="9"/>
      <c r="I2069" s="11"/>
    </row>
    <row r="2070" spans="3:9" x14ac:dyDescent="0.25">
      <c r="C2070" s="9"/>
      <c r="D2070" s="9"/>
      <c r="E2070" s="9"/>
      <c r="F2070" s="9"/>
      <c r="G2070" s="9"/>
      <c r="I2070" s="11"/>
    </row>
    <row r="2071" spans="3:9" x14ac:dyDescent="0.25">
      <c r="C2071" s="9"/>
      <c r="D2071" s="9"/>
      <c r="E2071" s="9"/>
      <c r="F2071" s="9"/>
      <c r="G2071" s="9"/>
      <c r="I2071" s="11"/>
    </row>
    <row r="2072" spans="3:9" x14ac:dyDescent="0.25">
      <c r="C2072" s="9"/>
      <c r="D2072" s="9"/>
      <c r="E2072" s="9"/>
      <c r="F2072" s="9"/>
      <c r="G2072" s="9"/>
      <c r="I2072" s="11"/>
    </row>
    <row r="2073" spans="3:9" x14ac:dyDescent="0.25">
      <c r="C2073" s="9"/>
      <c r="D2073" s="9"/>
      <c r="E2073" s="9"/>
      <c r="F2073" s="9"/>
      <c r="G2073" s="9"/>
      <c r="I2073" s="11"/>
    </row>
    <row r="2074" spans="3:9" x14ac:dyDescent="0.25">
      <c r="C2074" s="9"/>
      <c r="D2074" s="9"/>
      <c r="E2074" s="9"/>
      <c r="F2074" s="9"/>
      <c r="G2074" s="9"/>
      <c r="I2074" s="11"/>
    </row>
    <row r="2075" spans="3:9" x14ac:dyDescent="0.25">
      <c r="C2075" s="9"/>
      <c r="D2075" s="9"/>
      <c r="E2075" s="9"/>
      <c r="F2075" s="9"/>
      <c r="G2075" s="9"/>
      <c r="I2075" s="11"/>
    </row>
    <row r="2076" spans="3:9" x14ac:dyDescent="0.25">
      <c r="C2076" s="9"/>
      <c r="D2076" s="9"/>
      <c r="E2076" s="9"/>
      <c r="F2076" s="9"/>
      <c r="G2076" s="9"/>
      <c r="I2076" s="11"/>
    </row>
    <row r="2077" spans="3:9" x14ac:dyDescent="0.25">
      <c r="C2077" s="9"/>
      <c r="D2077" s="9"/>
      <c r="E2077" s="9"/>
      <c r="F2077" s="9"/>
      <c r="G2077" s="9"/>
      <c r="I2077" s="11"/>
    </row>
    <row r="2078" spans="3:9" x14ac:dyDescent="0.25">
      <c r="C2078" s="9"/>
      <c r="D2078" s="9"/>
      <c r="E2078" s="9"/>
      <c r="F2078" s="9"/>
      <c r="G2078" s="9"/>
      <c r="I2078" s="11"/>
    </row>
    <row r="2079" spans="3:9" x14ac:dyDescent="0.25">
      <c r="C2079" s="9"/>
      <c r="D2079" s="9"/>
      <c r="E2079" s="9"/>
      <c r="F2079" s="9"/>
      <c r="G2079" s="9"/>
      <c r="I2079" s="11"/>
    </row>
    <row r="2080" spans="3:9" x14ac:dyDescent="0.25">
      <c r="C2080" s="9"/>
      <c r="D2080" s="9"/>
      <c r="E2080" s="9"/>
      <c r="F2080" s="9"/>
      <c r="G2080" s="9"/>
      <c r="I2080" s="11"/>
    </row>
    <row r="2081" spans="3:9" x14ac:dyDescent="0.25">
      <c r="C2081" s="9"/>
      <c r="D2081" s="9"/>
      <c r="E2081" s="9"/>
      <c r="F2081" s="9"/>
      <c r="G2081" s="9"/>
      <c r="I2081" s="11"/>
    </row>
    <row r="2082" spans="3:9" x14ac:dyDescent="0.25">
      <c r="C2082" s="9"/>
      <c r="D2082" s="9"/>
      <c r="E2082" s="9"/>
      <c r="F2082" s="9"/>
      <c r="G2082" s="9"/>
      <c r="I2082" s="11"/>
    </row>
    <row r="2083" spans="3:9" x14ac:dyDescent="0.25">
      <c r="C2083" s="9"/>
      <c r="D2083" s="9"/>
      <c r="E2083" s="9"/>
      <c r="F2083" s="9"/>
      <c r="G2083" s="9"/>
      <c r="I2083" s="11"/>
    </row>
    <row r="2084" spans="3:9" x14ac:dyDescent="0.25">
      <c r="C2084" s="9"/>
      <c r="D2084" s="9"/>
      <c r="E2084" s="9"/>
      <c r="F2084" s="9"/>
      <c r="G2084" s="9"/>
      <c r="I2084" s="11"/>
    </row>
    <row r="2085" spans="3:9" x14ac:dyDescent="0.25">
      <c r="C2085" s="9"/>
      <c r="D2085" s="9"/>
      <c r="E2085" s="9"/>
      <c r="F2085" s="9"/>
      <c r="G2085" s="9"/>
      <c r="I2085" s="11"/>
    </row>
    <row r="2086" spans="3:9" x14ac:dyDescent="0.25">
      <c r="C2086" s="9"/>
      <c r="D2086" s="9"/>
      <c r="E2086" s="9"/>
      <c r="F2086" s="9"/>
      <c r="G2086" s="9"/>
      <c r="I2086" s="11"/>
    </row>
    <row r="2087" spans="3:9" x14ac:dyDescent="0.25">
      <c r="C2087" s="9"/>
      <c r="D2087" s="9"/>
      <c r="E2087" s="9"/>
      <c r="F2087" s="9"/>
      <c r="G2087" s="9"/>
      <c r="I2087" s="11"/>
    </row>
    <row r="2088" spans="3:9" x14ac:dyDescent="0.25">
      <c r="C2088" s="9"/>
      <c r="D2088" s="9"/>
      <c r="E2088" s="9"/>
      <c r="F2088" s="9"/>
      <c r="G2088" s="9"/>
      <c r="I2088" s="11"/>
    </row>
    <row r="2089" spans="3:9" x14ac:dyDescent="0.25">
      <c r="C2089" s="9"/>
      <c r="D2089" s="9"/>
      <c r="E2089" s="9"/>
      <c r="F2089" s="9"/>
      <c r="G2089" s="9"/>
      <c r="I2089" s="11"/>
    </row>
    <row r="2090" spans="3:9" x14ac:dyDescent="0.25">
      <c r="C2090" s="9"/>
      <c r="D2090" s="9"/>
      <c r="E2090" s="9"/>
      <c r="F2090" s="9"/>
      <c r="G2090" s="9"/>
      <c r="I2090" s="11"/>
    </row>
    <row r="2091" spans="3:9" x14ac:dyDescent="0.25">
      <c r="C2091" s="9"/>
      <c r="D2091" s="9"/>
      <c r="E2091" s="9"/>
      <c r="F2091" s="9"/>
      <c r="G2091" s="9"/>
      <c r="I2091" s="11"/>
    </row>
    <row r="2092" spans="3:9" x14ac:dyDescent="0.25">
      <c r="C2092" s="9"/>
      <c r="D2092" s="9"/>
      <c r="E2092" s="9"/>
      <c r="F2092" s="9"/>
      <c r="G2092" s="9"/>
      <c r="I2092" s="11"/>
    </row>
    <row r="2093" spans="3:9" x14ac:dyDescent="0.25">
      <c r="C2093" s="9"/>
      <c r="D2093" s="9"/>
      <c r="E2093" s="9"/>
      <c r="F2093" s="9"/>
      <c r="G2093" s="9"/>
      <c r="I2093" s="11"/>
    </row>
    <row r="2094" spans="3:9" x14ac:dyDescent="0.25">
      <c r="C2094" s="9"/>
      <c r="D2094" s="9"/>
      <c r="E2094" s="9"/>
      <c r="F2094" s="9"/>
      <c r="G2094" s="9"/>
      <c r="I2094" s="11"/>
    </row>
    <row r="2095" spans="3:9" x14ac:dyDescent="0.25">
      <c r="C2095" s="9"/>
      <c r="D2095" s="9"/>
      <c r="E2095" s="9"/>
      <c r="F2095" s="9"/>
      <c r="G2095" s="9"/>
      <c r="I2095" s="11"/>
    </row>
    <row r="2096" spans="3:9" x14ac:dyDescent="0.25">
      <c r="C2096" s="9"/>
      <c r="D2096" s="9"/>
      <c r="E2096" s="9"/>
      <c r="F2096" s="9"/>
      <c r="G2096" s="9"/>
      <c r="I2096" s="11"/>
    </row>
    <row r="2097" spans="3:9" x14ac:dyDescent="0.25">
      <c r="C2097" s="9"/>
      <c r="D2097" s="9"/>
      <c r="E2097" s="9"/>
      <c r="F2097" s="9"/>
      <c r="G2097" s="9"/>
      <c r="I2097" s="11"/>
    </row>
    <row r="2098" spans="3:9" x14ac:dyDescent="0.25">
      <c r="C2098" s="9"/>
      <c r="D2098" s="9"/>
      <c r="E2098" s="9"/>
      <c r="F2098" s="9"/>
      <c r="G2098" s="9"/>
      <c r="I2098" s="11"/>
    </row>
    <row r="2099" spans="3:9" x14ac:dyDescent="0.25">
      <c r="C2099" s="9"/>
      <c r="D2099" s="9"/>
      <c r="E2099" s="9"/>
      <c r="F2099" s="9"/>
      <c r="G2099" s="9"/>
      <c r="I2099" s="11"/>
    </row>
    <row r="2100" spans="3:9" x14ac:dyDescent="0.25">
      <c r="C2100" s="9"/>
      <c r="D2100" s="9"/>
      <c r="E2100" s="9"/>
      <c r="F2100" s="9"/>
      <c r="G2100" s="9"/>
      <c r="I2100" s="11"/>
    </row>
    <row r="2101" spans="3:9" x14ac:dyDescent="0.25">
      <c r="C2101" s="9"/>
      <c r="D2101" s="9"/>
      <c r="E2101" s="9"/>
      <c r="F2101" s="9"/>
      <c r="G2101" s="9"/>
      <c r="I2101" s="11"/>
    </row>
    <row r="2102" spans="3:9" x14ac:dyDescent="0.25">
      <c r="C2102" s="9"/>
      <c r="D2102" s="9"/>
      <c r="E2102" s="9"/>
      <c r="F2102" s="9"/>
      <c r="G2102" s="9"/>
      <c r="I2102" s="11"/>
    </row>
    <row r="2103" spans="3:9" x14ac:dyDescent="0.25">
      <c r="C2103" s="9"/>
      <c r="D2103" s="9"/>
      <c r="E2103" s="9"/>
      <c r="F2103" s="9"/>
      <c r="G2103" s="9"/>
      <c r="I2103" s="11"/>
    </row>
    <row r="2104" spans="3:9" x14ac:dyDescent="0.25">
      <c r="C2104" s="9"/>
      <c r="D2104" s="9"/>
      <c r="E2104" s="9"/>
      <c r="F2104" s="9"/>
      <c r="G2104" s="9"/>
      <c r="I2104" s="11"/>
    </row>
    <row r="2105" spans="3:9" x14ac:dyDescent="0.25">
      <c r="C2105" s="9"/>
      <c r="D2105" s="9"/>
      <c r="E2105" s="9"/>
      <c r="F2105" s="9"/>
      <c r="G2105" s="9"/>
      <c r="I2105" s="11"/>
    </row>
    <row r="2106" spans="3:9" x14ac:dyDescent="0.25">
      <c r="C2106" s="9"/>
      <c r="D2106" s="9"/>
      <c r="E2106" s="9"/>
      <c r="F2106" s="9"/>
      <c r="G2106" s="9"/>
      <c r="I2106" s="11"/>
    </row>
    <row r="2107" spans="3:9" x14ac:dyDescent="0.25">
      <c r="C2107" s="9"/>
      <c r="D2107" s="9"/>
      <c r="E2107" s="9"/>
      <c r="F2107" s="9"/>
      <c r="G2107" s="9"/>
      <c r="I2107" s="11"/>
    </row>
    <row r="2108" spans="3:9" x14ac:dyDescent="0.25">
      <c r="C2108" s="9"/>
      <c r="D2108" s="9"/>
      <c r="E2108" s="9"/>
      <c r="F2108" s="9"/>
      <c r="G2108" s="9"/>
      <c r="I2108" s="11"/>
    </row>
    <row r="2109" spans="3:9" x14ac:dyDescent="0.25">
      <c r="C2109" s="9"/>
      <c r="D2109" s="9"/>
      <c r="E2109" s="9"/>
      <c r="F2109" s="9"/>
      <c r="G2109" s="9"/>
      <c r="I2109" s="11"/>
    </row>
    <row r="2110" spans="3:9" x14ac:dyDescent="0.25">
      <c r="C2110" s="9"/>
      <c r="D2110" s="9"/>
      <c r="E2110" s="9"/>
      <c r="F2110" s="9"/>
      <c r="G2110" s="9"/>
      <c r="I2110" s="11"/>
    </row>
    <row r="2111" spans="3:9" x14ac:dyDescent="0.25">
      <c r="C2111" s="9"/>
      <c r="D2111" s="9"/>
      <c r="E2111" s="9"/>
      <c r="F2111" s="9"/>
      <c r="G2111" s="9"/>
      <c r="I2111" s="11"/>
    </row>
    <row r="2112" spans="3:9" x14ac:dyDescent="0.25">
      <c r="C2112" s="9"/>
      <c r="D2112" s="9"/>
      <c r="E2112" s="9"/>
      <c r="F2112" s="9"/>
      <c r="G2112" s="9"/>
      <c r="I2112" s="11"/>
    </row>
    <row r="2113" spans="3:9" x14ac:dyDescent="0.25">
      <c r="C2113" s="9"/>
      <c r="D2113" s="9"/>
      <c r="E2113" s="9"/>
      <c r="F2113" s="9"/>
      <c r="G2113" s="9"/>
      <c r="I2113" s="11"/>
    </row>
    <row r="2114" spans="3:9" x14ac:dyDescent="0.25">
      <c r="C2114" s="9"/>
      <c r="D2114" s="9"/>
      <c r="E2114" s="9"/>
      <c r="F2114" s="9"/>
      <c r="G2114" s="9"/>
      <c r="I2114" s="11"/>
    </row>
    <row r="2115" spans="3:9" x14ac:dyDescent="0.25">
      <c r="C2115" s="9"/>
      <c r="D2115" s="9"/>
      <c r="E2115" s="9"/>
      <c r="F2115" s="9"/>
      <c r="G2115" s="9"/>
      <c r="I2115" s="11"/>
    </row>
    <row r="2116" spans="3:9" x14ac:dyDescent="0.25">
      <c r="C2116" s="9"/>
      <c r="D2116" s="9"/>
      <c r="E2116" s="9"/>
      <c r="F2116" s="9"/>
      <c r="G2116" s="9"/>
      <c r="I2116" s="11"/>
    </row>
    <row r="2117" spans="3:9" x14ac:dyDescent="0.25">
      <c r="C2117" s="9"/>
      <c r="D2117" s="9"/>
      <c r="E2117" s="9"/>
      <c r="F2117" s="9"/>
      <c r="G2117" s="9"/>
      <c r="I2117" s="11"/>
    </row>
    <row r="2118" spans="3:9" x14ac:dyDescent="0.25">
      <c r="C2118" s="9"/>
      <c r="D2118" s="9"/>
      <c r="E2118" s="9"/>
      <c r="F2118" s="9"/>
      <c r="G2118" s="9"/>
      <c r="I2118" s="11"/>
    </row>
    <row r="2119" spans="3:9" x14ac:dyDescent="0.25">
      <c r="C2119" s="9"/>
      <c r="D2119" s="9"/>
      <c r="E2119" s="9"/>
      <c r="F2119" s="9"/>
      <c r="G2119" s="9"/>
      <c r="I2119" s="11"/>
    </row>
    <row r="2120" spans="3:9" x14ac:dyDescent="0.25">
      <c r="C2120" s="9"/>
      <c r="D2120" s="9"/>
      <c r="E2120" s="9"/>
      <c r="F2120" s="9"/>
      <c r="G2120" s="9"/>
      <c r="I2120" s="11"/>
    </row>
    <row r="2121" spans="3:9" x14ac:dyDescent="0.25">
      <c r="C2121" s="9"/>
      <c r="D2121" s="9"/>
      <c r="E2121" s="9"/>
      <c r="F2121" s="9"/>
      <c r="G2121" s="9"/>
      <c r="I2121" s="11"/>
    </row>
    <row r="2122" spans="3:9" x14ac:dyDescent="0.25">
      <c r="C2122" s="9"/>
      <c r="D2122" s="9"/>
      <c r="E2122" s="9"/>
      <c r="F2122" s="9"/>
      <c r="G2122" s="9"/>
      <c r="I2122" s="11"/>
    </row>
    <row r="2123" spans="3:9" x14ac:dyDescent="0.25">
      <c r="C2123" s="9"/>
      <c r="D2123" s="9"/>
      <c r="E2123" s="9"/>
      <c r="F2123" s="9"/>
      <c r="G2123" s="9"/>
      <c r="I2123" s="11"/>
    </row>
    <row r="2124" spans="3:9" x14ac:dyDescent="0.25">
      <c r="C2124" s="9"/>
      <c r="D2124" s="9"/>
      <c r="E2124" s="9"/>
      <c r="F2124" s="9"/>
      <c r="G2124" s="9"/>
      <c r="I2124" s="11"/>
    </row>
    <row r="2125" spans="3:9" x14ac:dyDescent="0.25">
      <c r="C2125" s="9"/>
      <c r="D2125" s="9"/>
      <c r="E2125" s="9"/>
      <c r="F2125" s="9"/>
      <c r="G2125" s="9"/>
      <c r="I2125" s="11"/>
    </row>
    <row r="2126" spans="3:9" x14ac:dyDescent="0.25">
      <c r="C2126" s="9"/>
      <c r="D2126" s="9"/>
      <c r="E2126" s="9"/>
      <c r="F2126" s="9"/>
      <c r="G2126" s="9"/>
      <c r="I2126" s="11"/>
    </row>
    <row r="2127" spans="3:9" x14ac:dyDescent="0.25">
      <c r="C2127" s="9"/>
      <c r="D2127" s="9"/>
      <c r="E2127" s="9"/>
      <c r="F2127" s="9"/>
      <c r="G2127" s="9"/>
      <c r="I2127" s="11"/>
    </row>
    <row r="2128" spans="3:9" x14ac:dyDescent="0.25">
      <c r="C2128" s="9"/>
      <c r="D2128" s="9"/>
      <c r="E2128" s="9"/>
      <c r="F2128" s="9"/>
      <c r="G2128" s="9"/>
      <c r="I2128" s="11"/>
    </row>
    <row r="2129" spans="3:9" x14ac:dyDescent="0.25">
      <c r="C2129" s="9"/>
      <c r="D2129" s="9"/>
      <c r="E2129" s="9"/>
      <c r="F2129" s="9"/>
      <c r="G2129" s="9"/>
      <c r="I2129" s="11"/>
    </row>
    <row r="2130" spans="3:9" x14ac:dyDescent="0.25">
      <c r="C2130" s="9"/>
      <c r="D2130" s="9"/>
      <c r="E2130" s="9"/>
      <c r="F2130" s="9"/>
      <c r="G2130" s="9"/>
      <c r="I2130" s="11"/>
    </row>
    <row r="2131" spans="3:9" x14ac:dyDescent="0.25">
      <c r="C2131" s="9"/>
      <c r="D2131" s="9"/>
      <c r="E2131" s="9"/>
      <c r="F2131" s="9"/>
      <c r="G2131" s="9"/>
      <c r="I2131" s="11"/>
    </row>
    <row r="2132" spans="3:9" x14ac:dyDescent="0.25">
      <c r="C2132" s="9"/>
      <c r="D2132" s="9"/>
      <c r="E2132" s="9"/>
      <c r="F2132" s="9"/>
      <c r="G2132" s="9"/>
      <c r="I2132" s="11"/>
    </row>
    <row r="2133" spans="3:9" x14ac:dyDescent="0.25">
      <c r="C2133" s="9"/>
      <c r="D2133" s="9"/>
      <c r="E2133" s="9"/>
      <c r="F2133" s="9"/>
      <c r="G2133" s="9"/>
      <c r="I2133" s="11"/>
    </row>
    <row r="2134" spans="3:9" x14ac:dyDescent="0.25">
      <c r="C2134" s="9"/>
      <c r="D2134" s="9"/>
      <c r="E2134" s="9"/>
      <c r="F2134" s="9"/>
      <c r="G2134" s="9"/>
      <c r="I2134" s="11"/>
    </row>
    <row r="2135" spans="3:9" x14ac:dyDescent="0.25">
      <c r="C2135" s="9"/>
      <c r="D2135" s="9"/>
      <c r="E2135" s="9"/>
      <c r="F2135" s="9"/>
      <c r="G2135" s="9"/>
      <c r="I2135" s="11"/>
    </row>
    <row r="2136" spans="3:9" x14ac:dyDescent="0.25">
      <c r="C2136" s="9"/>
      <c r="D2136" s="9"/>
      <c r="E2136" s="9"/>
      <c r="F2136" s="9"/>
      <c r="G2136" s="9"/>
      <c r="I2136" s="11"/>
    </row>
    <row r="2137" spans="3:9" x14ac:dyDescent="0.25">
      <c r="C2137" s="9"/>
      <c r="D2137" s="9"/>
      <c r="E2137" s="9"/>
      <c r="F2137" s="9"/>
      <c r="G2137" s="9"/>
      <c r="I2137" s="11"/>
    </row>
    <row r="2138" spans="3:9" x14ac:dyDescent="0.25">
      <c r="C2138" s="9"/>
      <c r="D2138" s="9"/>
      <c r="E2138" s="9"/>
      <c r="F2138" s="9"/>
      <c r="G2138" s="9"/>
      <c r="I2138" s="11"/>
    </row>
    <row r="2139" spans="3:9" x14ac:dyDescent="0.25">
      <c r="C2139" s="9"/>
      <c r="D2139" s="9"/>
      <c r="E2139" s="9"/>
      <c r="F2139" s="9"/>
      <c r="G2139" s="9"/>
      <c r="I2139" s="11"/>
    </row>
    <row r="2140" spans="3:9" x14ac:dyDescent="0.25">
      <c r="C2140" s="9"/>
      <c r="D2140" s="9"/>
      <c r="E2140" s="9"/>
      <c r="F2140" s="9"/>
      <c r="G2140" s="9"/>
      <c r="I2140" s="11"/>
    </row>
    <row r="2141" spans="3:9" x14ac:dyDescent="0.25">
      <c r="C2141" s="9"/>
      <c r="D2141" s="9"/>
      <c r="E2141" s="9"/>
      <c r="F2141" s="9"/>
      <c r="G2141" s="9"/>
      <c r="I2141" s="11"/>
    </row>
    <row r="2142" spans="3:9" x14ac:dyDescent="0.25">
      <c r="C2142" s="9"/>
      <c r="D2142" s="9"/>
      <c r="E2142" s="9"/>
      <c r="F2142" s="9"/>
      <c r="G2142" s="9"/>
      <c r="I2142" s="11"/>
    </row>
    <row r="2143" spans="3:9" x14ac:dyDescent="0.25">
      <c r="C2143" s="9"/>
      <c r="D2143" s="9"/>
      <c r="E2143" s="9"/>
      <c r="F2143" s="9"/>
      <c r="G2143" s="9"/>
      <c r="I2143" s="11"/>
    </row>
    <row r="2144" spans="3:9" x14ac:dyDescent="0.25">
      <c r="C2144" s="9"/>
      <c r="D2144" s="9"/>
      <c r="E2144" s="9"/>
      <c r="F2144" s="9"/>
      <c r="G2144" s="9"/>
      <c r="I2144" s="11"/>
    </row>
    <row r="2145" spans="3:9" x14ac:dyDescent="0.25">
      <c r="C2145" s="9"/>
      <c r="D2145" s="9"/>
      <c r="E2145" s="9"/>
      <c r="F2145" s="9"/>
      <c r="G2145" s="9"/>
      <c r="I2145" s="11"/>
    </row>
    <row r="2146" spans="3:9" x14ac:dyDescent="0.25">
      <c r="C2146" s="9"/>
      <c r="D2146" s="9"/>
      <c r="E2146" s="9"/>
      <c r="F2146" s="9"/>
      <c r="G2146" s="9"/>
      <c r="I2146" s="11"/>
    </row>
    <row r="2147" spans="3:9" x14ac:dyDescent="0.25">
      <c r="C2147" s="9"/>
      <c r="D2147" s="9"/>
      <c r="E2147" s="9"/>
      <c r="F2147" s="9"/>
      <c r="G2147" s="9"/>
      <c r="I2147" s="11"/>
    </row>
    <row r="2148" spans="3:9" x14ac:dyDescent="0.25">
      <c r="C2148" s="9"/>
      <c r="D2148" s="9"/>
      <c r="E2148" s="9"/>
      <c r="F2148" s="9"/>
      <c r="G2148" s="9"/>
      <c r="I2148" s="11"/>
    </row>
    <row r="2149" spans="3:9" x14ac:dyDescent="0.25">
      <c r="C2149" s="9"/>
      <c r="D2149" s="9"/>
      <c r="E2149" s="9"/>
      <c r="F2149" s="9"/>
      <c r="G2149" s="9"/>
      <c r="I2149" s="11"/>
    </row>
    <row r="2150" spans="3:9" x14ac:dyDescent="0.25">
      <c r="C2150" s="9"/>
      <c r="D2150" s="9"/>
      <c r="E2150" s="9"/>
      <c r="F2150" s="9"/>
      <c r="G2150" s="9"/>
      <c r="I2150" s="11"/>
    </row>
    <row r="2151" spans="3:9" x14ac:dyDescent="0.25">
      <c r="C2151" s="9"/>
      <c r="D2151" s="9"/>
      <c r="E2151" s="9"/>
      <c r="F2151" s="9"/>
      <c r="G2151" s="9"/>
      <c r="I2151" s="11"/>
    </row>
    <row r="2152" spans="3:9" x14ac:dyDescent="0.25">
      <c r="C2152" s="9"/>
      <c r="D2152" s="9"/>
      <c r="E2152" s="9"/>
      <c r="F2152" s="9"/>
      <c r="G2152" s="9"/>
      <c r="I2152" s="11"/>
    </row>
    <row r="2153" spans="3:9" x14ac:dyDescent="0.25">
      <c r="C2153" s="9"/>
      <c r="D2153" s="9"/>
      <c r="E2153" s="9"/>
      <c r="F2153" s="9"/>
      <c r="G2153" s="9"/>
      <c r="I2153" s="11"/>
    </row>
    <row r="2154" spans="3:9" x14ac:dyDescent="0.25">
      <c r="C2154" s="9"/>
      <c r="D2154" s="9"/>
      <c r="E2154" s="9"/>
      <c r="F2154" s="9"/>
      <c r="G2154" s="9"/>
      <c r="I2154" s="11"/>
    </row>
    <row r="2155" spans="3:9" x14ac:dyDescent="0.25">
      <c r="C2155" s="9"/>
      <c r="D2155" s="9"/>
      <c r="E2155" s="9"/>
      <c r="F2155" s="9"/>
      <c r="G2155" s="9"/>
      <c r="I2155" s="11"/>
    </row>
    <row r="2156" spans="3:9" x14ac:dyDescent="0.25">
      <c r="C2156" s="9"/>
      <c r="D2156" s="9"/>
      <c r="E2156" s="9"/>
      <c r="F2156" s="9"/>
      <c r="G2156" s="9"/>
      <c r="I2156" s="11"/>
    </row>
    <row r="2157" spans="3:9" x14ac:dyDescent="0.25">
      <c r="C2157" s="9"/>
      <c r="D2157" s="9"/>
      <c r="E2157" s="9"/>
      <c r="F2157" s="9"/>
      <c r="G2157" s="9"/>
      <c r="I2157" s="11"/>
    </row>
    <row r="2158" spans="3:9" x14ac:dyDescent="0.25">
      <c r="C2158" s="9"/>
      <c r="D2158" s="9"/>
      <c r="E2158" s="9"/>
      <c r="F2158" s="9"/>
      <c r="G2158" s="9"/>
      <c r="I2158" s="11"/>
    </row>
    <row r="2159" spans="3:9" x14ac:dyDescent="0.25">
      <c r="C2159" s="9"/>
      <c r="D2159" s="9"/>
      <c r="E2159" s="9"/>
      <c r="F2159" s="9"/>
      <c r="G2159" s="9"/>
      <c r="I2159" s="11"/>
    </row>
    <row r="2160" spans="3:9" x14ac:dyDescent="0.25">
      <c r="C2160" s="9"/>
      <c r="D2160" s="9"/>
      <c r="E2160" s="9"/>
      <c r="F2160" s="9"/>
      <c r="G2160" s="9"/>
      <c r="I2160" s="11"/>
    </row>
    <row r="2161" spans="3:9" x14ac:dyDescent="0.25">
      <c r="C2161" s="9"/>
      <c r="D2161" s="9"/>
      <c r="E2161" s="9"/>
      <c r="F2161" s="9"/>
      <c r="G2161" s="9"/>
      <c r="I2161" s="11"/>
    </row>
    <row r="2162" spans="3:9" x14ac:dyDescent="0.25">
      <c r="C2162" s="9"/>
      <c r="D2162" s="9"/>
      <c r="E2162" s="9"/>
      <c r="F2162" s="9"/>
      <c r="G2162" s="9"/>
      <c r="I2162" s="11"/>
    </row>
    <row r="2163" spans="3:9" x14ac:dyDescent="0.25">
      <c r="C2163" s="9"/>
      <c r="D2163" s="9"/>
      <c r="E2163" s="9"/>
      <c r="F2163" s="9"/>
      <c r="G2163" s="9"/>
      <c r="I2163" s="11"/>
    </row>
    <row r="2164" spans="3:9" x14ac:dyDescent="0.25">
      <c r="C2164" s="9"/>
      <c r="D2164" s="9"/>
      <c r="E2164" s="9"/>
      <c r="F2164" s="9"/>
      <c r="G2164" s="9"/>
      <c r="I2164" s="11"/>
    </row>
    <row r="2165" spans="3:9" x14ac:dyDescent="0.25">
      <c r="C2165" s="9"/>
      <c r="D2165" s="9"/>
      <c r="E2165" s="9"/>
      <c r="F2165" s="9"/>
      <c r="G2165" s="9"/>
      <c r="I2165" s="11"/>
    </row>
    <row r="2166" spans="3:9" x14ac:dyDescent="0.25">
      <c r="C2166" s="9"/>
      <c r="D2166" s="9"/>
      <c r="E2166" s="9"/>
      <c r="F2166" s="9"/>
      <c r="G2166" s="9"/>
      <c r="I2166" s="11"/>
    </row>
    <row r="2167" spans="3:9" x14ac:dyDescent="0.25">
      <c r="C2167" s="9"/>
      <c r="D2167" s="9"/>
      <c r="E2167" s="9"/>
      <c r="F2167" s="9"/>
      <c r="G2167" s="9"/>
      <c r="I2167" s="11"/>
    </row>
    <row r="2168" spans="3:9" x14ac:dyDescent="0.25">
      <c r="C2168" s="9"/>
      <c r="D2168" s="9"/>
      <c r="E2168" s="9"/>
      <c r="F2168" s="9"/>
      <c r="G2168" s="9"/>
      <c r="I2168" s="11"/>
    </row>
    <row r="2169" spans="3:9" x14ac:dyDescent="0.25">
      <c r="C2169" s="9"/>
      <c r="D2169" s="9"/>
      <c r="E2169" s="9"/>
      <c r="F2169" s="9"/>
      <c r="G2169" s="9"/>
      <c r="I2169" s="11"/>
    </row>
    <row r="2170" spans="3:9" x14ac:dyDescent="0.25">
      <c r="C2170" s="9"/>
      <c r="D2170" s="9"/>
      <c r="E2170" s="9"/>
      <c r="F2170" s="9"/>
      <c r="G2170" s="9"/>
      <c r="I2170" s="11"/>
    </row>
    <row r="2171" spans="3:9" x14ac:dyDescent="0.25">
      <c r="C2171" s="9"/>
      <c r="D2171" s="9"/>
      <c r="E2171" s="9"/>
      <c r="F2171" s="9"/>
      <c r="G2171" s="9"/>
      <c r="I2171" s="11"/>
    </row>
    <row r="2172" spans="3:9" x14ac:dyDescent="0.25">
      <c r="C2172" s="9"/>
      <c r="D2172" s="9"/>
      <c r="E2172" s="9"/>
      <c r="F2172" s="9"/>
      <c r="G2172" s="9"/>
      <c r="I2172" s="11"/>
    </row>
    <row r="2173" spans="3:9" x14ac:dyDescent="0.25">
      <c r="C2173" s="9"/>
      <c r="D2173" s="9"/>
      <c r="E2173" s="9"/>
      <c r="F2173" s="9"/>
      <c r="G2173" s="9"/>
      <c r="I2173" s="11"/>
    </row>
    <row r="2174" spans="3:9" x14ac:dyDescent="0.25">
      <c r="C2174" s="9"/>
      <c r="D2174" s="9"/>
      <c r="E2174" s="9"/>
      <c r="F2174" s="9"/>
      <c r="G2174" s="9"/>
      <c r="I2174" s="11"/>
    </row>
    <row r="2175" spans="3:9" x14ac:dyDescent="0.25">
      <c r="C2175" s="9"/>
      <c r="D2175" s="9"/>
      <c r="E2175" s="9"/>
      <c r="F2175" s="9"/>
      <c r="G2175" s="9"/>
      <c r="I2175" s="11"/>
    </row>
    <row r="2176" spans="3:9" x14ac:dyDescent="0.25">
      <c r="C2176" s="9"/>
      <c r="D2176" s="9"/>
      <c r="E2176" s="9"/>
      <c r="F2176" s="9"/>
      <c r="G2176" s="9"/>
      <c r="I2176" s="11"/>
    </row>
    <row r="2177" spans="3:9" x14ac:dyDescent="0.25">
      <c r="C2177" s="9"/>
      <c r="D2177" s="9"/>
      <c r="E2177" s="9"/>
      <c r="F2177" s="9"/>
      <c r="G2177" s="9"/>
      <c r="I2177" s="11"/>
    </row>
    <row r="2178" spans="3:9" x14ac:dyDescent="0.25">
      <c r="C2178" s="9"/>
      <c r="D2178" s="9"/>
      <c r="E2178" s="9"/>
      <c r="F2178" s="9"/>
      <c r="G2178" s="9"/>
      <c r="I2178" s="11"/>
    </row>
    <row r="2179" spans="3:9" x14ac:dyDescent="0.25">
      <c r="C2179" s="9"/>
      <c r="D2179" s="9"/>
      <c r="E2179" s="9"/>
      <c r="F2179" s="9"/>
      <c r="G2179" s="9"/>
      <c r="I2179" s="11"/>
    </row>
    <row r="2180" spans="3:9" x14ac:dyDescent="0.25">
      <c r="C2180" s="9"/>
      <c r="D2180" s="9"/>
      <c r="E2180" s="9"/>
      <c r="F2180" s="9"/>
      <c r="G2180" s="9"/>
      <c r="I2180" s="11"/>
    </row>
    <row r="2181" spans="3:9" x14ac:dyDescent="0.25">
      <c r="C2181" s="9"/>
      <c r="D2181" s="9"/>
      <c r="E2181" s="9"/>
      <c r="F2181" s="9"/>
      <c r="G2181" s="9"/>
      <c r="I2181" s="11"/>
    </row>
    <row r="2182" spans="3:9" x14ac:dyDescent="0.25">
      <c r="C2182" s="9"/>
      <c r="D2182" s="9"/>
      <c r="E2182" s="9"/>
      <c r="F2182" s="9"/>
      <c r="G2182" s="9"/>
      <c r="I2182" s="11"/>
    </row>
    <row r="2183" spans="3:9" x14ac:dyDescent="0.25">
      <c r="C2183" s="9"/>
      <c r="D2183" s="9"/>
      <c r="E2183" s="9"/>
      <c r="F2183" s="9"/>
      <c r="G2183" s="9"/>
      <c r="I2183" s="11"/>
    </row>
    <row r="2184" spans="3:9" x14ac:dyDescent="0.25">
      <c r="C2184" s="9"/>
      <c r="D2184" s="9"/>
      <c r="E2184" s="9"/>
      <c r="F2184" s="9"/>
      <c r="G2184" s="9"/>
      <c r="I2184" s="11"/>
    </row>
    <row r="2185" spans="3:9" x14ac:dyDescent="0.25">
      <c r="C2185" s="9"/>
      <c r="D2185" s="9"/>
      <c r="E2185" s="9"/>
      <c r="F2185" s="9"/>
      <c r="G2185" s="9"/>
      <c r="I2185" s="11"/>
    </row>
    <row r="2186" spans="3:9" x14ac:dyDescent="0.25">
      <c r="C2186" s="9"/>
      <c r="D2186" s="9"/>
      <c r="E2186" s="9"/>
      <c r="F2186" s="9"/>
      <c r="G2186" s="9"/>
      <c r="I2186" s="11"/>
    </row>
    <row r="2187" spans="3:9" x14ac:dyDescent="0.25">
      <c r="C2187" s="9"/>
      <c r="D2187" s="9"/>
      <c r="E2187" s="9"/>
      <c r="F2187" s="9"/>
      <c r="G2187" s="9"/>
      <c r="I2187" s="11"/>
    </row>
    <row r="2188" spans="3:9" x14ac:dyDescent="0.25">
      <c r="C2188" s="9"/>
      <c r="D2188" s="9"/>
      <c r="E2188" s="9"/>
      <c r="F2188" s="9"/>
      <c r="G2188" s="9"/>
      <c r="I2188" s="11"/>
    </row>
    <row r="2189" spans="3:9" x14ac:dyDescent="0.25">
      <c r="C2189" s="9"/>
      <c r="D2189" s="9"/>
      <c r="E2189" s="9"/>
      <c r="F2189" s="9"/>
      <c r="G2189" s="9"/>
      <c r="I2189" s="11"/>
    </row>
    <row r="2190" spans="3:9" x14ac:dyDescent="0.25">
      <c r="C2190" s="9"/>
      <c r="D2190" s="9"/>
      <c r="E2190" s="9"/>
      <c r="F2190" s="9"/>
      <c r="G2190" s="9"/>
      <c r="I2190" s="11"/>
    </row>
    <row r="2191" spans="3:9" x14ac:dyDescent="0.25">
      <c r="C2191" s="9"/>
      <c r="D2191" s="9"/>
      <c r="E2191" s="9"/>
      <c r="F2191" s="9"/>
      <c r="G2191" s="9"/>
      <c r="I2191" s="11"/>
    </row>
    <row r="2192" spans="3:9" x14ac:dyDescent="0.25">
      <c r="C2192" s="9"/>
      <c r="D2192" s="9"/>
      <c r="E2192" s="9"/>
      <c r="F2192" s="9"/>
      <c r="G2192" s="9"/>
      <c r="I2192" s="11"/>
    </row>
    <row r="2193" spans="3:9" x14ac:dyDescent="0.25">
      <c r="C2193" s="9"/>
      <c r="D2193" s="9"/>
      <c r="E2193" s="9"/>
      <c r="F2193" s="9"/>
      <c r="G2193" s="9"/>
      <c r="I2193" s="11"/>
    </row>
    <row r="2194" spans="3:9" x14ac:dyDescent="0.25">
      <c r="C2194" s="9"/>
      <c r="D2194" s="9"/>
      <c r="E2194" s="9"/>
      <c r="F2194" s="9"/>
      <c r="G2194" s="9"/>
      <c r="I2194" s="11"/>
    </row>
    <row r="2195" spans="3:9" x14ac:dyDescent="0.25">
      <c r="C2195" s="9"/>
      <c r="D2195" s="9"/>
      <c r="E2195" s="9"/>
      <c r="F2195" s="9"/>
      <c r="G2195" s="9"/>
      <c r="I2195" s="11"/>
    </row>
    <row r="2196" spans="3:9" x14ac:dyDescent="0.25">
      <c r="C2196" s="9"/>
      <c r="D2196" s="9"/>
      <c r="E2196" s="9"/>
      <c r="F2196" s="9"/>
      <c r="G2196" s="9"/>
      <c r="I2196" s="11"/>
    </row>
    <row r="2197" spans="3:9" x14ac:dyDescent="0.25">
      <c r="C2197" s="9"/>
      <c r="D2197" s="9"/>
      <c r="E2197" s="9"/>
      <c r="F2197" s="9"/>
      <c r="G2197" s="9"/>
      <c r="I2197" s="11"/>
    </row>
    <row r="2198" spans="3:9" x14ac:dyDescent="0.25">
      <c r="C2198" s="9"/>
      <c r="D2198" s="9"/>
      <c r="E2198" s="9"/>
      <c r="F2198" s="9"/>
      <c r="G2198" s="9"/>
      <c r="I2198" s="11"/>
    </row>
    <row r="2199" spans="3:9" x14ac:dyDescent="0.25">
      <c r="C2199" s="9"/>
      <c r="D2199" s="9"/>
      <c r="E2199" s="9"/>
      <c r="F2199" s="9"/>
      <c r="G2199" s="9"/>
      <c r="I2199" s="11"/>
    </row>
    <row r="2200" spans="3:9" x14ac:dyDescent="0.25">
      <c r="C2200" s="9"/>
      <c r="D2200" s="9"/>
      <c r="E2200" s="9"/>
      <c r="F2200" s="9"/>
      <c r="G2200" s="9"/>
      <c r="I2200" s="11"/>
    </row>
    <row r="2201" spans="3:9" x14ac:dyDescent="0.25">
      <c r="C2201" s="9"/>
      <c r="D2201" s="9"/>
      <c r="E2201" s="9"/>
      <c r="F2201" s="9"/>
      <c r="G2201" s="9"/>
      <c r="I2201" s="11"/>
    </row>
    <row r="2202" spans="3:9" x14ac:dyDescent="0.25">
      <c r="C2202" s="9"/>
      <c r="D2202" s="9"/>
      <c r="E2202" s="9"/>
      <c r="F2202" s="9"/>
      <c r="G2202" s="9"/>
      <c r="I2202" s="11"/>
    </row>
    <row r="2203" spans="3:9" x14ac:dyDescent="0.25">
      <c r="C2203" s="9"/>
      <c r="D2203" s="9"/>
      <c r="E2203" s="9"/>
      <c r="F2203" s="9"/>
      <c r="G2203" s="9"/>
      <c r="I2203" s="11"/>
    </row>
    <row r="2204" spans="3:9" x14ac:dyDescent="0.25">
      <c r="C2204" s="9"/>
      <c r="D2204" s="9"/>
      <c r="E2204" s="9"/>
      <c r="F2204" s="9"/>
      <c r="G2204" s="9"/>
      <c r="I2204" s="11"/>
    </row>
    <row r="2205" spans="3:9" x14ac:dyDescent="0.25">
      <c r="C2205" s="9"/>
      <c r="D2205" s="9"/>
      <c r="E2205" s="9"/>
      <c r="F2205" s="9"/>
      <c r="G2205" s="9"/>
      <c r="I2205" s="11"/>
    </row>
    <row r="2206" spans="3:9" x14ac:dyDescent="0.25">
      <c r="C2206" s="9"/>
      <c r="D2206" s="9"/>
      <c r="E2206" s="9"/>
      <c r="F2206" s="9"/>
      <c r="G2206" s="9"/>
      <c r="I2206" s="11"/>
    </row>
    <row r="2207" spans="3:9" x14ac:dyDescent="0.25">
      <c r="C2207" s="9"/>
      <c r="D2207" s="9"/>
      <c r="E2207" s="9"/>
      <c r="F2207" s="9"/>
      <c r="G2207" s="9"/>
      <c r="I2207" s="11"/>
    </row>
    <row r="2208" spans="3:9" x14ac:dyDescent="0.25">
      <c r="C2208" s="9"/>
      <c r="D2208" s="9"/>
      <c r="E2208" s="9"/>
      <c r="F2208" s="9"/>
      <c r="G2208" s="9"/>
      <c r="I2208" s="11"/>
    </row>
    <row r="2209" spans="3:9" x14ac:dyDescent="0.25">
      <c r="C2209" s="9"/>
      <c r="D2209" s="9"/>
      <c r="E2209" s="9"/>
      <c r="F2209" s="9"/>
      <c r="G2209" s="9"/>
      <c r="I2209" s="11"/>
    </row>
    <row r="2210" spans="3:9" x14ac:dyDescent="0.25">
      <c r="C2210" s="9"/>
      <c r="D2210" s="9"/>
      <c r="E2210" s="9"/>
      <c r="F2210" s="9"/>
      <c r="G2210" s="9"/>
      <c r="I2210" s="11"/>
    </row>
    <row r="2211" spans="3:9" x14ac:dyDescent="0.25">
      <c r="C2211" s="9"/>
      <c r="D2211" s="9"/>
      <c r="E2211" s="9"/>
      <c r="F2211" s="9"/>
      <c r="G2211" s="9"/>
      <c r="I2211" s="11"/>
    </row>
    <row r="2212" spans="3:9" x14ac:dyDescent="0.25">
      <c r="C2212" s="9"/>
      <c r="D2212" s="9"/>
      <c r="E2212" s="9"/>
      <c r="F2212" s="9"/>
      <c r="G2212" s="9"/>
      <c r="I2212" s="11"/>
    </row>
    <row r="2213" spans="3:9" x14ac:dyDescent="0.25">
      <c r="C2213" s="9"/>
      <c r="D2213" s="9"/>
      <c r="E2213" s="9"/>
      <c r="F2213" s="9"/>
      <c r="G2213" s="9"/>
      <c r="I2213" s="11"/>
    </row>
    <row r="2214" spans="3:9" x14ac:dyDescent="0.25">
      <c r="C2214" s="9"/>
      <c r="D2214" s="9"/>
      <c r="E2214" s="9"/>
      <c r="F2214" s="9"/>
      <c r="G2214" s="9"/>
      <c r="I2214" s="11"/>
    </row>
    <row r="2215" spans="3:9" x14ac:dyDescent="0.25">
      <c r="C2215" s="9"/>
      <c r="D2215" s="9"/>
      <c r="E2215" s="9"/>
      <c r="F2215" s="9"/>
      <c r="G2215" s="9"/>
      <c r="I2215" s="11"/>
    </row>
    <row r="2216" spans="3:9" x14ac:dyDescent="0.25">
      <c r="C2216" s="9"/>
      <c r="D2216" s="9"/>
      <c r="E2216" s="9"/>
      <c r="F2216" s="9"/>
      <c r="G2216" s="9"/>
      <c r="I2216" s="11"/>
    </row>
    <row r="2217" spans="3:9" x14ac:dyDescent="0.25">
      <c r="C2217" s="9"/>
      <c r="D2217" s="9"/>
      <c r="E2217" s="9"/>
      <c r="F2217" s="9"/>
      <c r="G2217" s="9"/>
      <c r="I2217" s="11"/>
    </row>
    <row r="2218" spans="3:9" x14ac:dyDescent="0.25">
      <c r="C2218" s="9"/>
      <c r="D2218" s="9"/>
      <c r="E2218" s="9"/>
      <c r="F2218" s="9"/>
      <c r="G2218" s="9"/>
      <c r="I2218" s="11"/>
    </row>
    <row r="2219" spans="3:9" x14ac:dyDescent="0.25">
      <c r="C2219" s="9"/>
      <c r="D2219" s="9"/>
      <c r="E2219" s="9"/>
      <c r="F2219" s="9"/>
      <c r="G2219" s="9"/>
      <c r="I2219" s="11"/>
    </row>
    <row r="2220" spans="3:9" x14ac:dyDescent="0.25">
      <c r="C2220" s="9"/>
      <c r="D2220" s="9"/>
      <c r="E2220" s="9"/>
      <c r="F2220" s="9"/>
      <c r="G2220" s="9"/>
      <c r="I2220" s="11"/>
    </row>
    <row r="2221" spans="3:9" x14ac:dyDescent="0.25">
      <c r="C2221" s="9"/>
      <c r="D2221" s="9"/>
      <c r="E2221" s="9"/>
      <c r="F2221" s="9"/>
      <c r="G2221" s="9"/>
      <c r="I2221" s="11"/>
    </row>
    <row r="2222" spans="3:9" x14ac:dyDescent="0.25">
      <c r="C2222" s="9"/>
      <c r="D2222" s="9"/>
      <c r="E2222" s="9"/>
      <c r="F2222" s="9"/>
      <c r="G2222" s="9"/>
      <c r="I2222" s="11"/>
    </row>
    <row r="2223" spans="3:9" x14ac:dyDescent="0.25">
      <c r="C2223" s="9"/>
      <c r="D2223" s="9"/>
      <c r="E2223" s="9"/>
      <c r="F2223" s="9"/>
      <c r="G2223" s="9"/>
      <c r="I2223" s="11"/>
    </row>
    <row r="2224" spans="3:9" x14ac:dyDescent="0.25">
      <c r="C2224" s="9"/>
      <c r="D2224" s="9"/>
      <c r="E2224" s="9"/>
      <c r="F2224" s="9"/>
      <c r="G2224" s="9"/>
      <c r="I2224" s="11"/>
    </row>
    <row r="2225" spans="3:9" x14ac:dyDescent="0.25">
      <c r="C2225" s="9"/>
      <c r="D2225" s="9"/>
      <c r="E2225" s="9"/>
      <c r="F2225" s="9"/>
      <c r="G2225" s="9"/>
      <c r="I2225" s="11"/>
    </row>
    <row r="2226" spans="3:9" x14ac:dyDescent="0.25">
      <c r="C2226" s="9"/>
      <c r="D2226" s="9"/>
      <c r="E2226" s="9"/>
      <c r="F2226" s="9"/>
      <c r="G2226" s="9"/>
      <c r="I2226" s="11"/>
    </row>
    <row r="2227" spans="3:9" x14ac:dyDescent="0.25">
      <c r="C2227" s="9"/>
      <c r="D2227" s="9"/>
      <c r="E2227" s="9"/>
      <c r="F2227" s="9"/>
      <c r="G2227" s="9"/>
      <c r="I2227" s="11"/>
    </row>
    <row r="2228" spans="3:9" x14ac:dyDescent="0.25">
      <c r="C2228" s="9"/>
      <c r="D2228" s="9"/>
      <c r="E2228" s="9"/>
      <c r="F2228" s="9"/>
      <c r="G2228" s="9"/>
      <c r="I2228" s="11"/>
    </row>
    <row r="2229" spans="3:9" x14ac:dyDescent="0.25">
      <c r="C2229" s="9"/>
      <c r="D2229" s="9"/>
      <c r="E2229" s="9"/>
      <c r="F2229" s="9"/>
      <c r="G2229" s="9"/>
      <c r="I2229" s="11"/>
    </row>
    <row r="2230" spans="3:9" x14ac:dyDescent="0.25">
      <c r="C2230" s="9"/>
      <c r="D2230" s="9"/>
      <c r="E2230" s="9"/>
      <c r="F2230" s="9"/>
      <c r="G2230" s="9"/>
      <c r="I2230" s="11"/>
    </row>
    <row r="2231" spans="3:9" x14ac:dyDescent="0.25">
      <c r="C2231" s="9"/>
      <c r="D2231" s="9"/>
      <c r="E2231" s="9"/>
      <c r="F2231" s="9"/>
      <c r="G2231" s="9"/>
      <c r="I2231" s="11"/>
    </row>
    <row r="2232" spans="3:9" x14ac:dyDescent="0.25">
      <c r="C2232" s="9"/>
      <c r="D2232" s="9"/>
      <c r="E2232" s="9"/>
      <c r="F2232" s="9"/>
      <c r="G2232" s="9"/>
      <c r="I2232" s="11"/>
    </row>
    <row r="2233" spans="3:9" x14ac:dyDescent="0.25">
      <c r="C2233" s="9"/>
      <c r="D2233" s="9"/>
      <c r="E2233" s="9"/>
      <c r="F2233" s="9"/>
      <c r="G2233" s="9"/>
      <c r="I2233" s="11"/>
    </row>
    <row r="2234" spans="3:9" x14ac:dyDescent="0.25">
      <c r="C2234" s="9"/>
      <c r="D2234" s="9"/>
      <c r="E2234" s="9"/>
      <c r="F2234" s="9"/>
      <c r="G2234" s="9"/>
      <c r="I2234" s="11"/>
    </row>
    <row r="2235" spans="3:9" x14ac:dyDescent="0.25">
      <c r="C2235" s="9"/>
      <c r="D2235" s="9"/>
      <c r="E2235" s="9"/>
      <c r="F2235" s="9"/>
      <c r="G2235" s="9"/>
      <c r="I2235" s="11"/>
    </row>
    <row r="2236" spans="3:9" x14ac:dyDescent="0.25">
      <c r="C2236" s="9"/>
      <c r="D2236" s="9"/>
      <c r="E2236" s="9"/>
      <c r="F2236" s="9"/>
      <c r="G2236" s="9"/>
      <c r="I2236" s="11"/>
    </row>
    <row r="2237" spans="3:9" x14ac:dyDescent="0.25">
      <c r="C2237" s="9"/>
      <c r="D2237" s="9"/>
      <c r="E2237" s="9"/>
      <c r="F2237" s="9"/>
      <c r="G2237" s="9"/>
      <c r="I2237" s="11"/>
    </row>
    <row r="2238" spans="3:9" x14ac:dyDescent="0.25">
      <c r="C2238" s="9"/>
      <c r="D2238" s="9"/>
      <c r="E2238" s="9"/>
      <c r="F2238" s="9"/>
      <c r="G2238" s="9"/>
      <c r="I2238" s="11"/>
    </row>
    <row r="2239" spans="3:9" x14ac:dyDescent="0.25">
      <c r="C2239" s="9"/>
      <c r="D2239" s="9"/>
      <c r="E2239" s="9"/>
      <c r="F2239" s="9"/>
      <c r="G2239" s="9"/>
      <c r="I2239" s="11"/>
    </row>
    <row r="2240" spans="3:9" x14ac:dyDescent="0.25">
      <c r="C2240" s="9"/>
      <c r="D2240" s="9"/>
      <c r="E2240" s="9"/>
      <c r="F2240" s="9"/>
      <c r="G2240" s="9"/>
      <c r="I2240" s="11"/>
    </row>
    <row r="2241" spans="3:9" x14ac:dyDescent="0.25">
      <c r="C2241" s="9"/>
      <c r="D2241" s="9"/>
      <c r="E2241" s="9"/>
      <c r="F2241" s="9"/>
      <c r="G2241" s="9"/>
      <c r="I2241" s="11"/>
    </row>
    <row r="2242" spans="3:9" x14ac:dyDescent="0.25">
      <c r="C2242" s="9"/>
      <c r="D2242" s="9"/>
      <c r="E2242" s="9"/>
      <c r="F2242" s="9"/>
      <c r="G2242" s="9"/>
      <c r="I2242" s="11"/>
    </row>
    <row r="2243" spans="3:9" x14ac:dyDescent="0.25">
      <c r="C2243" s="9"/>
      <c r="D2243" s="9"/>
      <c r="E2243" s="9"/>
      <c r="F2243" s="9"/>
      <c r="G2243" s="9"/>
      <c r="I2243" s="11"/>
    </row>
    <row r="2244" spans="3:9" x14ac:dyDescent="0.25">
      <c r="C2244" s="9"/>
      <c r="D2244" s="9"/>
      <c r="E2244" s="9"/>
      <c r="F2244" s="9"/>
      <c r="G2244" s="9"/>
      <c r="I2244" s="11"/>
    </row>
    <row r="2245" spans="3:9" x14ac:dyDescent="0.25">
      <c r="C2245" s="9"/>
      <c r="D2245" s="9"/>
      <c r="E2245" s="9"/>
      <c r="F2245" s="9"/>
      <c r="G2245" s="9"/>
      <c r="I2245" s="11"/>
    </row>
    <row r="2246" spans="3:9" x14ac:dyDescent="0.25">
      <c r="C2246" s="9"/>
      <c r="D2246" s="9"/>
      <c r="E2246" s="9"/>
      <c r="F2246" s="9"/>
      <c r="G2246" s="9"/>
      <c r="I2246" s="11"/>
    </row>
    <row r="2247" spans="3:9" x14ac:dyDescent="0.25">
      <c r="C2247" s="9"/>
      <c r="D2247" s="9"/>
      <c r="E2247" s="9"/>
      <c r="F2247" s="9"/>
      <c r="G2247" s="9"/>
      <c r="I2247" s="11"/>
    </row>
    <row r="2248" spans="3:9" x14ac:dyDescent="0.25">
      <c r="C2248" s="9"/>
      <c r="D2248" s="9"/>
      <c r="E2248" s="9"/>
      <c r="F2248" s="9"/>
      <c r="G2248" s="9"/>
      <c r="I2248" s="11"/>
    </row>
    <row r="2249" spans="3:9" x14ac:dyDescent="0.25">
      <c r="C2249" s="9"/>
      <c r="D2249" s="9"/>
      <c r="E2249" s="9"/>
      <c r="F2249" s="9"/>
      <c r="G2249" s="9"/>
      <c r="I2249" s="11"/>
    </row>
    <row r="2250" spans="3:9" x14ac:dyDescent="0.25">
      <c r="C2250" s="9"/>
      <c r="D2250" s="9"/>
      <c r="E2250" s="9"/>
      <c r="F2250" s="9"/>
      <c r="G2250" s="9"/>
      <c r="I2250" s="11"/>
    </row>
    <row r="2251" spans="3:9" x14ac:dyDescent="0.25">
      <c r="C2251" s="9"/>
      <c r="D2251" s="9"/>
      <c r="E2251" s="9"/>
      <c r="F2251" s="9"/>
      <c r="G2251" s="9"/>
      <c r="I2251" s="11"/>
    </row>
    <row r="2252" spans="3:9" x14ac:dyDescent="0.25">
      <c r="C2252" s="9"/>
      <c r="D2252" s="9"/>
      <c r="E2252" s="9"/>
      <c r="F2252" s="9"/>
      <c r="G2252" s="9"/>
      <c r="I2252" s="11"/>
    </row>
    <row r="2253" spans="3:9" x14ac:dyDescent="0.25">
      <c r="C2253" s="9"/>
      <c r="D2253" s="9"/>
      <c r="E2253" s="9"/>
      <c r="F2253" s="9"/>
      <c r="G2253" s="9"/>
      <c r="I2253" s="11"/>
    </row>
    <row r="2254" spans="3:9" x14ac:dyDescent="0.25">
      <c r="C2254" s="9"/>
      <c r="D2254" s="9"/>
      <c r="E2254" s="9"/>
      <c r="F2254" s="9"/>
      <c r="G2254" s="9"/>
      <c r="I2254" s="11"/>
    </row>
    <row r="2255" spans="3:9" x14ac:dyDescent="0.25">
      <c r="C2255" s="9"/>
      <c r="D2255" s="9"/>
      <c r="E2255" s="9"/>
      <c r="F2255" s="9"/>
      <c r="G2255" s="9"/>
      <c r="I2255" s="11"/>
    </row>
    <row r="2256" spans="3:9" x14ac:dyDescent="0.25">
      <c r="C2256" s="9"/>
      <c r="D2256" s="9"/>
      <c r="E2256" s="9"/>
      <c r="F2256" s="9"/>
      <c r="G2256" s="9"/>
      <c r="I2256" s="11"/>
    </row>
    <row r="2257" spans="3:9" x14ac:dyDescent="0.25">
      <c r="C2257" s="9"/>
      <c r="D2257" s="9"/>
      <c r="E2257" s="9"/>
      <c r="F2257" s="9"/>
      <c r="G2257" s="9"/>
      <c r="I2257" s="11"/>
    </row>
    <row r="2258" spans="3:9" x14ac:dyDescent="0.25">
      <c r="C2258" s="9"/>
      <c r="D2258" s="9"/>
      <c r="E2258" s="9"/>
      <c r="F2258" s="9"/>
      <c r="G2258" s="9"/>
      <c r="I2258" s="11"/>
    </row>
    <row r="2259" spans="3:9" x14ac:dyDescent="0.25">
      <c r="C2259" s="9"/>
      <c r="D2259" s="9"/>
      <c r="E2259" s="9"/>
      <c r="F2259" s="9"/>
      <c r="G2259" s="9"/>
      <c r="I2259" s="11"/>
    </row>
    <row r="2260" spans="3:9" x14ac:dyDescent="0.25">
      <c r="C2260" s="9"/>
      <c r="D2260" s="9"/>
      <c r="E2260" s="9"/>
      <c r="F2260" s="9"/>
      <c r="G2260" s="9"/>
      <c r="I2260" s="11"/>
    </row>
    <row r="2261" spans="3:9" x14ac:dyDescent="0.25">
      <c r="C2261" s="9"/>
      <c r="D2261" s="9"/>
      <c r="E2261" s="9"/>
      <c r="F2261" s="9"/>
      <c r="G2261" s="9"/>
      <c r="I2261" s="11"/>
    </row>
    <row r="2262" spans="3:9" x14ac:dyDescent="0.25">
      <c r="C2262" s="9"/>
      <c r="D2262" s="9"/>
      <c r="E2262" s="9"/>
      <c r="F2262" s="9"/>
      <c r="G2262" s="9"/>
      <c r="I2262" s="11"/>
    </row>
    <row r="2263" spans="3:9" x14ac:dyDescent="0.25">
      <c r="C2263" s="9"/>
      <c r="D2263" s="9"/>
      <c r="E2263" s="9"/>
      <c r="F2263" s="9"/>
      <c r="G2263" s="9"/>
      <c r="I2263" s="11"/>
    </row>
    <row r="2264" spans="3:9" x14ac:dyDescent="0.25">
      <c r="C2264" s="9"/>
      <c r="D2264" s="9"/>
      <c r="E2264" s="9"/>
      <c r="F2264" s="9"/>
      <c r="G2264" s="9"/>
      <c r="I2264" s="11"/>
    </row>
    <row r="2265" spans="3:9" x14ac:dyDescent="0.25">
      <c r="C2265" s="9"/>
      <c r="D2265" s="9"/>
      <c r="E2265" s="9"/>
      <c r="F2265" s="9"/>
      <c r="G2265" s="9"/>
      <c r="I2265" s="11"/>
    </row>
    <row r="2266" spans="3:9" x14ac:dyDescent="0.25">
      <c r="C2266" s="9"/>
      <c r="D2266" s="9"/>
      <c r="E2266" s="9"/>
      <c r="F2266" s="9"/>
      <c r="G2266" s="9"/>
      <c r="I2266" s="11"/>
    </row>
    <row r="2267" spans="3:9" x14ac:dyDescent="0.25">
      <c r="C2267" s="9"/>
      <c r="D2267" s="9"/>
      <c r="E2267" s="9"/>
      <c r="F2267" s="9"/>
      <c r="G2267" s="9"/>
      <c r="I2267" s="11"/>
    </row>
    <row r="2268" spans="3:9" x14ac:dyDescent="0.25">
      <c r="C2268" s="9"/>
      <c r="D2268" s="9"/>
      <c r="E2268" s="9"/>
      <c r="F2268" s="9"/>
      <c r="G2268" s="9"/>
      <c r="I2268" s="11"/>
    </row>
    <row r="2269" spans="3:9" x14ac:dyDescent="0.25">
      <c r="C2269" s="9"/>
      <c r="D2269" s="9"/>
      <c r="E2269" s="9"/>
      <c r="F2269" s="9"/>
      <c r="G2269" s="9"/>
      <c r="I2269" s="11"/>
    </row>
    <row r="2270" spans="3:9" x14ac:dyDescent="0.25">
      <c r="C2270" s="9"/>
      <c r="D2270" s="9"/>
      <c r="E2270" s="9"/>
      <c r="F2270" s="9"/>
      <c r="G2270" s="9"/>
      <c r="I2270" s="11"/>
    </row>
    <row r="2271" spans="3:9" x14ac:dyDescent="0.25">
      <c r="C2271" s="9"/>
      <c r="D2271" s="9"/>
      <c r="E2271" s="9"/>
      <c r="F2271" s="9"/>
      <c r="G2271" s="9"/>
      <c r="I2271" s="11"/>
    </row>
    <row r="2272" spans="3:9" x14ac:dyDescent="0.25">
      <c r="C2272" s="9"/>
      <c r="D2272" s="9"/>
      <c r="E2272" s="9"/>
      <c r="F2272" s="9"/>
      <c r="G2272" s="9"/>
      <c r="I2272" s="11"/>
    </row>
    <row r="2273" spans="3:9" x14ac:dyDescent="0.25">
      <c r="C2273" s="9"/>
      <c r="D2273" s="9"/>
      <c r="E2273" s="9"/>
      <c r="F2273" s="9"/>
      <c r="G2273" s="9"/>
      <c r="I2273" s="11"/>
    </row>
    <row r="2274" spans="3:9" x14ac:dyDescent="0.25">
      <c r="C2274" s="9"/>
      <c r="D2274" s="9"/>
      <c r="E2274" s="9"/>
      <c r="F2274" s="9"/>
      <c r="G2274" s="9"/>
      <c r="I2274" s="11"/>
    </row>
    <row r="2275" spans="3:9" x14ac:dyDescent="0.25">
      <c r="C2275" s="9"/>
      <c r="D2275" s="9"/>
      <c r="E2275" s="9"/>
      <c r="F2275" s="9"/>
      <c r="G2275" s="9"/>
      <c r="I2275" s="11"/>
    </row>
    <row r="2276" spans="3:9" x14ac:dyDescent="0.25">
      <c r="C2276" s="9"/>
      <c r="D2276" s="9"/>
      <c r="E2276" s="9"/>
      <c r="F2276" s="9"/>
      <c r="G2276" s="9"/>
      <c r="I2276" s="11"/>
    </row>
    <row r="2277" spans="3:9" x14ac:dyDescent="0.25">
      <c r="C2277" s="9"/>
      <c r="D2277" s="9"/>
      <c r="E2277" s="9"/>
      <c r="F2277" s="9"/>
      <c r="G2277" s="9"/>
      <c r="I2277" s="11"/>
    </row>
    <row r="2278" spans="3:9" x14ac:dyDescent="0.25">
      <c r="C2278" s="9"/>
      <c r="D2278" s="9"/>
      <c r="E2278" s="9"/>
      <c r="F2278" s="9"/>
      <c r="G2278" s="9"/>
      <c r="I2278" s="11"/>
    </row>
    <row r="2279" spans="3:9" x14ac:dyDescent="0.25">
      <c r="C2279" s="9"/>
      <c r="D2279" s="9"/>
      <c r="E2279" s="9"/>
      <c r="F2279" s="9"/>
      <c r="G2279" s="9"/>
      <c r="I2279" s="11"/>
    </row>
    <row r="2280" spans="3:9" x14ac:dyDescent="0.25">
      <c r="C2280" s="9"/>
      <c r="D2280" s="9"/>
      <c r="E2280" s="9"/>
      <c r="F2280" s="9"/>
      <c r="G2280" s="9"/>
      <c r="I2280" s="11"/>
    </row>
    <row r="2281" spans="3:9" x14ac:dyDescent="0.25">
      <c r="C2281" s="9"/>
      <c r="D2281" s="9"/>
      <c r="E2281" s="9"/>
      <c r="F2281" s="9"/>
      <c r="G2281" s="9"/>
      <c r="I2281" s="11"/>
    </row>
    <row r="2282" spans="3:9" x14ac:dyDescent="0.25">
      <c r="C2282" s="9"/>
      <c r="D2282" s="9"/>
      <c r="E2282" s="9"/>
      <c r="F2282" s="9"/>
      <c r="G2282" s="9"/>
      <c r="I2282" s="11"/>
    </row>
    <row r="2283" spans="3:9" x14ac:dyDescent="0.25">
      <c r="C2283" s="9"/>
      <c r="D2283" s="9"/>
      <c r="E2283" s="9"/>
      <c r="F2283" s="9"/>
      <c r="G2283" s="9"/>
      <c r="I2283" s="11"/>
    </row>
    <row r="2284" spans="3:9" x14ac:dyDescent="0.25">
      <c r="C2284" s="9"/>
      <c r="D2284" s="9"/>
      <c r="E2284" s="9"/>
      <c r="F2284" s="9"/>
      <c r="G2284" s="9"/>
      <c r="I2284" s="11"/>
    </row>
    <row r="2285" spans="3:9" x14ac:dyDescent="0.25">
      <c r="C2285" s="9"/>
      <c r="D2285" s="9"/>
      <c r="E2285" s="9"/>
      <c r="F2285" s="9"/>
      <c r="G2285" s="9"/>
      <c r="I2285" s="11"/>
    </row>
    <row r="2286" spans="3:9" x14ac:dyDescent="0.25">
      <c r="C2286" s="9"/>
      <c r="D2286" s="9"/>
      <c r="E2286" s="9"/>
      <c r="F2286" s="9"/>
      <c r="G2286" s="9"/>
      <c r="I2286" s="11"/>
    </row>
    <row r="2287" spans="3:9" x14ac:dyDescent="0.25">
      <c r="C2287" s="9"/>
      <c r="D2287" s="9"/>
      <c r="E2287" s="9"/>
      <c r="F2287" s="9"/>
      <c r="G2287" s="9"/>
      <c r="I2287" s="11"/>
    </row>
    <row r="2288" spans="3:9" x14ac:dyDescent="0.25">
      <c r="C2288" s="9"/>
      <c r="D2288" s="9"/>
      <c r="E2288" s="9"/>
      <c r="F2288" s="9"/>
      <c r="G2288" s="9"/>
      <c r="I2288" s="11"/>
    </row>
    <row r="2289" spans="3:9" x14ac:dyDescent="0.25">
      <c r="C2289" s="9"/>
      <c r="D2289" s="9"/>
      <c r="E2289" s="9"/>
      <c r="F2289" s="9"/>
      <c r="G2289" s="9"/>
      <c r="I2289" s="11"/>
    </row>
    <row r="2290" spans="3:9" x14ac:dyDescent="0.25">
      <c r="C2290" s="9"/>
      <c r="D2290" s="9"/>
      <c r="E2290" s="9"/>
      <c r="F2290" s="9"/>
      <c r="G2290" s="9"/>
      <c r="I2290" s="11"/>
    </row>
    <row r="2291" spans="3:9" x14ac:dyDescent="0.25">
      <c r="C2291" s="9"/>
      <c r="D2291" s="9"/>
      <c r="E2291" s="9"/>
      <c r="F2291" s="9"/>
      <c r="G2291" s="9"/>
      <c r="I2291" s="11"/>
    </row>
    <row r="2292" spans="3:9" x14ac:dyDescent="0.25">
      <c r="C2292" s="9"/>
      <c r="D2292" s="9"/>
      <c r="E2292" s="9"/>
      <c r="F2292" s="9"/>
      <c r="G2292" s="9"/>
      <c r="I2292" s="11"/>
    </row>
    <row r="2293" spans="3:9" x14ac:dyDescent="0.25">
      <c r="C2293" s="9"/>
      <c r="D2293" s="9"/>
      <c r="E2293" s="9"/>
      <c r="F2293" s="9"/>
      <c r="G2293" s="9"/>
      <c r="I2293" s="11"/>
    </row>
    <row r="2294" spans="3:9" x14ac:dyDescent="0.25">
      <c r="C2294" s="9"/>
      <c r="D2294" s="9"/>
      <c r="E2294" s="9"/>
      <c r="F2294" s="9"/>
      <c r="G2294" s="9"/>
      <c r="I2294" s="11"/>
    </row>
    <row r="2295" spans="3:9" x14ac:dyDescent="0.25">
      <c r="C2295" s="9"/>
      <c r="D2295" s="9"/>
      <c r="E2295" s="9"/>
      <c r="F2295" s="9"/>
      <c r="G2295" s="9"/>
      <c r="I2295" s="11"/>
    </row>
    <row r="2296" spans="3:9" x14ac:dyDescent="0.25">
      <c r="C2296" s="9"/>
      <c r="D2296" s="9"/>
      <c r="E2296" s="9"/>
      <c r="F2296" s="9"/>
      <c r="G2296" s="9"/>
      <c r="I2296" s="11"/>
    </row>
    <row r="2297" spans="3:9" x14ac:dyDescent="0.25">
      <c r="C2297" s="9"/>
      <c r="D2297" s="9"/>
      <c r="E2297" s="9"/>
      <c r="F2297" s="9"/>
      <c r="G2297" s="9"/>
      <c r="I2297" s="11"/>
    </row>
    <row r="2298" spans="3:9" x14ac:dyDescent="0.25">
      <c r="C2298" s="9"/>
      <c r="D2298" s="9"/>
      <c r="E2298" s="9"/>
      <c r="F2298" s="9"/>
      <c r="G2298" s="9"/>
      <c r="I2298" s="11"/>
    </row>
    <row r="2299" spans="3:9" x14ac:dyDescent="0.25">
      <c r="C2299" s="9"/>
      <c r="D2299" s="9"/>
      <c r="E2299" s="9"/>
      <c r="F2299" s="9"/>
      <c r="G2299" s="9"/>
      <c r="I2299" s="11"/>
    </row>
    <row r="2300" spans="3:9" x14ac:dyDescent="0.25">
      <c r="C2300" s="9"/>
      <c r="D2300" s="9"/>
      <c r="E2300" s="9"/>
      <c r="F2300" s="9"/>
      <c r="G2300" s="9"/>
      <c r="I2300" s="11"/>
    </row>
    <row r="2301" spans="3:9" x14ac:dyDescent="0.25">
      <c r="C2301" s="9"/>
      <c r="D2301" s="9"/>
      <c r="E2301" s="9"/>
      <c r="F2301" s="9"/>
      <c r="G2301" s="9"/>
      <c r="I2301" s="11"/>
    </row>
    <row r="2302" spans="3:9" x14ac:dyDescent="0.25">
      <c r="C2302" s="9"/>
      <c r="D2302" s="9"/>
      <c r="E2302" s="9"/>
      <c r="F2302" s="9"/>
      <c r="G2302" s="9"/>
      <c r="I2302" s="11"/>
    </row>
    <row r="2303" spans="3:9" x14ac:dyDescent="0.25">
      <c r="C2303" s="9"/>
      <c r="D2303" s="9"/>
      <c r="E2303" s="9"/>
      <c r="F2303" s="9"/>
      <c r="G2303" s="9"/>
      <c r="I2303" s="11"/>
    </row>
    <row r="2304" spans="3:9" x14ac:dyDescent="0.25">
      <c r="C2304" s="9"/>
      <c r="D2304" s="9"/>
      <c r="E2304" s="9"/>
      <c r="F2304" s="9"/>
      <c r="G2304" s="9"/>
      <c r="I2304" s="11"/>
    </row>
    <row r="2305" spans="3:9" x14ac:dyDescent="0.25">
      <c r="C2305" s="9"/>
      <c r="D2305" s="9"/>
      <c r="E2305" s="9"/>
      <c r="F2305" s="9"/>
      <c r="G2305" s="9"/>
      <c r="I2305" s="11"/>
    </row>
    <row r="2306" spans="3:9" x14ac:dyDescent="0.25">
      <c r="C2306" s="9"/>
      <c r="D2306" s="9"/>
      <c r="E2306" s="9"/>
      <c r="F2306" s="9"/>
      <c r="G2306" s="9"/>
      <c r="I2306" s="11"/>
    </row>
    <row r="2307" spans="3:9" x14ac:dyDescent="0.25">
      <c r="C2307" s="9"/>
      <c r="D2307" s="9"/>
      <c r="E2307" s="9"/>
      <c r="F2307" s="9"/>
      <c r="G2307" s="9"/>
      <c r="I2307" s="11"/>
    </row>
    <row r="2308" spans="3:9" x14ac:dyDescent="0.25">
      <c r="C2308" s="9"/>
      <c r="D2308" s="9"/>
      <c r="E2308" s="9"/>
      <c r="F2308" s="9"/>
      <c r="G2308" s="9"/>
      <c r="I2308" s="11"/>
    </row>
    <row r="2309" spans="3:9" x14ac:dyDescent="0.25">
      <c r="C2309" s="9"/>
      <c r="D2309" s="9"/>
      <c r="E2309" s="9"/>
      <c r="F2309" s="9"/>
      <c r="G2309" s="9"/>
      <c r="I2309" s="11"/>
    </row>
    <row r="2310" spans="3:9" x14ac:dyDescent="0.25">
      <c r="C2310" s="9"/>
      <c r="D2310" s="9"/>
      <c r="E2310" s="9"/>
      <c r="F2310" s="9"/>
      <c r="G2310" s="9"/>
      <c r="I2310" s="11"/>
    </row>
    <row r="2311" spans="3:9" x14ac:dyDescent="0.25">
      <c r="C2311" s="9"/>
      <c r="D2311" s="9"/>
      <c r="E2311" s="9"/>
      <c r="F2311" s="9"/>
      <c r="G2311" s="9"/>
      <c r="I2311" s="11"/>
    </row>
    <row r="2312" spans="3:9" x14ac:dyDescent="0.25">
      <c r="C2312" s="9"/>
      <c r="D2312" s="9"/>
      <c r="E2312" s="9"/>
      <c r="F2312" s="9"/>
      <c r="G2312" s="9"/>
      <c r="I2312" s="11"/>
    </row>
    <row r="2313" spans="3:9" x14ac:dyDescent="0.25">
      <c r="C2313" s="9"/>
      <c r="D2313" s="9"/>
      <c r="E2313" s="9"/>
      <c r="F2313" s="9"/>
      <c r="G2313" s="9"/>
      <c r="I2313" s="11"/>
    </row>
    <row r="2314" spans="3:9" x14ac:dyDescent="0.25">
      <c r="C2314" s="9"/>
      <c r="D2314" s="9"/>
      <c r="E2314" s="9"/>
      <c r="F2314" s="9"/>
      <c r="G2314" s="9"/>
      <c r="I2314" s="11"/>
    </row>
    <row r="2315" spans="3:9" x14ac:dyDescent="0.25">
      <c r="C2315" s="9"/>
      <c r="D2315" s="9"/>
      <c r="E2315" s="9"/>
      <c r="F2315" s="9"/>
      <c r="G2315" s="9"/>
      <c r="I2315" s="11"/>
    </row>
    <row r="2316" spans="3:9" x14ac:dyDescent="0.25">
      <c r="C2316" s="9"/>
      <c r="D2316" s="9"/>
      <c r="E2316" s="9"/>
      <c r="F2316" s="9"/>
      <c r="G2316" s="9"/>
      <c r="I2316" s="11"/>
    </row>
    <row r="2317" spans="3:9" x14ac:dyDescent="0.25">
      <c r="C2317" s="9"/>
      <c r="D2317" s="9"/>
      <c r="E2317" s="9"/>
      <c r="F2317" s="9"/>
      <c r="G2317" s="9"/>
      <c r="I2317" s="11"/>
    </row>
    <row r="2318" spans="3:9" x14ac:dyDescent="0.25">
      <c r="C2318" s="9"/>
      <c r="D2318" s="9"/>
      <c r="E2318" s="9"/>
      <c r="F2318" s="9"/>
      <c r="G2318" s="9"/>
      <c r="I2318" s="11"/>
    </row>
    <row r="2319" spans="3:9" x14ac:dyDescent="0.25">
      <c r="C2319" s="9"/>
      <c r="D2319" s="9"/>
      <c r="E2319" s="9"/>
      <c r="F2319" s="9"/>
      <c r="G2319" s="9"/>
      <c r="I2319" s="11"/>
    </row>
    <row r="2320" spans="3:9" x14ac:dyDescent="0.25">
      <c r="C2320" s="9"/>
      <c r="D2320" s="9"/>
      <c r="E2320" s="9"/>
      <c r="F2320" s="9"/>
      <c r="G2320" s="9"/>
      <c r="I2320" s="11"/>
    </row>
    <row r="2321" spans="3:9" x14ac:dyDescent="0.25">
      <c r="C2321" s="9"/>
      <c r="D2321" s="9"/>
      <c r="E2321" s="9"/>
      <c r="F2321" s="9"/>
      <c r="G2321" s="9"/>
      <c r="I2321" s="11"/>
    </row>
    <row r="2322" spans="3:9" x14ac:dyDescent="0.25">
      <c r="C2322" s="9"/>
      <c r="D2322" s="9"/>
      <c r="E2322" s="9"/>
      <c r="F2322" s="9"/>
      <c r="G2322" s="9"/>
      <c r="I2322" s="11"/>
    </row>
    <row r="2323" spans="3:9" x14ac:dyDescent="0.25">
      <c r="C2323" s="9"/>
      <c r="D2323" s="9"/>
      <c r="E2323" s="9"/>
      <c r="F2323" s="9"/>
      <c r="G2323" s="9"/>
      <c r="I2323" s="11"/>
    </row>
    <row r="2324" spans="3:9" x14ac:dyDescent="0.25">
      <c r="C2324" s="9"/>
      <c r="D2324" s="9"/>
      <c r="E2324" s="9"/>
      <c r="F2324" s="9"/>
      <c r="G2324" s="9"/>
      <c r="I2324" s="11"/>
    </row>
    <row r="2325" spans="3:9" x14ac:dyDescent="0.25">
      <c r="C2325" s="9"/>
      <c r="D2325" s="9"/>
      <c r="E2325" s="9"/>
      <c r="F2325" s="9"/>
      <c r="G2325" s="9"/>
      <c r="I2325" s="11"/>
    </row>
    <row r="2326" spans="3:9" x14ac:dyDescent="0.25">
      <c r="C2326" s="9"/>
      <c r="D2326" s="9"/>
      <c r="E2326" s="9"/>
      <c r="F2326" s="9"/>
      <c r="G2326" s="9"/>
      <c r="I2326" s="11"/>
    </row>
    <row r="2327" spans="3:9" x14ac:dyDescent="0.25">
      <c r="C2327" s="9"/>
      <c r="D2327" s="9"/>
      <c r="E2327" s="9"/>
      <c r="F2327" s="9"/>
      <c r="G2327" s="9"/>
      <c r="I2327" s="11"/>
    </row>
    <row r="2328" spans="3:9" x14ac:dyDescent="0.25">
      <c r="C2328" s="9"/>
      <c r="D2328" s="9"/>
      <c r="E2328" s="9"/>
      <c r="F2328" s="9"/>
      <c r="G2328" s="9"/>
      <c r="I2328" s="11"/>
    </row>
    <row r="2329" spans="3:9" x14ac:dyDescent="0.25">
      <c r="C2329" s="9"/>
      <c r="D2329" s="9"/>
      <c r="E2329" s="9"/>
      <c r="F2329" s="9"/>
      <c r="G2329" s="9"/>
      <c r="I2329" s="11"/>
    </row>
    <row r="2330" spans="3:9" x14ac:dyDescent="0.25">
      <c r="C2330" s="9"/>
      <c r="D2330" s="9"/>
      <c r="E2330" s="9"/>
      <c r="F2330" s="9"/>
      <c r="G2330" s="9"/>
      <c r="I2330" s="11"/>
    </row>
    <row r="2331" spans="3:9" x14ac:dyDescent="0.25">
      <c r="C2331" s="9"/>
      <c r="D2331" s="9"/>
      <c r="E2331" s="9"/>
      <c r="F2331" s="9"/>
      <c r="G2331" s="9"/>
      <c r="I2331" s="11"/>
    </row>
    <row r="2332" spans="3:9" x14ac:dyDescent="0.25">
      <c r="C2332" s="9"/>
      <c r="D2332" s="9"/>
      <c r="E2332" s="9"/>
      <c r="F2332" s="9"/>
      <c r="G2332" s="9"/>
      <c r="I2332" s="11"/>
    </row>
    <row r="2333" spans="3:9" x14ac:dyDescent="0.25">
      <c r="C2333" s="9"/>
      <c r="D2333" s="9"/>
      <c r="E2333" s="9"/>
      <c r="F2333" s="9"/>
      <c r="G2333" s="9"/>
      <c r="I2333" s="11"/>
    </row>
    <row r="2334" spans="3:9" x14ac:dyDescent="0.25">
      <c r="C2334" s="9"/>
      <c r="D2334" s="9"/>
      <c r="E2334" s="9"/>
      <c r="F2334" s="9"/>
      <c r="G2334" s="9"/>
      <c r="I2334" s="11"/>
    </row>
    <row r="2335" spans="3:9" x14ac:dyDescent="0.25">
      <c r="C2335" s="9"/>
      <c r="D2335" s="9"/>
      <c r="E2335" s="9"/>
      <c r="F2335" s="9"/>
      <c r="G2335" s="9"/>
      <c r="I2335" s="11"/>
    </row>
    <row r="2336" spans="3:9" x14ac:dyDescent="0.25">
      <c r="C2336" s="9"/>
      <c r="D2336" s="9"/>
      <c r="E2336" s="9"/>
      <c r="F2336" s="9"/>
      <c r="G2336" s="9"/>
      <c r="I2336" s="11"/>
    </row>
    <row r="2337" spans="3:9" x14ac:dyDescent="0.25">
      <c r="C2337" s="9"/>
      <c r="D2337" s="9"/>
      <c r="E2337" s="9"/>
      <c r="F2337" s="9"/>
      <c r="G2337" s="9"/>
      <c r="I2337" s="11"/>
    </row>
    <row r="2338" spans="3:9" x14ac:dyDescent="0.25">
      <c r="C2338" s="9"/>
      <c r="D2338" s="9"/>
      <c r="E2338" s="9"/>
      <c r="F2338" s="9"/>
      <c r="G2338" s="9"/>
      <c r="I2338" s="11"/>
    </row>
    <row r="2339" spans="3:9" x14ac:dyDescent="0.25">
      <c r="C2339" s="9"/>
      <c r="D2339" s="9"/>
      <c r="E2339" s="9"/>
      <c r="F2339" s="9"/>
      <c r="G2339" s="9"/>
      <c r="I2339" s="11"/>
    </row>
    <row r="2340" spans="3:9" x14ac:dyDescent="0.25">
      <c r="C2340" s="9"/>
      <c r="D2340" s="9"/>
      <c r="E2340" s="9"/>
      <c r="F2340" s="9"/>
      <c r="G2340" s="9"/>
      <c r="I2340" s="11"/>
    </row>
    <row r="2341" spans="3:9" x14ac:dyDescent="0.25">
      <c r="C2341" s="9"/>
      <c r="D2341" s="9"/>
      <c r="E2341" s="9"/>
      <c r="F2341" s="9"/>
      <c r="G2341" s="9"/>
      <c r="I2341" s="11"/>
    </row>
    <row r="2342" spans="3:9" x14ac:dyDescent="0.25">
      <c r="C2342" s="9"/>
      <c r="D2342" s="9"/>
      <c r="E2342" s="9"/>
      <c r="F2342" s="9"/>
      <c r="G2342" s="9"/>
      <c r="I2342" s="11"/>
    </row>
    <row r="2343" spans="3:9" x14ac:dyDescent="0.25">
      <c r="C2343" s="9"/>
      <c r="D2343" s="9"/>
      <c r="E2343" s="9"/>
      <c r="F2343" s="9"/>
      <c r="G2343" s="9"/>
      <c r="I2343" s="11"/>
    </row>
    <row r="2344" spans="3:9" x14ac:dyDescent="0.25">
      <c r="C2344" s="9"/>
      <c r="D2344" s="9"/>
      <c r="E2344" s="9"/>
      <c r="F2344" s="9"/>
      <c r="G2344" s="9"/>
      <c r="I2344" s="11"/>
    </row>
    <row r="2345" spans="3:9" x14ac:dyDescent="0.25">
      <c r="C2345" s="9"/>
      <c r="D2345" s="9"/>
      <c r="E2345" s="9"/>
      <c r="F2345" s="9"/>
      <c r="G2345" s="9"/>
      <c r="I2345" s="11"/>
    </row>
    <row r="2346" spans="3:9" x14ac:dyDescent="0.25">
      <c r="C2346" s="9"/>
      <c r="D2346" s="9"/>
      <c r="E2346" s="9"/>
      <c r="F2346" s="9"/>
      <c r="G2346" s="9"/>
      <c r="I2346" s="11"/>
    </row>
    <row r="2347" spans="3:9" x14ac:dyDescent="0.25">
      <c r="C2347" s="9"/>
      <c r="D2347" s="9"/>
      <c r="E2347" s="9"/>
      <c r="F2347" s="9"/>
      <c r="G2347" s="9"/>
      <c r="I2347" s="11"/>
    </row>
    <row r="2348" spans="3:9" x14ac:dyDescent="0.25">
      <c r="C2348" s="9"/>
      <c r="D2348" s="9"/>
      <c r="E2348" s="9"/>
      <c r="F2348" s="9"/>
      <c r="G2348" s="9"/>
      <c r="I2348" s="11"/>
    </row>
    <row r="2349" spans="3:9" x14ac:dyDescent="0.25">
      <c r="C2349" s="9"/>
      <c r="D2349" s="9"/>
      <c r="E2349" s="9"/>
      <c r="F2349" s="9"/>
      <c r="G2349" s="9"/>
      <c r="I2349" s="11"/>
    </row>
    <row r="2350" spans="3:9" x14ac:dyDescent="0.25">
      <c r="C2350" s="9"/>
      <c r="D2350" s="9"/>
      <c r="E2350" s="9"/>
      <c r="F2350" s="9"/>
      <c r="G2350" s="9"/>
      <c r="I2350" s="11"/>
    </row>
    <row r="2351" spans="3:9" x14ac:dyDescent="0.25">
      <c r="C2351" s="9"/>
      <c r="D2351" s="9"/>
      <c r="E2351" s="9"/>
      <c r="F2351" s="9"/>
      <c r="G2351" s="9"/>
      <c r="I2351" s="11"/>
    </row>
    <row r="2352" spans="3:9" x14ac:dyDescent="0.25">
      <c r="C2352" s="9"/>
      <c r="D2352" s="9"/>
      <c r="E2352" s="9"/>
      <c r="F2352" s="9"/>
      <c r="G2352" s="9"/>
      <c r="I2352" s="11"/>
    </row>
    <row r="2353" spans="3:9" x14ac:dyDescent="0.25">
      <c r="C2353" s="9"/>
      <c r="D2353" s="9"/>
      <c r="E2353" s="9"/>
      <c r="F2353" s="9"/>
      <c r="G2353" s="9"/>
      <c r="I2353" s="11"/>
    </row>
    <row r="2354" spans="3:9" x14ac:dyDescent="0.25">
      <c r="C2354" s="9"/>
      <c r="D2354" s="9"/>
      <c r="E2354" s="9"/>
      <c r="F2354" s="9"/>
      <c r="G2354" s="9"/>
      <c r="I2354" s="11"/>
    </row>
    <row r="2355" spans="3:9" x14ac:dyDescent="0.25">
      <c r="C2355" s="9"/>
      <c r="D2355" s="9"/>
      <c r="E2355" s="9"/>
      <c r="F2355" s="9"/>
      <c r="G2355" s="9"/>
      <c r="I2355" s="11"/>
    </row>
    <row r="2356" spans="3:9" x14ac:dyDescent="0.25">
      <c r="C2356" s="9"/>
      <c r="D2356" s="9"/>
      <c r="E2356" s="9"/>
      <c r="F2356" s="9"/>
      <c r="G2356" s="9"/>
      <c r="I2356" s="11"/>
    </row>
    <row r="2357" spans="3:9" x14ac:dyDescent="0.25">
      <c r="C2357" s="9"/>
      <c r="D2357" s="9"/>
      <c r="E2357" s="9"/>
      <c r="F2357" s="9"/>
      <c r="G2357" s="9"/>
      <c r="I2357" s="11"/>
    </row>
    <row r="2358" spans="3:9" x14ac:dyDescent="0.25">
      <c r="C2358" s="9"/>
      <c r="D2358" s="9"/>
      <c r="E2358" s="9"/>
      <c r="F2358" s="9"/>
      <c r="G2358" s="9"/>
      <c r="I2358" s="11"/>
    </row>
    <row r="2359" spans="3:9" x14ac:dyDescent="0.25">
      <c r="C2359" s="9"/>
      <c r="D2359" s="9"/>
      <c r="E2359" s="9"/>
      <c r="F2359" s="9"/>
      <c r="G2359" s="9"/>
      <c r="I2359" s="11"/>
    </row>
    <row r="2360" spans="3:9" x14ac:dyDescent="0.25">
      <c r="C2360" s="9"/>
      <c r="D2360" s="9"/>
      <c r="E2360" s="9"/>
      <c r="F2360" s="9"/>
      <c r="G2360" s="9"/>
      <c r="I2360" s="11"/>
    </row>
    <row r="2361" spans="3:9" x14ac:dyDescent="0.25">
      <c r="C2361" s="9"/>
      <c r="D2361" s="9"/>
      <c r="E2361" s="9"/>
      <c r="F2361" s="9"/>
      <c r="G2361" s="9"/>
      <c r="I2361" s="11"/>
    </row>
    <row r="2362" spans="3:9" x14ac:dyDescent="0.25">
      <c r="C2362" s="9"/>
      <c r="D2362" s="9"/>
      <c r="E2362" s="9"/>
      <c r="F2362" s="9"/>
      <c r="G2362" s="9"/>
      <c r="I2362" s="11"/>
    </row>
    <row r="2363" spans="3:9" x14ac:dyDescent="0.25">
      <c r="C2363" s="9"/>
      <c r="D2363" s="9"/>
      <c r="E2363" s="9"/>
      <c r="F2363" s="9"/>
      <c r="G2363" s="9"/>
      <c r="I2363" s="11"/>
    </row>
    <row r="2364" spans="3:9" x14ac:dyDescent="0.25">
      <c r="C2364" s="9"/>
      <c r="D2364" s="9"/>
      <c r="E2364" s="9"/>
      <c r="F2364" s="9"/>
      <c r="G2364" s="9"/>
      <c r="I2364" s="11"/>
    </row>
    <row r="2365" spans="3:9" x14ac:dyDescent="0.25">
      <c r="C2365" s="9"/>
      <c r="D2365" s="9"/>
      <c r="E2365" s="9"/>
      <c r="F2365" s="9"/>
      <c r="G2365" s="9"/>
      <c r="I2365" s="11"/>
    </row>
    <row r="2366" spans="3:9" x14ac:dyDescent="0.25">
      <c r="C2366" s="9"/>
      <c r="D2366" s="9"/>
      <c r="E2366" s="9"/>
      <c r="F2366" s="9"/>
      <c r="G2366" s="9"/>
      <c r="I2366" s="11"/>
    </row>
    <row r="2367" spans="3:9" x14ac:dyDescent="0.25">
      <c r="C2367" s="9"/>
      <c r="D2367" s="9"/>
      <c r="E2367" s="9"/>
      <c r="F2367" s="9"/>
      <c r="G2367" s="9"/>
      <c r="I2367" s="11"/>
    </row>
    <row r="2368" spans="3:9" x14ac:dyDescent="0.25">
      <c r="C2368" s="9"/>
      <c r="D2368" s="9"/>
      <c r="E2368" s="9"/>
      <c r="F2368" s="9"/>
      <c r="G2368" s="9"/>
      <c r="I2368" s="11"/>
    </row>
    <row r="2369" spans="3:9" x14ac:dyDescent="0.25">
      <c r="C2369" s="9"/>
      <c r="D2369" s="9"/>
      <c r="E2369" s="9"/>
      <c r="F2369" s="9"/>
      <c r="G2369" s="9"/>
      <c r="I2369" s="11"/>
    </row>
    <row r="2370" spans="3:9" x14ac:dyDescent="0.25">
      <c r="C2370" s="9"/>
      <c r="D2370" s="9"/>
      <c r="E2370" s="9"/>
      <c r="F2370" s="9"/>
      <c r="G2370" s="9"/>
      <c r="I2370" s="11"/>
    </row>
    <row r="2371" spans="3:9" x14ac:dyDescent="0.25">
      <c r="C2371" s="9"/>
      <c r="D2371" s="9"/>
      <c r="E2371" s="9"/>
      <c r="F2371" s="9"/>
      <c r="G2371" s="9"/>
      <c r="I2371" s="11"/>
    </row>
    <row r="2372" spans="3:9" x14ac:dyDescent="0.25">
      <c r="C2372" s="9"/>
      <c r="D2372" s="9"/>
      <c r="E2372" s="9"/>
      <c r="F2372" s="9"/>
      <c r="G2372" s="9"/>
      <c r="I2372" s="11"/>
    </row>
    <row r="2373" spans="3:9" x14ac:dyDescent="0.25">
      <c r="C2373" s="9"/>
      <c r="D2373" s="9"/>
      <c r="E2373" s="9"/>
      <c r="F2373" s="9"/>
      <c r="G2373" s="9"/>
      <c r="I2373" s="11"/>
    </row>
    <row r="2374" spans="3:9" x14ac:dyDescent="0.25">
      <c r="C2374" s="9"/>
      <c r="D2374" s="9"/>
      <c r="E2374" s="9"/>
      <c r="F2374" s="9"/>
      <c r="G2374" s="9"/>
      <c r="I2374" s="11"/>
    </row>
    <row r="2375" spans="3:9" x14ac:dyDescent="0.25">
      <c r="C2375" s="9"/>
      <c r="D2375" s="9"/>
      <c r="E2375" s="9"/>
      <c r="F2375" s="9"/>
      <c r="G2375" s="9"/>
      <c r="I2375" s="11"/>
    </row>
    <row r="2376" spans="3:9" x14ac:dyDescent="0.25">
      <c r="C2376" s="9"/>
      <c r="D2376" s="9"/>
      <c r="E2376" s="9"/>
      <c r="F2376" s="9"/>
      <c r="G2376" s="9"/>
      <c r="I2376" s="11"/>
    </row>
    <row r="2377" spans="3:9" x14ac:dyDescent="0.25">
      <c r="C2377" s="9"/>
      <c r="D2377" s="9"/>
      <c r="E2377" s="9"/>
      <c r="F2377" s="9"/>
      <c r="G2377" s="9"/>
      <c r="I2377" s="11"/>
    </row>
    <row r="2378" spans="3:9" x14ac:dyDescent="0.25">
      <c r="C2378" s="9"/>
      <c r="D2378" s="9"/>
      <c r="E2378" s="9"/>
      <c r="F2378" s="9"/>
      <c r="G2378" s="9"/>
      <c r="I2378" s="11"/>
    </row>
    <row r="2379" spans="3:9" x14ac:dyDescent="0.25">
      <c r="C2379" s="9"/>
      <c r="D2379" s="9"/>
      <c r="E2379" s="9"/>
      <c r="F2379" s="9"/>
      <c r="G2379" s="9"/>
      <c r="I2379" s="11"/>
    </row>
    <row r="2380" spans="3:9" x14ac:dyDescent="0.25">
      <c r="C2380" s="9"/>
      <c r="D2380" s="9"/>
      <c r="E2380" s="9"/>
      <c r="F2380" s="9"/>
      <c r="G2380" s="9"/>
      <c r="I2380" s="11"/>
    </row>
    <row r="2381" spans="3:9" x14ac:dyDescent="0.25">
      <c r="C2381" s="9"/>
      <c r="D2381" s="9"/>
      <c r="E2381" s="9"/>
      <c r="F2381" s="9"/>
      <c r="G2381" s="9"/>
      <c r="I2381" s="11"/>
    </row>
    <row r="2382" spans="3:9" x14ac:dyDescent="0.25">
      <c r="C2382" s="9"/>
      <c r="D2382" s="9"/>
      <c r="E2382" s="9"/>
      <c r="F2382" s="9"/>
      <c r="G2382" s="9"/>
      <c r="I2382" s="11"/>
    </row>
    <row r="2383" spans="3:9" x14ac:dyDescent="0.25">
      <c r="C2383" s="9"/>
      <c r="D2383" s="9"/>
      <c r="E2383" s="9"/>
      <c r="F2383" s="9"/>
      <c r="G2383" s="9"/>
      <c r="I2383" s="11"/>
    </row>
    <row r="2384" spans="3:9" x14ac:dyDescent="0.25">
      <c r="C2384" s="9"/>
      <c r="D2384" s="9"/>
      <c r="E2384" s="9"/>
      <c r="F2384" s="9"/>
      <c r="G2384" s="9"/>
      <c r="I2384" s="11"/>
    </row>
    <row r="2385" spans="3:9" x14ac:dyDescent="0.25">
      <c r="C2385" s="9"/>
      <c r="D2385" s="9"/>
      <c r="E2385" s="9"/>
      <c r="F2385" s="9"/>
      <c r="G2385" s="9"/>
      <c r="I2385" s="11"/>
    </row>
    <row r="2386" spans="3:9" x14ac:dyDescent="0.25">
      <c r="C2386" s="9"/>
      <c r="D2386" s="9"/>
      <c r="E2386" s="9"/>
      <c r="F2386" s="9"/>
      <c r="G2386" s="9"/>
      <c r="I2386" s="11"/>
    </row>
    <row r="2387" spans="3:9" x14ac:dyDescent="0.25">
      <c r="C2387" s="9"/>
      <c r="D2387" s="9"/>
      <c r="E2387" s="9"/>
      <c r="F2387" s="9"/>
      <c r="G2387" s="9"/>
      <c r="I2387" s="11"/>
    </row>
    <row r="2388" spans="3:9" x14ac:dyDescent="0.25">
      <c r="C2388" s="9"/>
      <c r="D2388" s="9"/>
      <c r="E2388" s="9"/>
      <c r="F2388" s="9"/>
      <c r="G2388" s="9"/>
      <c r="I2388" s="11"/>
    </row>
    <row r="2389" spans="3:9" x14ac:dyDescent="0.25">
      <c r="C2389" s="9"/>
      <c r="D2389" s="9"/>
      <c r="E2389" s="9"/>
      <c r="F2389" s="9"/>
      <c r="G2389" s="9"/>
      <c r="I2389" s="11"/>
    </row>
    <row r="2390" spans="3:9" x14ac:dyDescent="0.25">
      <c r="C2390" s="9"/>
      <c r="D2390" s="9"/>
      <c r="E2390" s="9"/>
      <c r="F2390" s="9"/>
      <c r="G2390" s="9"/>
      <c r="I2390" s="11"/>
    </row>
    <row r="2391" spans="3:9" x14ac:dyDescent="0.25">
      <c r="C2391" s="9"/>
      <c r="D2391" s="9"/>
      <c r="E2391" s="9"/>
      <c r="F2391" s="9"/>
      <c r="G2391" s="9"/>
      <c r="I2391" s="11"/>
    </row>
    <row r="2392" spans="3:9" x14ac:dyDescent="0.25">
      <c r="C2392" s="9"/>
      <c r="D2392" s="9"/>
      <c r="E2392" s="9"/>
      <c r="F2392" s="9"/>
      <c r="G2392" s="9"/>
      <c r="I2392" s="11"/>
    </row>
    <row r="2393" spans="3:9" x14ac:dyDescent="0.25">
      <c r="C2393" s="9"/>
      <c r="D2393" s="9"/>
      <c r="E2393" s="9"/>
      <c r="F2393" s="9"/>
      <c r="G2393" s="9"/>
      <c r="I2393" s="11"/>
    </row>
    <row r="2394" spans="3:9" x14ac:dyDescent="0.25">
      <c r="C2394" s="9"/>
      <c r="D2394" s="9"/>
      <c r="E2394" s="9"/>
      <c r="F2394" s="9"/>
      <c r="G2394" s="9"/>
      <c r="I2394" s="11"/>
    </row>
    <row r="2395" spans="3:9" x14ac:dyDescent="0.25">
      <c r="C2395" s="9"/>
      <c r="D2395" s="9"/>
      <c r="E2395" s="9"/>
      <c r="F2395" s="9"/>
      <c r="G2395" s="9"/>
      <c r="I2395" s="11"/>
    </row>
    <row r="2396" spans="3:9" x14ac:dyDescent="0.25">
      <c r="C2396" s="9"/>
      <c r="D2396" s="9"/>
      <c r="E2396" s="9"/>
      <c r="F2396" s="9"/>
      <c r="G2396" s="9"/>
      <c r="I2396" s="11"/>
    </row>
    <row r="2397" spans="3:9" x14ac:dyDescent="0.25">
      <c r="C2397" s="9"/>
      <c r="D2397" s="9"/>
      <c r="E2397" s="9"/>
      <c r="F2397" s="9"/>
      <c r="G2397" s="9"/>
      <c r="I2397" s="11"/>
    </row>
    <row r="2398" spans="3:9" x14ac:dyDescent="0.25">
      <c r="C2398" s="9"/>
      <c r="D2398" s="9"/>
      <c r="E2398" s="9"/>
      <c r="F2398" s="9"/>
      <c r="G2398" s="9"/>
      <c r="I2398" s="11"/>
    </row>
    <row r="2399" spans="3:9" x14ac:dyDescent="0.25">
      <c r="C2399" s="9"/>
      <c r="D2399" s="9"/>
      <c r="E2399" s="9"/>
      <c r="F2399" s="9"/>
      <c r="G2399" s="9"/>
      <c r="I2399" s="11"/>
    </row>
    <row r="2400" spans="3:9" x14ac:dyDescent="0.25">
      <c r="C2400" s="9"/>
      <c r="D2400" s="9"/>
      <c r="E2400" s="9"/>
      <c r="F2400" s="9"/>
      <c r="G2400" s="9"/>
      <c r="I2400" s="11"/>
    </row>
    <row r="2401" spans="3:9" x14ac:dyDescent="0.25">
      <c r="C2401" s="9"/>
      <c r="D2401" s="9"/>
      <c r="E2401" s="9"/>
      <c r="F2401" s="9"/>
      <c r="G2401" s="9"/>
      <c r="I2401" s="11"/>
    </row>
    <row r="2402" spans="3:9" x14ac:dyDescent="0.25">
      <c r="C2402" s="9"/>
      <c r="D2402" s="9"/>
      <c r="E2402" s="9"/>
      <c r="F2402" s="9"/>
      <c r="G2402" s="9"/>
      <c r="I2402" s="11"/>
    </row>
    <row r="2403" spans="3:9" x14ac:dyDescent="0.25">
      <c r="C2403" s="9"/>
      <c r="D2403" s="9"/>
      <c r="E2403" s="9"/>
      <c r="F2403" s="9"/>
      <c r="G2403" s="9"/>
      <c r="I2403" s="11"/>
    </row>
    <row r="2404" spans="3:9" x14ac:dyDescent="0.25">
      <c r="C2404" s="9"/>
      <c r="D2404" s="9"/>
      <c r="E2404" s="9"/>
      <c r="F2404" s="9"/>
      <c r="G2404" s="9"/>
      <c r="I2404" s="11"/>
    </row>
    <row r="2405" spans="3:9" x14ac:dyDescent="0.25">
      <c r="C2405" s="9"/>
      <c r="D2405" s="9"/>
      <c r="E2405" s="9"/>
      <c r="F2405" s="9"/>
      <c r="G2405" s="9"/>
      <c r="I2405" s="11"/>
    </row>
    <row r="2406" spans="3:9" x14ac:dyDescent="0.25">
      <c r="C2406" s="9"/>
      <c r="D2406" s="9"/>
      <c r="E2406" s="9"/>
      <c r="F2406" s="9"/>
      <c r="G2406" s="9"/>
      <c r="I2406" s="11"/>
    </row>
    <row r="2407" spans="3:9" x14ac:dyDescent="0.25">
      <c r="C2407" s="9"/>
      <c r="D2407" s="9"/>
      <c r="E2407" s="9"/>
      <c r="F2407" s="9"/>
      <c r="G2407" s="9"/>
      <c r="I2407" s="11"/>
    </row>
    <row r="2408" spans="3:9" x14ac:dyDescent="0.25">
      <c r="C2408" s="9"/>
      <c r="D2408" s="9"/>
      <c r="E2408" s="9"/>
      <c r="F2408" s="9"/>
      <c r="G2408" s="9"/>
      <c r="I2408" s="11"/>
    </row>
    <row r="2409" spans="3:9" x14ac:dyDescent="0.25">
      <c r="C2409" s="9"/>
      <c r="D2409" s="9"/>
      <c r="E2409" s="9"/>
      <c r="F2409" s="9"/>
      <c r="G2409" s="9"/>
      <c r="I2409" s="11"/>
    </row>
    <row r="2410" spans="3:9" x14ac:dyDescent="0.25">
      <c r="C2410" s="9"/>
      <c r="D2410" s="9"/>
      <c r="E2410" s="9"/>
      <c r="F2410" s="9"/>
      <c r="G2410" s="9"/>
      <c r="I2410" s="11"/>
    </row>
    <row r="2411" spans="3:9" x14ac:dyDescent="0.25">
      <c r="C2411" s="9"/>
      <c r="D2411" s="9"/>
      <c r="E2411" s="9"/>
      <c r="F2411" s="9"/>
      <c r="G2411" s="9"/>
      <c r="I2411" s="11"/>
    </row>
    <row r="2412" spans="3:9" x14ac:dyDescent="0.25">
      <c r="C2412" s="9"/>
      <c r="D2412" s="9"/>
      <c r="E2412" s="9"/>
      <c r="F2412" s="9"/>
      <c r="G2412" s="9"/>
      <c r="I2412" s="11"/>
    </row>
    <row r="2413" spans="3:9" x14ac:dyDescent="0.25">
      <c r="C2413" s="9"/>
      <c r="D2413" s="9"/>
      <c r="E2413" s="9"/>
      <c r="F2413" s="9"/>
      <c r="G2413" s="9"/>
      <c r="I2413" s="11"/>
    </row>
    <row r="2414" spans="3:9" x14ac:dyDescent="0.25">
      <c r="C2414" s="9"/>
      <c r="D2414" s="9"/>
      <c r="E2414" s="9"/>
      <c r="F2414" s="9"/>
      <c r="G2414" s="9"/>
      <c r="I2414" s="11"/>
    </row>
    <row r="2415" spans="3:9" x14ac:dyDescent="0.25">
      <c r="C2415" s="9"/>
      <c r="D2415" s="9"/>
      <c r="E2415" s="9"/>
      <c r="F2415" s="9"/>
      <c r="G2415" s="9"/>
      <c r="I2415" s="11"/>
    </row>
    <row r="2416" spans="3:9" x14ac:dyDescent="0.25">
      <c r="C2416" s="9"/>
      <c r="D2416" s="9"/>
      <c r="E2416" s="9"/>
      <c r="F2416" s="9"/>
      <c r="G2416" s="9"/>
      <c r="I2416" s="11"/>
    </row>
    <row r="2417" spans="3:9" x14ac:dyDescent="0.25">
      <c r="C2417" s="9"/>
      <c r="D2417" s="9"/>
      <c r="E2417" s="9"/>
      <c r="F2417" s="9"/>
      <c r="G2417" s="9"/>
      <c r="I2417" s="11"/>
    </row>
    <row r="2418" spans="3:9" x14ac:dyDescent="0.25">
      <c r="C2418" s="9"/>
      <c r="D2418" s="9"/>
      <c r="E2418" s="9"/>
      <c r="F2418" s="9"/>
      <c r="G2418" s="9"/>
      <c r="I2418" s="11"/>
    </row>
    <row r="2419" spans="3:9" x14ac:dyDescent="0.25">
      <c r="C2419" s="9"/>
      <c r="D2419" s="9"/>
      <c r="E2419" s="9"/>
      <c r="F2419" s="9"/>
      <c r="G2419" s="9"/>
      <c r="I2419" s="11"/>
    </row>
    <row r="2420" spans="3:9" x14ac:dyDescent="0.25">
      <c r="C2420" s="9"/>
      <c r="D2420" s="9"/>
      <c r="E2420" s="9"/>
      <c r="F2420" s="9"/>
      <c r="G2420" s="9"/>
      <c r="I2420" s="11"/>
    </row>
    <row r="2421" spans="3:9" x14ac:dyDescent="0.25">
      <c r="C2421" s="9"/>
      <c r="D2421" s="9"/>
      <c r="E2421" s="9"/>
      <c r="F2421" s="9"/>
      <c r="G2421" s="9"/>
      <c r="I2421" s="11"/>
    </row>
    <row r="2422" spans="3:9" x14ac:dyDescent="0.25">
      <c r="C2422" s="9"/>
      <c r="D2422" s="9"/>
      <c r="E2422" s="9"/>
      <c r="F2422" s="9"/>
      <c r="G2422" s="9"/>
      <c r="I2422" s="11"/>
    </row>
    <row r="2423" spans="3:9" x14ac:dyDescent="0.25">
      <c r="C2423" s="9"/>
      <c r="D2423" s="9"/>
      <c r="E2423" s="9"/>
      <c r="F2423" s="9"/>
      <c r="G2423" s="9"/>
      <c r="I2423" s="11"/>
    </row>
    <row r="2424" spans="3:9" x14ac:dyDescent="0.25">
      <c r="C2424" s="9"/>
      <c r="D2424" s="9"/>
      <c r="E2424" s="9"/>
      <c r="F2424" s="9"/>
      <c r="G2424" s="9"/>
      <c r="I2424" s="11"/>
    </row>
    <row r="2425" spans="3:9" x14ac:dyDescent="0.25">
      <c r="C2425" s="9"/>
      <c r="D2425" s="9"/>
      <c r="E2425" s="9"/>
      <c r="F2425" s="9"/>
      <c r="G2425" s="9"/>
      <c r="I2425" s="11"/>
    </row>
    <row r="2426" spans="3:9" x14ac:dyDescent="0.25">
      <c r="C2426" s="9"/>
      <c r="D2426" s="9"/>
      <c r="E2426" s="9"/>
      <c r="F2426" s="9"/>
      <c r="G2426" s="9"/>
      <c r="I2426" s="11"/>
    </row>
    <row r="2427" spans="3:9" x14ac:dyDescent="0.25">
      <c r="C2427" s="9"/>
      <c r="D2427" s="9"/>
      <c r="E2427" s="9"/>
      <c r="F2427" s="9"/>
      <c r="G2427" s="9"/>
      <c r="I2427" s="11"/>
    </row>
    <row r="2428" spans="3:9" x14ac:dyDescent="0.25">
      <c r="C2428" s="9"/>
      <c r="D2428" s="9"/>
      <c r="E2428" s="9"/>
      <c r="F2428" s="9"/>
      <c r="G2428" s="9"/>
      <c r="I2428" s="11"/>
    </row>
    <row r="2429" spans="3:9" x14ac:dyDescent="0.25">
      <c r="C2429" s="9"/>
      <c r="D2429" s="9"/>
      <c r="E2429" s="9"/>
      <c r="F2429" s="9"/>
      <c r="G2429" s="9"/>
      <c r="I2429" s="11"/>
    </row>
    <row r="2430" spans="3:9" x14ac:dyDescent="0.25">
      <c r="C2430" s="9"/>
      <c r="D2430" s="9"/>
      <c r="E2430" s="9"/>
      <c r="F2430" s="9"/>
      <c r="G2430" s="9"/>
      <c r="I2430" s="11"/>
    </row>
    <row r="2431" spans="3:9" x14ac:dyDescent="0.25">
      <c r="C2431" s="9"/>
      <c r="D2431" s="9"/>
      <c r="E2431" s="9"/>
      <c r="F2431" s="9"/>
      <c r="G2431" s="9"/>
      <c r="I2431" s="11"/>
    </row>
    <row r="2432" spans="3:9" x14ac:dyDescent="0.25">
      <c r="C2432" s="9"/>
      <c r="D2432" s="9"/>
      <c r="E2432" s="9"/>
      <c r="F2432" s="9"/>
      <c r="G2432" s="9"/>
      <c r="I2432" s="11"/>
    </row>
    <row r="2433" spans="3:9" x14ac:dyDescent="0.25">
      <c r="C2433" s="9"/>
      <c r="D2433" s="9"/>
      <c r="E2433" s="9"/>
      <c r="F2433" s="9"/>
      <c r="G2433" s="9"/>
      <c r="I2433" s="11"/>
    </row>
    <row r="2434" spans="3:9" x14ac:dyDescent="0.25">
      <c r="C2434" s="9"/>
      <c r="D2434" s="9"/>
      <c r="E2434" s="9"/>
      <c r="F2434" s="9"/>
      <c r="G2434" s="9"/>
      <c r="I2434" s="11"/>
    </row>
    <row r="2435" spans="3:9" x14ac:dyDescent="0.25">
      <c r="C2435" s="9"/>
      <c r="D2435" s="9"/>
      <c r="E2435" s="9"/>
      <c r="F2435" s="9"/>
      <c r="G2435" s="9"/>
      <c r="I2435" s="11"/>
    </row>
    <row r="2436" spans="3:9" x14ac:dyDescent="0.25">
      <c r="C2436" s="9"/>
      <c r="D2436" s="9"/>
      <c r="E2436" s="9"/>
      <c r="F2436" s="9"/>
      <c r="G2436" s="9"/>
      <c r="I2436" s="11"/>
    </row>
    <row r="2437" spans="3:9" x14ac:dyDescent="0.25">
      <c r="C2437" s="9"/>
      <c r="D2437" s="9"/>
      <c r="E2437" s="9"/>
      <c r="F2437" s="9"/>
      <c r="G2437" s="9"/>
      <c r="I2437" s="11"/>
    </row>
    <row r="2438" spans="3:9" x14ac:dyDescent="0.25">
      <c r="C2438" s="9"/>
      <c r="D2438" s="9"/>
      <c r="E2438" s="9"/>
      <c r="F2438" s="9"/>
      <c r="G2438" s="9"/>
      <c r="I2438" s="11"/>
    </row>
    <row r="2439" spans="3:9" x14ac:dyDescent="0.25">
      <c r="C2439" s="9"/>
      <c r="D2439" s="9"/>
      <c r="E2439" s="9"/>
      <c r="F2439" s="9"/>
      <c r="G2439" s="9"/>
      <c r="I2439" s="11"/>
    </row>
    <row r="2440" spans="3:9" x14ac:dyDescent="0.25">
      <c r="C2440" s="9"/>
      <c r="D2440" s="9"/>
      <c r="E2440" s="9"/>
      <c r="F2440" s="9"/>
      <c r="G2440" s="9"/>
      <c r="I2440" s="11"/>
    </row>
    <row r="2441" spans="3:9" x14ac:dyDescent="0.25">
      <c r="C2441" s="9"/>
      <c r="D2441" s="9"/>
      <c r="E2441" s="9"/>
      <c r="F2441" s="9"/>
      <c r="G2441" s="9"/>
      <c r="I2441" s="11"/>
    </row>
    <row r="2442" spans="3:9" x14ac:dyDescent="0.25">
      <c r="C2442" s="9"/>
      <c r="D2442" s="9"/>
      <c r="E2442" s="9"/>
      <c r="F2442" s="9"/>
      <c r="G2442" s="9"/>
      <c r="I2442" s="11"/>
    </row>
    <row r="2443" spans="3:9" x14ac:dyDescent="0.25">
      <c r="C2443" s="9"/>
      <c r="D2443" s="9"/>
      <c r="E2443" s="9"/>
      <c r="F2443" s="9"/>
      <c r="G2443" s="9"/>
      <c r="I2443" s="11"/>
    </row>
    <row r="2444" spans="3:9" x14ac:dyDescent="0.25">
      <c r="C2444" s="9"/>
      <c r="D2444" s="9"/>
      <c r="E2444" s="9"/>
      <c r="F2444" s="9"/>
      <c r="G2444" s="9"/>
      <c r="I2444" s="11"/>
    </row>
    <row r="2445" spans="3:9" x14ac:dyDescent="0.25">
      <c r="C2445" s="9"/>
      <c r="D2445" s="9"/>
      <c r="E2445" s="9"/>
      <c r="F2445" s="9"/>
      <c r="G2445" s="9"/>
      <c r="I2445" s="11"/>
    </row>
    <row r="2446" spans="3:9" x14ac:dyDescent="0.25">
      <c r="C2446" s="9"/>
      <c r="D2446" s="9"/>
      <c r="E2446" s="9"/>
      <c r="F2446" s="9"/>
      <c r="G2446" s="9"/>
      <c r="I2446" s="11"/>
    </row>
    <row r="2447" spans="3:9" x14ac:dyDescent="0.25">
      <c r="C2447" s="9"/>
      <c r="D2447" s="9"/>
      <c r="E2447" s="9"/>
      <c r="F2447" s="9"/>
      <c r="G2447" s="9"/>
      <c r="I2447" s="11"/>
    </row>
    <row r="2448" spans="3:9" x14ac:dyDescent="0.25">
      <c r="C2448" s="9"/>
      <c r="D2448" s="9"/>
      <c r="E2448" s="9"/>
      <c r="F2448" s="9"/>
      <c r="G2448" s="9"/>
      <c r="I2448" s="11"/>
    </row>
    <row r="2449" spans="3:9" x14ac:dyDescent="0.25">
      <c r="C2449" s="9"/>
      <c r="D2449" s="9"/>
      <c r="E2449" s="9"/>
      <c r="F2449" s="9"/>
      <c r="G2449" s="9"/>
      <c r="I2449" s="11"/>
    </row>
    <row r="2450" spans="3:9" x14ac:dyDescent="0.25">
      <c r="C2450" s="9"/>
      <c r="D2450" s="9"/>
      <c r="E2450" s="9"/>
      <c r="F2450" s="9"/>
      <c r="G2450" s="9"/>
      <c r="I2450" s="11"/>
    </row>
    <row r="2451" spans="3:9" x14ac:dyDescent="0.25">
      <c r="C2451" s="9"/>
      <c r="D2451" s="9"/>
      <c r="E2451" s="9"/>
      <c r="F2451" s="9"/>
      <c r="G2451" s="9"/>
      <c r="I2451" s="11"/>
    </row>
    <row r="2452" spans="3:9" x14ac:dyDescent="0.25">
      <c r="C2452" s="9"/>
      <c r="D2452" s="9"/>
      <c r="E2452" s="9"/>
      <c r="F2452" s="9"/>
      <c r="G2452" s="9"/>
      <c r="I2452" s="11"/>
    </row>
    <row r="2453" spans="3:9" x14ac:dyDescent="0.25">
      <c r="C2453" s="9"/>
      <c r="D2453" s="9"/>
      <c r="E2453" s="9"/>
      <c r="F2453" s="9"/>
      <c r="G2453" s="9"/>
      <c r="I2453" s="11"/>
    </row>
    <row r="2454" spans="3:9" x14ac:dyDescent="0.25">
      <c r="C2454" s="9"/>
      <c r="D2454" s="9"/>
      <c r="E2454" s="9"/>
      <c r="F2454" s="9"/>
      <c r="G2454" s="9"/>
      <c r="I2454" s="11"/>
    </row>
    <row r="2455" spans="3:9" x14ac:dyDescent="0.25">
      <c r="C2455" s="9"/>
      <c r="D2455" s="9"/>
      <c r="E2455" s="9"/>
      <c r="F2455" s="9"/>
      <c r="G2455" s="9"/>
      <c r="I2455" s="11"/>
    </row>
    <row r="2456" spans="3:9" x14ac:dyDescent="0.25">
      <c r="C2456" s="9"/>
      <c r="D2456" s="9"/>
      <c r="E2456" s="9"/>
      <c r="F2456" s="9"/>
      <c r="G2456" s="9"/>
      <c r="I2456" s="11"/>
    </row>
    <row r="2457" spans="3:9" x14ac:dyDescent="0.25">
      <c r="C2457" s="9"/>
      <c r="D2457" s="9"/>
      <c r="E2457" s="9"/>
      <c r="F2457" s="9"/>
      <c r="G2457" s="9"/>
      <c r="I2457" s="11"/>
    </row>
    <row r="2458" spans="3:9" x14ac:dyDescent="0.25">
      <c r="C2458" s="9"/>
      <c r="D2458" s="9"/>
      <c r="E2458" s="9"/>
      <c r="F2458" s="9"/>
      <c r="G2458" s="9"/>
      <c r="I2458" s="11"/>
    </row>
    <row r="2459" spans="3:9" x14ac:dyDescent="0.25">
      <c r="C2459" s="9"/>
      <c r="D2459" s="9"/>
      <c r="E2459" s="9"/>
      <c r="F2459" s="9"/>
      <c r="G2459" s="9"/>
      <c r="I2459" s="11"/>
    </row>
    <row r="2460" spans="3:9" x14ac:dyDescent="0.25">
      <c r="C2460" s="9"/>
      <c r="D2460" s="9"/>
      <c r="E2460" s="9"/>
      <c r="F2460" s="9"/>
      <c r="G2460" s="9"/>
      <c r="I2460" s="11"/>
    </row>
    <row r="2461" spans="3:9" x14ac:dyDescent="0.25">
      <c r="C2461" s="9"/>
      <c r="D2461" s="9"/>
      <c r="E2461" s="9"/>
      <c r="F2461" s="9"/>
      <c r="G2461" s="9"/>
      <c r="I2461" s="11"/>
    </row>
    <row r="2462" spans="3:9" x14ac:dyDescent="0.25">
      <c r="C2462" s="9"/>
      <c r="D2462" s="9"/>
      <c r="E2462" s="9"/>
      <c r="F2462" s="9"/>
      <c r="G2462" s="9"/>
      <c r="I2462" s="11"/>
    </row>
    <row r="2463" spans="3:9" x14ac:dyDescent="0.25">
      <c r="C2463" s="9"/>
      <c r="D2463" s="9"/>
      <c r="E2463" s="9"/>
      <c r="F2463" s="9"/>
      <c r="G2463" s="9"/>
      <c r="I2463" s="11"/>
    </row>
    <row r="2464" spans="3:9" x14ac:dyDescent="0.25">
      <c r="C2464" s="9"/>
      <c r="D2464" s="9"/>
      <c r="E2464" s="9"/>
      <c r="F2464" s="9"/>
      <c r="G2464" s="9"/>
      <c r="I2464" s="11"/>
    </row>
    <row r="2465" spans="3:9" x14ac:dyDescent="0.25">
      <c r="C2465" s="9"/>
      <c r="D2465" s="9"/>
      <c r="E2465" s="9"/>
      <c r="F2465" s="9"/>
      <c r="G2465" s="9"/>
      <c r="I2465" s="11"/>
    </row>
    <row r="2466" spans="3:9" x14ac:dyDescent="0.25">
      <c r="C2466" s="9"/>
      <c r="D2466" s="9"/>
      <c r="E2466" s="9"/>
      <c r="F2466" s="9"/>
      <c r="G2466" s="9"/>
      <c r="I2466" s="11"/>
    </row>
    <row r="2467" spans="3:9" x14ac:dyDescent="0.25">
      <c r="C2467" s="9"/>
      <c r="D2467" s="9"/>
      <c r="E2467" s="9"/>
      <c r="F2467" s="9"/>
      <c r="G2467" s="9"/>
      <c r="I2467" s="11"/>
    </row>
    <row r="2468" spans="3:9" x14ac:dyDescent="0.25">
      <c r="C2468" s="9"/>
      <c r="D2468" s="9"/>
      <c r="E2468" s="9"/>
      <c r="F2468" s="9"/>
      <c r="G2468" s="9"/>
      <c r="I2468" s="11"/>
    </row>
    <row r="2469" spans="3:9" x14ac:dyDescent="0.25">
      <c r="C2469" s="9"/>
      <c r="D2469" s="9"/>
      <c r="E2469" s="9"/>
      <c r="F2469" s="9"/>
      <c r="G2469" s="9"/>
      <c r="I2469" s="11"/>
    </row>
    <row r="2470" spans="3:9" x14ac:dyDescent="0.25">
      <c r="C2470" s="9"/>
      <c r="D2470" s="9"/>
      <c r="E2470" s="9"/>
      <c r="F2470" s="9"/>
      <c r="G2470" s="9"/>
      <c r="I2470" s="11"/>
    </row>
    <row r="2471" spans="3:9" x14ac:dyDescent="0.25">
      <c r="C2471" s="9"/>
      <c r="D2471" s="9"/>
      <c r="E2471" s="9"/>
      <c r="F2471" s="9"/>
      <c r="G2471" s="9"/>
      <c r="I2471" s="11"/>
    </row>
    <row r="2472" spans="3:9" x14ac:dyDescent="0.25">
      <c r="C2472" s="9"/>
      <c r="D2472" s="9"/>
      <c r="E2472" s="9"/>
      <c r="F2472" s="9"/>
      <c r="G2472" s="9"/>
      <c r="I2472" s="11"/>
    </row>
    <row r="2473" spans="3:9" x14ac:dyDescent="0.25">
      <c r="C2473" s="9"/>
      <c r="D2473" s="9"/>
      <c r="E2473" s="9"/>
      <c r="F2473" s="9"/>
      <c r="G2473" s="9"/>
      <c r="I2473" s="11"/>
    </row>
    <row r="2474" spans="3:9" x14ac:dyDescent="0.25">
      <c r="C2474" s="9"/>
      <c r="D2474" s="9"/>
      <c r="E2474" s="9"/>
      <c r="F2474" s="9"/>
      <c r="G2474" s="9"/>
      <c r="I2474" s="11"/>
    </row>
    <row r="2475" spans="3:9" x14ac:dyDescent="0.25">
      <c r="C2475" s="9"/>
      <c r="D2475" s="9"/>
      <c r="E2475" s="9"/>
      <c r="F2475" s="9"/>
      <c r="G2475" s="9"/>
      <c r="I2475" s="11"/>
    </row>
    <row r="2476" spans="3:9" x14ac:dyDescent="0.25">
      <c r="C2476" s="9"/>
      <c r="D2476" s="9"/>
      <c r="E2476" s="9"/>
      <c r="F2476" s="9"/>
      <c r="G2476" s="9"/>
      <c r="I2476" s="11"/>
    </row>
    <row r="2477" spans="3:9" x14ac:dyDescent="0.25">
      <c r="C2477" s="9"/>
      <c r="D2477" s="9"/>
      <c r="E2477" s="9"/>
      <c r="F2477" s="9"/>
      <c r="G2477" s="9"/>
      <c r="I2477" s="11"/>
    </row>
    <row r="2478" spans="3:9" x14ac:dyDescent="0.25">
      <c r="C2478" s="9"/>
      <c r="D2478" s="9"/>
      <c r="E2478" s="9"/>
      <c r="F2478" s="9"/>
      <c r="G2478" s="9"/>
      <c r="I2478" s="11"/>
    </row>
    <row r="2479" spans="3:9" x14ac:dyDescent="0.25">
      <c r="C2479" s="9"/>
      <c r="D2479" s="9"/>
      <c r="E2479" s="9"/>
      <c r="F2479" s="9"/>
      <c r="G2479" s="9"/>
      <c r="I2479" s="11"/>
    </row>
    <row r="2480" spans="3:9" x14ac:dyDescent="0.25">
      <c r="C2480" s="9"/>
      <c r="D2480" s="9"/>
      <c r="E2480" s="9"/>
      <c r="F2480" s="9"/>
      <c r="G2480" s="9"/>
      <c r="I2480" s="11"/>
    </row>
    <row r="2481" spans="3:9" x14ac:dyDescent="0.25">
      <c r="C2481" s="9"/>
      <c r="D2481" s="9"/>
      <c r="E2481" s="9"/>
      <c r="F2481" s="9"/>
      <c r="G2481" s="9"/>
      <c r="I2481" s="11"/>
    </row>
    <row r="2482" spans="3:9" x14ac:dyDescent="0.25">
      <c r="C2482" s="9"/>
      <c r="D2482" s="9"/>
      <c r="E2482" s="9"/>
      <c r="F2482" s="9"/>
      <c r="G2482" s="9"/>
      <c r="I2482" s="11"/>
    </row>
    <row r="2483" spans="3:9" x14ac:dyDescent="0.25">
      <c r="C2483" s="9"/>
      <c r="D2483" s="9"/>
      <c r="E2483" s="9"/>
      <c r="F2483" s="9"/>
      <c r="G2483" s="9"/>
      <c r="I2483" s="11"/>
    </row>
    <row r="2484" spans="3:9" x14ac:dyDescent="0.25">
      <c r="C2484" s="9"/>
      <c r="D2484" s="9"/>
      <c r="E2484" s="9"/>
      <c r="F2484" s="9"/>
      <c r="G2484" s="9"/>
      <c r="I2484" s="11"/>
    </row>
    <row r="2485" spans="3:9" x14ac:dyDescent="0.25">
      <c r="C2485" s="9"/>
      <c r="D2485" s="9"/>
      <c r="E2485" s="9"/>
      <c r="F2485" s="9"/>
      <c r="G2485" s="9"/>
      <c r="I2485" s="11"/>
    </row>
    <row r="2486" spans="3:9" x14ac:dyDescent="0.25">
      <c r="C2486" s="9"/>
      <c r="D2486" s="9"/>
      <c r="E2486" s="9"/>
      <c r="F2486" s="9"/>
      <c r="G2486" s="9"/>
      <c r="I2486" s="11"/>
    </row>
    <row r="2487" spans="3:9" x14ac:dyDescent="0.25">
      <c r="C2487" s="9"/>
      <c r="D2487" s="9"/>
      <c r="E2487" s="9"/>
      <c r="F2487" s="9"/>
      <c r="G2487" s="9"/>
      <c r="I2487" s="11"/>
    </row>
    <row r="2488" spans="3:9" x14ac:dyDescent="0.25">
      <c r="C2488" s="9"/>
      <c r="D2488" s="9"/>
      <c r="E2488" s="9"/>
      <c r="F2488" s="9"/>
      <c r="G2488" s="9"/>
      <c r="I2488" s="11"/>
    </row>
    <row r="2489" spans="3:9" x14ac:dyDescent="0.25">
      <c r="C2489" s="9"/>
      <c r="D2489" s="9"/>
      <c r="E2489" s="9"/>
      <c r="F2489" s="9"/>
      <c r="G2489" s="9"/>
      <c r="I2489" s="11"/>
    </row>
    <row r="2490" spans="3:9" x14ac:dyDescent="0.25">
      <c r="C2490" s="9"/>
      <c r="D2490" s="9"/>
      <c r="E2490" s="9"/>
      <c r="F2490" s="9"/>
      <c r="G2490" s="9"/>
      <c r="I2490" s="11"/>
    </row>
    <row r="2491" spans="3:9" x14ac:dyDescent="0.25">
      <c r="C2491" s="9"/>
      <c r="D2491" s="9"/>
      <c r="E2491" s="9"/>
      <c r="F2491" s="9"/>
      <c r="G2491" s="9"/>
      <c r="I2491" s="11"/>
    </row>
    <row r="2492" spans="3:9" x14ac:dyDescent="0.25">
      <c r="C2492" s="9"/>
      <c r="D2492" s="9"/>
      <c r="E2492" s="9"/>
      <c r="F2492" s="9"/>
      <c r="G2492" s="9"/>
      <c r="I2492" s="11"/>
    </row>
    <row r="2493" spans="3:9" x14ac:dyDescent="0.25">
      <c r="C2493" s="9"/>
      <c r="D2493" s="9"/>
      <c r="E2493" s="9"/>
      <c r="F2493" s="9"/>
      <c r="G2493" s="9"/>
      <c r="I2493" s="11"/>
    </row>
    <row r="2494" spans="3:9" x14ac:dyDescent="0.25">
      <c r="C2494" s="9"/>
      <c r="D2494" s="9"/>
      <c r="E2494" s="9"/>
      <c r="F2494" s="9"/>
      <c r="G2494" s="9"/>
      <c r="I2494" s="11"/>
    </row>
    <row r="2495" spans="3:9" x14ac:dyDescent="0.25">
      <c r="C2495" s="9"/>
      <c r="D2495" s="9"/>
      <c r="E2495" s="9"/>
      <c r="F2495" s="9"/>
      <c r="G2495" s="9"/>
      <c r="I2495" s="11"/>
    </row>
    <row r="2496" spans="3:9" x14ac:dyDescent="0.25">
      <c r="C2496" s="9"/>
      <c r="D2496" s="9"/>
      <c r="E2496" s="9"/>
      <c r="F2496" s="9"/>
      <c r="G2496" s="9"/>
      <c r="I2496" s="11"/>
    </row>
    <row r="2497" spans="3:9" x14ac:dyDescent="0.25">
      <c r="C2497" s="9"/>
      <c r="D2497" s="9"/>
      <c r="E2497" s="9"/>
      <c r="F2497" s="9"/>
      <c r="G2497" s="9"/>
      <c r="I2497" s="11"/>
    </row>
    <row r="2498" spans="3:9" x14ac:dyDescent="0.25">
      <c r="C2498" s="9"/>
      <c r="D2498" s="9"/>
      <c r="E2498" s="9"/>
      <c r="F2498" s="9"/>
      <c r="G2498" s="9"/>
      <c r="I2498" s="11"/>
    </row>
    <row r="2499" spans="3:9" x14ac:dyDescent="0.25">
      <c r="C2499" s="9"/>
      <c r="D2499" s="9"/>
      <c r="E2499" s="9"/>
      <c r="F2499" s="9"/>
      <c r="G2499" s="9"/>
      <c r="I2499" s="11"/>
    </row>
    <row r="2500" spans="3:9" x14ac:dyDescent="0.25">
      <c r="C2500" s="9"/>
      <c r="D2500" s="9"/>
      <c r="E2500" s="9"/>
      <c r="F2500" s="9"/>
      <c r="G2500" s="9"/>
      <c r="I2500" s="11"/>
    </row>
    <row r="2501" spans="3:9" x14ac:dyDescent="0.25">
      <c r="C2501" s="9"/>
      <c r="D2501" s="9"/>
      <c r="E2501" s="9"/>
      <c r="F2501" s="9"/>
      <c r="G2501" s="9"/>
      <c r="I2501" s="11"/>
    </row>
    <row r="2502" spans="3:9" x14ac:dyDescent="0.25">
      <c r="C2502" s="9"/>
      <c r="D2502" s="9"/>
      <c r="E2502" s="9"/>
      <c r="F2502" s="9"/>
      <c r="G2502" s="9"/>
      <c r="I2502" s="11"/>
    </row>
    <row r="2503" spans="3:9" x14ac:dyDescent="0.25">
      <c r="C2503" s="9"/>
      <c r="D2503" s="9"/>
      <c r="E2503" s="9"/>
      <c r="F2503" s="9"/>
      <c r="G2503" s="9"/>
      <c r="I2503" s="11"/>
    </row>
    <row r="2504" spans="3:9" x14ac:dyDescent="0.25">
      <c r="C2504" s="9"/>
      <c r="D2504" s="9"/>
      <c r="E2504" s="9"/>
      <c r="F2504" s="9"/>
      <c r="G2504" s="9"/>
      <c r="I2504" s="11"/>
    </row>
    <row r="2505" spans="3:9" x14ac:dyDescent="0.25">
      <c r="C2505" s="9"/>
      <c r="D2505" s="9"/>
      <c r="E2505" s="9"/>
      <c r="F2505" s="9"/>
      <c r="G2505" s="9"/>
      <c r="I2505" s="11"/>
    </row>
    <row r="2506" spans="3:9" x14ac:dyDescent="0.25">
      <c r="C2506" s="9"/>
      <c r="D2506" s="9"/>
      <c r="E2506" s="9"/>
      <c r="F2506" s="9"/>
      <c r="G2506" s="9"/>
      <c r="I2506" s="11"/>
    </row>
    <row r="2507" spans="3:9" x14ac:dyDescent="0.25">
      <c r="C2507" s="9"/>
      <c r="D2507" s="9"/>
      <c r="E2507" s="9"/>
      <c r="F2507" s="9"/>
      <c r="G2507" s="9"/>
      <c r="I2507" s="11"/>
    </row>
    <row r="2508" spans="3:9" x14ac:dyDescent="0.25">
      <c r="C2508" s="9"/>
      <c r="D2508" s="9"/>
      <c r="E2508" s="9"/>
      <c r="F2508" s="9"/>
      <c r="G2508" s="9"/>
      <c r="I2508" s="11"/>
    </row>
    <row r="2509" spans="3:9" x14ac:dyDescent="0.25">
      <c r="C2509" s="9"/>
      <c r="D2509" s="9"/>
      <c r="E2509" s="9"/>
      <c r="F2509" s="9"/>
      <c r="G2509" s="9"/>
      <c r="I2509" s="11"/>
    </row>
    <row r="2510" spans="3:9" x14ac:dyDescent="0.25">
      <c r="C2510" s="9"/>
      <c r="D2510" s="9"/>
      <c r="E2510" s="9"/>
      <c r="F2510" s="9"/>
      <c r="G2510" s="9"/>
      <c r="I2510" s="11"/>
    </row>
    <row r="2511" spans="3:9" x14ac:dyDescent="0.25">
      <c r="C2511" s="9"/>
      <c r="D2511" s="9"/>
      <c r="E2511" s="9"/>
      <c r="F2511" s="9"/>
      <c r="G2511" s="9"/>
      <c r="I2511" s="11"/>
    </row>
    <row r="2512" spans="3:9" x14ac:dyDescent="0.25">
      <c r="C2512" s="9"/>
      <c r="D2512" s="9"/>
      <c r="E2512" s="9"/>
      <c r="F2512" s="9"/>
      <c r="G2512" s="9"/>
      <c r="I2512" s="11"/>
    </row>
    <row r="2513" spans="3:9" x14ac:dyDescent="0.25">
      <c r="C2513" s="9"/>
      <c r="D2513" s="9"/>
      <c r="E2513" s="9"/>
      <c r="F2513" s="9"/>
      <c r="G2513" s="9"/>
      <c r="I2513" s="11"/>
    </row>
    <row r="2514" spans="3:9" x14ac:dyDescent="0.25">
      <c r="C2514" s="9"/>
      <c r="D2514" s="9"/>
      <c r="E2514" s="9"/>
      <c r="F2514" s="9"/>
      <c r="G2514" s="9"/>
      <c r="I2514" s="11"/>
    </row>
    <row r="2515" spans="3:9" x14ac:dyDescent="0.25">
      <c r="C2515" s="9"/>
      <c r="D2515" s="9"/>
      <c r="E2515" s="9"/>
      <c r="F2515" s="9"/>
      <c r="G2515" s="9"/>
      <c r="I2515" s="11"/>
    </row>
    <row r="2516" spans="3:9" x14ac:dyDescent="0.25">
      <c r="C2516" s="9"/>
      <c r="D2516" s="9"/>
      <c r="E2516" s="9"/>
      <c r="F2516" s="9"/>
      <c r="G2516" s="9"/>
      <c r="I2516" s="11"/>
    </row>
    <row r="2517" spans="3:9" x14ac:dyDescent="0.25">
      <c r="C2517" s="9"/>
      <c r="D2517" s="9"/>
      <c r="E2517" s="9"/>
      <c r="F2517" s="9"/>
      <c r="G2517" s="9"/>
      <c r="I2517" s="11"/>
    </row>
    <row r="2518" spans="3:9" x14ac:dyDescent="0.25">
      <c r="C2518" s="9"/>
      <c r="D2518" s="9"/>
      <c r="E2518" s="9"/>
      <c r="F2518" s="9"/>
      <c r="G2518" s="9"/>
      <c r="I2518" s="11"/>
    </row>
    <row r="2519" spans="3:9" x14ac:dyDescent="0.25">
      <c r="C2519" s="9"/>
      <c r="D2519" s="9"/>
      <c r="E2519" s="9"/>
      <c r="F2519" s="9"/>
      <c r="G2519" s="9"/>
      <c r="I2519" s="11"/>
    </row>
    <row r="2520" spans="3:9" x14ac:dyDescent="0.25">
      <c r="C2520" s="9"/>
      <c r="D2520" s="9"/>
      <c r="E2520" s="9"/>
      <c r="F2520" s="9"/>
      <c r="G2520" s="9"/>
      <c r="I2520" s="11"/>
    </row>
    <row r="2521" spans="3:9" x14ac:dyDescent="0.25">
      <c r="C2521" s="9"/>
      <c r="D2521" s="9"/>
      <c r="E2521" s="9"/>
      <c r="F2521" s="9"/>
      <c r="G2521" s="9"/>
      <c r="I2521" s="11"/>
    </row>
    <row r="2522" spans="3:9" x14ac:dyDescent="0.25">
      <c r="C2522" s="9"/>
      <c r="D2522" s="9"/>
      <c r="E2522" s="9"/>
      <c r="F2522" s="9"/>
      <c r="G2522" s="9"/>
      <c r="I2522" s="11"/>
    </row>
    <row r="2523" spans="3:9" x14ac:dyDescent="0.25">
      <c r="C2523" s="9"/>
      <c r="D2523" s="9"/>
      <c r="E2523" s="9"/>
      <c r="F2523" s="9"/>
      <c r="G2523" s="9"/>
      <c r="I2523" s="11"/>
    </row>
    <row r="2524" spans="3:9" x14ac:dyDescent="0.25">
      <c r="C2524" s="9"/>
      <c r="D2524" s="9"/>
      <c r="E2524" s="9"/>
      <c r="F2524" s="9"/>
      <c r="G2524" s="9"/>
      <c r="I2524" s="11"/>
    </row>
    <row r="2525" spans="3:9" x14ac:dyDescent="0.25">
      <c r="C2525" s="9"/>
      <c r="D2525" s="9"/>
      <c r="E2525" s="9"/>
      <c r="F2525" s="9"/>
      <c r="G2525" s="9"/>
      <c r="I2525" s="11"/>
    </row>
    <row r="2526" spans="3:9" x14ac:dyDescent="0.25">
      <c r="C2526" s="9"/>
      <c r="D2526" s="9"/>
      <c r="E2526" s="9"/>
      <c r="F2526" s="9"/>
      <c r="G2526" s="9"/>
      <c r="I2526" s="11"/>
    </row>
    <row r="2527" spans="3:9" x14ac:dyDescent="0.25">
      <c r="C2527" s="9"/>
      <c r="D2527" s="9"/>
      <c r="E2527" s="9"/>
      <c r="F2527" s="9"/>
      <c r="G2527" s="9"/>
      <c r="I2527" s="11"/>
    </row>
    <row r="2528" spans="3:9" x14ac:dyDescent="0.25">
      <c r="C2528" s="9"/>
      <c r="D2528" s="9"/>
      <c r="E2528" s="9"/>
      <c r="F2528" s="9"/>
      <c r="G2528" s="9"/>
      <c r="I2528" s="11"/>
    </row>
    <row r="2529" spans="3:9" x14ac:dyDescent="0.25">
      <c r="C2529" s="9"/>
      <c r="D2529" s="9"/>
      <c r="E2529" s="9"/>
      <c r="F2529" s="9"/>
      <c r="G2529" s="9"/>
      <c r="I2529" s="11"/>
    </row>
    <row r="2530" spans="3:9" x14ac:dyDescent="0.25">
      <c r="C2530" s="9"/>
      <c r="D2530" s="9"/>
      <c r="E2530" s="9"/>
      <c r="F2530" s="9"/>
      <c r="G2530" s="9"/>
      <c r="I2530" s="11"/>
    </row>
    <row r="2531" spans="3:9" x14ac:dyDescent="0.25">
      <c r="C2531" s="9"/>
      <c r="D2531" s="9"/>
      <c r="E2531" s="9"/>
      <c r="F2531" s="9"/>
      <c r="G2531" s="9"/>
      <c r="I2531" s="11"/>
    </row>
    <row r="2532" spans="3:9" x14ac:dyDescent="0.25">
      <c r="C2532" s="9"/>
      <c r="D2532" s="9"/>
      <c r="E2532" s="9"/>
      <c r="F2532" s="9"/>
      <c r="G2532" s="9"/>
      <c r="I2532" s="11"/>
    </row>
    <row r="2533" spans="3:9" x14ac:dyDescent="0.25">
      <c r="C2533" s="9"/>
      <c r="D2533" s="9"/>
      <c r="E2533" s="9"/>
      <c r="F2533" s="9"/>
      <c r="G2533" s="9"/>
      <c r="I2533" s="11"/>
    </row>
    <row r="2534" spans="3:9" x14ac:dyDescent="0.25">
      <c r="C2534" s="9"/>
      <c r="D2534" s="9"/>
      <c r="E2534" s="9"/>
      <c r="F2534" s="9"/>
      <c r="G2534" s="9"/>
      <c r="I2534" s="11"/>
    </row>
    <row r="2535" spans="3:9" x14ac:dyDescent="0.25">
      <c r="C2535" s="9"/>
      <c r="D2535" s="9"/>
      <c r="E2535" s="9"/>
      <c r="F2535" s="9"/>
      <c r="G2535" s="9"/>
      <c r="I2535" s="11"/>
    </row>
    <row r="2536" spans="3:9" x14ac:dyDescent="0.25">
      <c r="C2536" s="9"/>
      <c r="D2536" s="9"/>
      <c r="E2536" s="9"/>
      <c r="F2536" s="9"/>
      <c r="G2536" s="9"/>
      <c r="I2536" s="11"/>
    </row>
    <row r="2537" spans="3:9" x14ac:dyDescent="0.25">
      <c r="C2537" s="9"/>
      <c r="D2537" s="9"/>
      <c r="E2537" s="9"/>
      <c r="F2537" s="9"/>
      <c r="G2537" s="9"/>
      <c r="I2537" s="11"/>
    </row>
    <row r="2538" spans="3:9" x14ac:dyDescent="0.25">
      <c r="C2538" s="9"/>
      <c r="D2538" s="9"/>
      <c r="E2538" s="9"/>
      <c r="F2538" s="9"/>
      <c r="G2538" s="9"/>
      <c r="I2538" s="11"/>
    </row>
    <row r="2539" spans="3:9" x14ac:dyDescent="0.25">
      <c r="C2539" s="9"/>
      <c r="D2539" s="9"/>
      <c r="E2539" s="9"/>
      <c r="F2539" s="9"/>
      <c r="G2539" s="9"/>
      <c r="I2539" s="11"/>
    </row>
    <row r="2540" spans="3:9" x14ac:dyDescent="0.25">
      <c r="C2540" s="9"/>
      <c r="D2540" s="9"/>
      <c r="E2540" s="9"/>
      <c r="F2540" s="9"/>
      <c r="G2540" s="9"/>
      <c r="I2540" s="11"/>
    </row>
    <row r="2541" spans="3:9" x14ac:dyDescent="0.25">
      <c r="C2541" s="9"/>
      <c r="D2541" s="9"/>
      <c r="E2541" s="9"/>
      <c r="F2541" s="9"/>
      <c r="G2541" s="9"/>
      <c r="I2541" s="11"/>
    </row>
    <row r="2542" spans="3:9" x14ac:dyDescent="0.25">
      <c r="C2542" s="9"/>
      <c r="D2542" s="9"/>
      <c r="E2542" s="9"/>
      <c r="F2542" s="9"/>
      <c r="G2542" s="9"/>
      <c r="I2542" s="11"/>
    </row>
    <row r="2543" spans="3:9" x14ac:dyDescent="0.25">
      <c r="C2543" s="9"/>
      <c r="D2543" s="9"/>
      <c r="E2543" s="9"/>
      <c r="F2543" s="9"/>
      <c r="G2543" s="9"/>
      <c r="I2543" s="11"/>
    </row>
    <row r="2544" spans="3:9" x14ac:dyDescent="0.25">
      <c r="C2544" s="9"/>
      <c r="D2544" s="9"/>
      <c r="E2544" s="9"/>
      <c r="F2544" s="9"/>
      <c r="G2544" s="9"/>
      <c r="I2544" s="11"/>
    </row>
    <row r="2545" spans="3:9" x14ac:dyDescent="0.25">
      <c r="C2545" s="9"/>
      <c r="D2545" s="9"/>
      <c r="E2545" s="9"/>
      <c r="F2545" s="9"/>
      <c r="G2545" s="9"/>
      <c r="I2545" s="11"/>
    </row>
    <row r="2546" spans="3:9" x14ac:dyDescent="0.25">
      <c r="C2546" s="9"/>
      <c r="D2546" s="9"/>
      <c r="E2546" s="9"/>
      <c r="F2546" s="9"/>
      <c r="G2546" s="9"/>
      <c r="I2546" s="11"/>
    </row>
    <row r="2547" spans="3:9" x14ac:dyDescent="0.25">
      <c r="C2547" s="9"/>
      <c r="D2547" s="9"/>
      <c r="E2547" s="9"/>
      <c r="F2547" s="9"/>
      <c r="G2547" s="9"/>
      <c r="I2547" s="11"/>
    </row>
    <row r="2548" spans="3:9" x14ac:dyDescent="0.25">
      <c r="C2548" s="9"/>
      <c r="D2548" s="9"/>
      <c r="E2548" s="9"/>
      <c r="F2548" s="9"/>
      <c r="G2548" s="9"/>
      <c r="I2548" s="11"/>
    </row>
    <row r="2549" spans="3:9" x14ac:dyDescent="0.25">
      <c r="C2549" s="9"/>
      <c r="D2549" s="9"/>
      <c r="E2549" s="9"/>
      <c r="F2549" s="9"/>
      <c r="G2549" s="9"/>
      <c r="I2549" s="11"/>
    </row>
    <row r="2550" spans="3:9" x14ac:dyDescent="0.25">
      <c r="C2550" s="9"/>
      <c r="D2550" s="9"/>
      <c r="E2550" s="9"/>
      <c r="F2550" s="9"/>
      <c r="G2550" s="9"/>
      <c r="I2550" s="11"/>
    </row>
    <row r="2551" spans="3:9" x14ac:dyDescent="0.25">
      <c r="C2551" s="9"/>
      <c r="D2551" s="9"/>
      <c r="E2551" s="9"/>
      <c r="F2551" s="9"/>
      <c r="G2551" s="9"/>
      <c r="I2551" s="11"/>
    </row>
    <row r="2552" spans="3:9" x14ac:dyDescent="0.25">
      <c r="C2552" s="9"/>
      <c r="D2552" s="9"/>
      <c r="E2552" s="9"/>
      <c r="F2552" s="9"/>
      <c r="G2552" s="9"/>
      <c r="I2552" s="11"/>
    </row>
    <row r="2553" spans="3:9" x14ac:dyDescent="0.25">
      <c r="C2553" s="9"/>
      <c r="D2553" s="9"/>
      <c r="E2553" s="9"/>
      <c r="F2553" s="9"/>
      <c r="G2553" s="9"/>
      <c r="I2553" s="11"/>
    </row>
    <row r="2554" spans="3:9" x14ac:dyDescent="0.25">
      <c r="C2554" s="9"/>
      <c r="D2554" s="9"/>
      <c r="E2554" s="9"/>
      <c r="F2554" s="9"/>
      <c r="G2554" s="9"/>
      <c r="I2554" s="11"/>
    </row>
    <row r="2555" spans="3:9" x14ac:dyDescent="0.25">
      <c r="C2555" s="9"/>
      <c r="D2555" s="9"/>
      <c r="E2555" s="9"/>
      <c r="F2555" s="9"/>
      <c r="G2555" s="9"/>
      <c r="I2555" s="11"/>
    </row>
    <row r="2556" spans="3:9" x14ac:dyDescent="0.25">
      <c r="C2556" s="9"/>
      <c r="D2556" s="9"/>
      <c r="E2556" s="9"/>
      <c r="F2556" s="9"/>
      <c r="G2556" s="9"/>
      <c r="I2556" s="11"/>
    </row>
    <row r="2557" spans="3:9" x14ac:dyDescent="0.25">
      <c r="C2557" s="9"/>
      <c r="D2557" s="9"/>
      <c r="E2557" s="9"/>
      <c r="F2557" s="9"/>
      <c r="G2557" s="9"/>
      <c r="I2557" s="11"/>
    </row>
    <row r="2558" spans="3:9" x14ac:dyDescent="0.25">
      <c r="C2558" s="9"/>
      <c r="D2558" s="9"/>
      <c r="E2558" s="9"/>
      <c r="F2558" s="9"/>
      <c r="G2558" s="9"/>
      <c r="I2558" s="11"/>
    </row>
    <row r="2559" spans="3:9" x14ac:dyDescent="0.25">
      <c r="C2559" s="9"/>
      <c r="D2559" s="9"/>
      <c r="E2559" s="9"/>
      <c r="F2559" s="9"/>
      <c r="G2559" s="9"/>
      <c r="I2559" s="11"/>
    </row>
    <row r="2560" spans="3:9" x14ac:dyDescent="0.25">
      <c r="C2560" s="9"/>
      <c r="D2560" s="9"/>
      <c r="E2560" s="9"/>
      <c r="F2560" s="9"/>
      <c r="G2560" s="9"/>
      <c r="I2560" s="11"/>
    </row>
    <row r="2561" spans="3:9" x14ac:dyDescent="0.25">
      <c r="C2561" s="9"/>
      <c r="D2561" s="9"/>
      <c r="E2561" s="9"/>
      <c r="F2561" s="9"/>
      <c r="G2561" s="9"/>
      <c r="I2561" s="11"/>
    </row>
    <row r="2562" spans="3:9" x14ac:dyDescent="0.25">
      <c r="C2562" s="9"/>
      <c r="D2562" s="9"/>
      <c r="E2562" s="9"/>
      <c r="F2562" s="9"/>
      <c r="G2562" s="9"/>
      <c r="I2562" s="11"/>
    </row>
    <row r="2563" spans="3:9" x14ac:dyDescent="0.25">
      <c r="C2563" s="9"/>
      <c r="D2563" s="9"/>
      <c r="E2563" s="9"/>
      <c r="F2563" s="9"/>
      <c r="G2563" s="9"/>
      <c r="I2563" s="11"/>
    </row>
    <row r="2564" spans="3:9" x14ac:dyDescent="0.25">
      <c r="C2564" s="9"/>
      <c r="D2564" s="9"/>
      <c r="E2564" s="9"/>
      <c r="F2564" s="9"/>
      <c r="G2564" s="9"/>
      <c r="I2564" s="11"/>
    </row>
    <row r="2565" spans="3:9" x14ac:dyDescent="0.25">
      <c r="C2565" s="9"/>
      <c r="D2565" s="9"/>
      <c r="E2565" s="9"/>
      <c r="F2565" s="9"/>
      <c r="G2565" s="9"/>
      <c r="I2565" s="11"/>
    </row>
    <row r="2566" spans="3:9" x14ac:dyDescent="0.25">
      <c r="C2566" s="9"/>
      <c r="D2566" s="9"/>
      <c r="E2566" s="9"/>
      <c r="F2566" s="9"/>
      <c r="G2566" s="9"/>
      <c r="I2566" s="11"/>
    </row>
    <row r="2567" spans="3:9" x14ac:dyDescent="0.25">
      <c r="C2567" s="9"/>
      <c r="D2567" s="9"/>
      <c r="E2567" s="9"/>
      <c r="F2567" s="9"/>
      <c r="G2567" s="9"/>
      <c r="I2567" s="11"/>
    </row>
    <row r="2568" spans="3:9" x14ac:dyDescent="0.25">
      <c r="C2568" s="9"/>
      <c r="D2568" s="9"/>
      <c r="E2568" s="9"/>
      <c r="F2568" s="9"/>
      <c r="G2568" s="9"/>
      <c r="I2568" s="11"/>
    </row>
    <row r="2569" spans="3:9" x14ac:dyDescent="0.25">
      <c r="C2569" s="9"/>
      <c r="D2569" s="9"/>
      <c r="E2569" s="9"/>
      <c r="F2569" s="9"/>
      <c r="G2569" s="9"/>
      <c r="I2569" s="11"/>
    </row>
    <row r="2570" spans="3:9" x14ac:dyDescent="0.25">
      <c r="C2570" s="9"/>
      <c r="D2570" s="9"/>
      <c r="E2570" s="9"/>
      <c r="F2570" s="9"/>
      <c r="G2570" s="9"/>
      <c r="I2570" s="11"/>
    </row>
    <row r="2571" spans="3:9" x14ac:dyDescent="0.25">
      <c r="C2571" s="9"/>
      <c r="D2571" s="9"/>
      <c r="E2571" s="9"/>
      <c r="F2571" s="9"/>
      <c r="G2571" s="9"/>
      <c r="I2571" s="11"/>
    </row>
    <row r="2572" spans="3:9" x14ac:dyDescent="0.25">
      <c r="C2572" s="9"/>
      <c r="D2572" s="9"/>
      <c r="E2572" s="9"/>
      <c r="F2572" s="9"/>
      <c r="G2572" s="9"/>
      <c r="I2572" s="11"/>
    </row>
    <row r="2573" spans="3:9" x14ac:dyDescent="0.25">
      <c r="C2573" s="9"/>
      <c r="D2573" s="9"/>
      <c r="E2573" s="9"/>
      <c r="F2573" s="9"/>
      <c r="G2573" s="9"/>
      <c r="I2573" s="11"/>
    </row>
    <row r="2574" spans="3:9" x14ac:dyDescent="0.25">
      <c r="C2574" s="9"/>
      <c r="D2574" s="9"/>
      <c r="E2574" s="9"/>
      <c r="F2574" s="9"/>
      <c r="G2574" s="9"/>
      <c r="I2574" s="11"/>
    </row>
    <row r="2575" spans="3:9" x14ac:dyDescent="0.25">
      <c r="C2575" s="9"/>
      <c r="D2575" s="9"/>
      <c r="E2575" s="9"/>
      <c r="F2575" s="9"/>
      <c r="G2575" s="9"/>
      <c r="I2575" s="11"/>
    </row>
    <row r="2576" spans="3:9" x14ac:dyDescent="0.25">
      <c r="C2576" s="9"/>
      <c r="D2576" s="9"/>
      <c r="E2576" s="9"/>
      <c r="F2576" s="9"/>
      <c r="G2576" s="9"/>
      <c r="I2576" s="11"/>
    </row>
    <row r="2577" spans="3:9" x14ac:dyDescent="0.25">
      <c r="C2577" s="9"/>
      <c r="D2577" s="9"/>
      <c r="E2577" s="9"/>
      <c r="F2577" s="9"/>
      <c r="G2577" s="9"/>
      <c r="I2577" s="11"/>
    </row>
    <row r="2578" spans="3:9" x14ac:dyDescent="0.25">
      <c r="C2578" s="9"/>
      <c r="D2578" s="9"/>
      <c r="E2578" s="9"/>
      <c r="F2578" s="9"/>
      <c r="G2578" s="9"/>
      <c r="I2578" s="11"/>
    </row>
    <row r="2579" spans="3:9" x14ac:dyDescent="0.25">
      <c r="C2579" s="9"/>
      <c r="D2579" s="9"/>
      <c r="E2579" s="9"/>
      <c r="F2579" s="9"/>
      <c r="G2579" s="9"/>
      <c r="I2579" s="11"/>
    </row>
    <row r="2580" spans="3:9" x14ac:dyDescent="0.25">
      <c r="C2580" s="9"/>
      <c r="D2580" s="9"/>
      <c r="E2580" s="9"/>
      <c r="F2580" s="9"/>
      <c r="G2580" s="9"/>
      <c r="I2580" s="11"/>
    </row>
    <row r="2581" spans="3:9" x14ac:dyDescent="0.25">
      <c r="C2581" s="9"/>
      <c r="D2581" s="9"/>
      <c r="E2581" s="9"/>
      <c r="F2581" s="9"/>
      <c r="G2581" s="9"/>
      <c r="I2581" s="11"/>
    </row>
    <row r="2582" spans="3:9" x14ac:dyDescent="0.25">
      <c r="C2582" s="9"/>
      <c r="D2582" s="9"/>
      <c r="E2582" s="9"/>
      <c r="F2582" s="9"/>
      <c r="G2582" s="9"/>
      <c r="I2582" s="11"/>
    </row>
    <row r="2583" spans="3:9" x14ac:dyDescent="0.25">
      <c r="C2583" s="9"/>
      <c r="D2583" s="9"/>
      <c r="E2583" s="9"/>
      <c r="F2583" s="9"/>
      <c r="G2583" s="9"/>
      <c r="I2583" s="11"/>
    </row>
    <row r="2584" spans="3:9" x14ac:dyDescent="0.25">
      <c r="C2584" s="9"/>
      <c r="D2584" s="9"/>
      <c r="E2584" s="9"/>
      <c r="F2584" s="9"/>
      <c r="G2584" s="9"/>
      <c r="I2584" s="11"/>
    </row>
    <row r="2585" spans="3:9" x14ac:dyDescent="0.25">
      <c r="C2585" s="9"/>
      <c r="D2585" s="9"/>
      <c r="E2585" s="9"/>
      <c r="F2585" s="9"/>
      <c r="G2585" s="9"/>
      <c r="I2585" s="11"/>
    </row>
    <row r="2586" spans="3:9" x14ac:dyDescent="0.25">
      <c r="C2586" s="9"/>
      <c r="D2586" s="9"/>
      <c r="E2586" s="9"/>
      <c r="F2586" s="9"/>
      <c r="G2586" s="9"/>
      <c r="I2586" s="11"/>
    </row>
    <row r="2587" spans="3:9" x14ac:dyDescent="0.25">
      <c r="C2587" s="9"/>
      <c r="D2587" s="9"/>
      <c r="E2587" s="9"/>
      <c r="F2587" s="9"/>
      <c r="G2587" s="9"/>
      <c r="I2587" s="11"/>
    </row>
    <row r="2588" spans="3:9" x14ac:dyDescent="0.25">
      <c r="C2588" s="9"/>
      <c r="D2588" s="9"/>
      <c r="E2588" s="9"/>
      <c r="F2588" s="9"/>
      <c r="G2588" s="9"/>
      <c r="I2588" s="11"/>
    </row>
    <row r="2589" spans="3:9" x14ac:dyDescent="0.25">
      <c r="C2589" s="9"/>
      <c r="D2589" s="9"/>
      <c r="E2589" s="9"/>
      <c r="F2589" s="9"/>
      <c r="G2589" s="9"/>
      <c r="I2589" s="11"/>
    </row>
    <row r="2590" spans="3:9" x14ac:dyDescent="0.25">
      <c r="C2590" s="9"/>
      <c r="D2590" s="9"/>
      <c r="E2590" s="9"/>
      <c r="F2590" s="9"/>
      <c r="G2590" s="9"/>
      <c r="I2590" s="11"/>
    </row>
    <row r="2591" spans="3:9" x14ac:dyDescent="0.25">
      <c r="C2591" s="9"/>
      <c r="D2591" s="9"/>
      <c r="E2591" s="9"/>
      <c r="F2591" s="9"/>
      <c r="G2591" s="9"/>
      <c r="I2591" s="11"/>
    </row>
    <row r="2592" spans="3:9" x14ac:dyDescent="0.25">
      <c r="C2592" s="9"/>
      <c r="D2592" s="9"/>
      <c r="E2592" s="9"/>
      <c r="F2592" s="9"/>
      <c r="G2592" s="9"/>
      <c r="I2592" s="11"/>
    </row>
    <row r="2593" spans="3:9" x14ac:dyDescent="0.25">
      <c r="C2593" s="9"/>
      <c r="D2593" s="9"/>
      <c r="E2593" s="9"/>
      <c r="F2593" s="9"/>
      <c r="G2593" s="9"/>
      <c r="I2593" s="11"/>
    </row>
    <row r="2594" spans="3:9" x14ac:dyDescent="0.25">
      <c r="C2594" s="9"/>
      <c r="D2594" s="9"/>
      <c r="E2594" s="9"/>
      <c r="F2594" s="9"/>
      <c r="G2594" s="9"/>
      <c r="I2594" s="11"/>
    </row>
    <row r="2595" spans="3:9" x14ac:dyDescent="0.25">
      <c r="C2595" s="9"/>
      <c r="D2595" s="9"/>
      <c r="E2595" s="9"/>
      <c r="F2595" s="9"/>
      <c r="G2595" s="9"/>
      <c r="I2595" s="11"/>
    </row>
    <row r="2596" spans="3:9" x14ac:dyDescent="0.25">
      <c r="C2596" s="9"/>
      <c r="D2596" s="9"/>
      <c r="E2596" s="9"/>
      <c r="F2596" s="9"/>
      <c r="G2596" s="9"/>
      <c r="I2596" s="11"/>
    </row>
    <row r="2597" spans="3:9" x14ac:dyDescent="0.25">
      <c r="C2597" s="9"/>
      <c r="D2597" s="9"/>
      <c r="E2597" s="9"/>
      <c r="F2597" s="9"/>
      <c r="G2597" s="9"/>
      <c r="I2597" s="11"/>
    </row>
    <row r="2598" spans="3:9" x14ac:dyDescent="0.25">
      <c r="C2598" s="9"/>
      <c r="D2598" s="9"/>
      <c r="E2598" s="9"/>
      <c r="F2598" s="9"/>
      <c r="G2598" s="9"/>
      <c r="I2598" s="11"/>
    </row>
    <row r="2599" spans="3:9" x14ac:dyDescent="0.25">
      <c r="C2599" s="9"/>
      <c r="D2599" s="9"/>
      <c r="E2599" s="9"/>
      <c r="F2599" s="9"/>
      <c r="G2599" s="9"/>
      <c r="I2599" s="11"/>
    </row>
    <row r="2600" spans="3:9" x14ac:dyDescent="0.25">
      <c r="C2600" s="9"/>
      <c r="D2600" s="9"/>
      <c r="E2600" s="9"/>
      <c r="F2600" s="9"/>
      <c r="G2600" s="9"/>
      <c r="I2600" s="11"/>
    </row>
    <row r="2601" spans="3:9" x14ac:dyDescent="0.25">
      <c r="C2601" s="9"/>
      <c r="D2601" s="9"/>
      <c r="E2601" s="9"/>
      <c r="F2601" s="9"/>
      <c r="G2601" s="9"/>
      <c r="I2601" s="11"/>
    </row>
    <row r="2602" spans="3:9" x14ac:dyDescent="0.25">
      <c r="C2602" s="9"/>
      <c r="D2602" s="9"/>
      <c r="E2602" s="9"/>
      <c r="F2602" s="9"/>
      <c r="G2602" s="9"/>
      <c r="I2602" s="11"/>
    </row>
    <row r="2603" spans="3:9" x14ac:dyDescent="0.25">
      <c r="C2603" s="9"/>
      <c r="D2603" s="9"/>
      <c r="E2603" s="9"/>
      <c r="F2603" s="9"/>
      <c r="G2603" s="9"/>
      <c r="I2603" s="11"/>
    </row>
    <row r="2604" spans="3:9" x14ac:dyDescent="0.25">
      <c r="C2604" s="9"/>
      <c r="D2604" s="9"/>
      <c r="E2604" s="9"/>
      <c r="F2604" s="9"/>
      <c r="G2604" s="9"/>
      <c r="I2604" s="11"/>
    </row>
    <row r="2605" spans="3:9" x14ac:dyDescent="0.25">
      <c r="C2605" s="9"/>
      <c r="D2605" s="9"/>
      <c r="E2605" s="9"/>
      <c r="F2605" s="9"/>
      <c r="G2605" s="9"/>
      <c r="I2605" s="11"/>
    </row>
    <row r="2606" spans="3:9" x14ac:dyDescent="0.25">
      <c r="C2606" s="9"/>
      <c r="D2606" s="9"/>
      <c r="E2606" s="9"/>
      <c r="F2606" s="9"/>
      <c r="G2606" s="9"/>
      <c r="I2606" s="11"/>
    </row>
    <row r="2607" spans="3:9" x14ac:dyDescent="0.25">
      <c r="C2607" s="9"/>
      <c r="D2607" s="9"/>
      <c r="E2607" s="9"/>
      <c r="F2607" s="9"/>
      <c r="G2607" s="9"/>
      <c r="I2607" s="11"/>
    </row>
    <row r="2608" spans="3:9" x14ac:dyDescent="0.25">
      <c r="C2608" s="9"/>
      <c r="D2608" s="9"/>
      <c r="E2608" s="9"/>
      <c r="F2608" s="9"/>
      <c r="G2608" s="9"/>
      <c r="I2608" s="11"/>
    </row>
    <row r="2609" spans="3:9" x14ac:dyDescent="0.25">
      <c r="C2609" s="9"/>
      <c r="D2609" s="9"/>
      <c r="E2609" s="9"/>
      <c r="F2609" s="9"/>
      <c r="G2609" s="9"/>
      <c r="I2609" s="11"/>
    </row>
    <row r="2610" spans="3:9" x14ac:dyDescent="0.25">
      <c r="C2610" s="9"/>
      <c r="D2610" s="9"/>
      <c r="E2610" s="9"/>
      <c r="F2610" s="9"/>
      <c r="G2610" s="9"/>
      <c r="I2610" s="11"/>
    </row>
    <row r="2611" spans="3:9" x14ac:dyDescent="0.25">
      <c r="C2611" s="9"/>
      <c r="D2611" s="9"/>
      <c r="E2611" s="9"/>
      <c r="F2611" s="9"/>
      <c r="G2611" s="9"/>
      <c r="I2611" s="11"/>
    </row>
    <row r="2612" spans="3:9" x14ac:dyDescent="0.25">
      <c r="C2612" s="9"/>
      <c r="D2612" s="9"/>
      <c r="E2612" s="9"/>
      <c r="F2612" s="9"/>
      <c r="G2612" s="9"/>
      <c r="I2612" s="11"/>
    </row>
    <row r="2613" spans="3:9" x14ac:dyDescent="0.25">
      <c r="C2613" s="9"/>
      <c r="D2613" s="9"/>
      <c r="E2613" s="9"/>
      <c r="F2613" s="9"/>
      <c r="G2613" s="9"/>
      <c r="I2613" s="11"/>
    </row>
    <row r="2614" spans="3:9" x14ac:dyDescent="0.25">
      <c r="C2614" s="9"/>
      <c r="D2614" s="9"/>
      <c r="E2614" s="9"/>
      <c r="F2614" s="9"/>
      <c r="G2614" s="9"/>
      <c r="I2614" s="11"/>
    </row>
    <row r="2615" spans="3:9" x14ac:dyDescent="0.25">
      <c r="C2615" s="9"/>
      <c r="D2615" s="9"/>
      <c r="E2615" s="9"/>
      <c r="F2615" s="9"/>
      <c r="G2615" s="9"/>
      <c r="I2615" s="11"/>
    </row>
    <row r="2616" spans="3:9" x14ac:dyDescent="0.25">
      <c r="C2616" s="9"/>
      <c r="D2616" s="9"/>
      <c r="E2616" s="9"/>
      <c r="F2616" s="9"/>
      <c r="G2616" s="9"/>
      <c r="I2616" s="11"/>
    </row>
    <row r="2617" spans="3:9" x14ac:dyDescent="0.25">
      <c r="C2617" s="9"/>
      <c r="D2617" s="9"/>
      <c r="E2617" s="9"/>
      <c r="F2617" s="9"/>
      <c r="G2617" s="9"/>
      <c r="I2617" s="11"/>
    </row>
    <row r="2618" spans="3:9" x14ac:dyDescent="0.25">
      <c r="C2618" s="9"/>
      <c r="D2618" s="9"/>
      <c r="E2618" s="9"/>
      <c r="F2618" s="9"/>
      <c r="G2618" s="9"/>
      <c r="I2618" s="11"/>
    </row>
    <row r="2619" spans="3:9" x14ac:dyDescent="0.25">
      <c r="C2619" s="9"/>
      <c r="D2619" s="9"/>
      <c r="E2619" s="9"/>
      <c r="F2619" s="9"/>
      <c r="G2619" s="9"/>
      <c r="I2619" s="11"/>
    </row>
    <row r="2620" spans="3:9" x14ac:dyDescent="0.25">
      <c r="C2620" s="9"/>
      <c r="D2620" s="9"/>
      <c r="E2620" s="9"/>
      <c r="F2620" s="9"/>
      <c r="G2620" s="9"/>
      <c r="I2620" s="11"/>
    </row>
    <row r="2621" spans="3:9" x14ac:dyDescent="0.25">
      <c r="C2621" s="9"/>
      <c r="D2621" s="9"/>
      <c r="E2621" s="9"/>
      <c r="F2621" s="9"/>
      <c r="G2621" s="9"/>
      <c r="I2621" s="11"/>
    </row>
    <row r="2622" spans="3:9" x14ac:dyDescent="0.25">
      <c r="C2622" s="9"/>
      <c r="D2622" s="9"/>
      <c r="E2622" s="9"/>
      <c r="F2622" s="9"/>
      <c r="G2622" s="9"/>
      <c r="I2622" s="11"/>
    </row>
    <row r="2623" spans="3:9" x14ac:dyDescent="0.25">
      <c r="C2623" s="9"/>
      <c r="D2623" s="9"/>
      <c r="E2623" s="9"/>
      <c r="F2623" s="9"/>
      <c r="G2623" s="9"/>
      <c r="I2623" s="11"/>
    </row>
    <row r="2624" spans="3:9" x14ac:dyDescent="0.25">
      <c r="C2624" s="9"/>
      <c r="D2624" s="9"/>
      <c r="E2624" s="9"/>
      <c r="F2624" s="9"/>
      <c r="G2624" s="9"/>
      <c r="I2624" s="11"/>
    </row>
    <row r="2625" spans="3:9" x14ac:dyDescent="0.25">
      <c r="C2625" s="9"/>
      <c r="D2625" s="9"/>
      <c r="E2625" s="9"/>
      <c r="F2625" s="9"/>
      <c r="G2625" s="9"/>
      <c r="I2625" s="11"/>
    </row>
    <row r="2626" spans="3:9" x14ac:dyDescent="0.25">
      <c r="C2626" s="9"/>
      <c r="D2626" s="9"/>
      <c r="E2626" s="9"/>
      <c r="F2626" s="9"/>
      <c r="G2626" s="9"/>
      <c r="I2626" s="11"/>
    </row>
    <row r="2627" spans="3:9" x14ac:dyDescent="0.25">
      <c r="C2627" s="9"/>
      <c r="D2627" s="9"/>
      <c r="E2627" s="9"/>
      <c r="F2627" s="9"/>
      <c r="G2627" s="9"/>
      <c r="I2627" s="11"/>
    </row>
    <row r="2628" spans="3:9" x14ac:dyDescent="0.25">
      <c r="C2628" s="9"/>
      <c r="D2628" s="9"/>
      <c r="E2628" s="9"/>
      <c r="F2628" s="9"/>
      <c r="G2628" s="9"/>
      <c r="I2628" s="11"/>
    </row>
    <row r="2629" spans="3:9" x14ac:dyDescent="0.25">
      <c r="C2629" s="9"/>
      <c r="D2629" s="9"/>
      <c r="E2629" s="9"/>
      <c r="F2629" s="9"/>
      <c r="G2629" s="9"/>
      <c r="I2629" s="11"/>
    </row>
    <row r="2630" spans="3:9" x14ac:dyDescent="0.25">
      <c r="C2630" s="9"/>
      <c r="D2630" s="9"/>
      <c r="E2630" s="9"/>
      <c r="F2630" s="9"/>
      <c r="G2630" s="9"/>
      <c r="I2630" s="11"/>
    </row>
    <row r="2631" spans="3:9" x14ac:dyDescent="0.25">
      <c r="C2631" s="9"/>
      <c r="D2631" s="9"/>
      <c r="E2631" s="9"/>
      <c r="F2631" s="9"/>
      <c r="G2631" s="9"/>
      <c r="I2631" s="11"/>
    </row>
    <row r="2632" spans="3:9" x14ac:dyDescent="0.25">
      <c r="C2632" s="9"/>
      <c r="D2632" s="9"/>
      <c r="E2632" s="9"/>
      <c r="F2632" s="9"/>
      <c r="G2632" s="9"/>
      <c r="I2632" s="11"/>
    </row>
    <row r="2633" spans="3:9" x14ac:dyDescent="0.25">
      <c r="C2633" s="9"/>
      <c r="D2633" s="9"/>
      <c r="E2633" s="9"/>
      <c r="F2633" s="9"/>
      <c r="G2633" s="9"/>
      <c r="I2633" s="11"/>
    </row>
    <row r="2634" spans="3:9" x14ac:dyDescent="0.25">
      <c r="C2634" s="9"/>
      <c r="D2634" s="9"/>
      <c r="E2634" s="9"/>
      <c r="F2634" s="9"/>
      <c r="G2634" s="9"/>
      <c r="I2634" s="11"/>
    </row>
    <row r="2635" spans="3:9" x14ac:dyDescent="0.25">
      <c r="C2635" s="9"/>
      <c r="D2635" s="9"/>
      <c r="E2635" s="9"/>
      <c r="F2635" s="9"/>
      <c r="G2635" s="9"/>
      <c r="I2635" s="11"/>
    </row>
    <row r="2636" spans="3:9" x14ac:dyDescent="0.25">
      <c r="C2636" s="9"/>
      <c r="D2636" s="9"/>
      <c r="E2636" s="9"/>
      <c r="F2636" s="9"/>
      <c r="G2636" s="9"/>
      <c r="I2636" s="11"/>
    </row>
    <row r="2637" spans="3:9" x14ac:dyDescent="0.25">
      <c r="C2637" s="9"/>
      <c r="D2637" s="9"/>
      <c r="E2637" s="9"/>
      <c r="F2637" s="9"/>
      <c r="G2637" s="9"/>
      <c r="I2637" s="11"/>
    </row>
    <row r="2638" spans="3:9" x14ac:dyDescent="0.25">
      <c r="C2638" s="9"/>
      <c r="D2638" s="9"/>
      <c r="E2638" s="9"/>
      <c r="F2638" s="9"/>
      <c r="G2638" s="9"/>
      <c r="I2638" s="11"/>
    </row>
    <row r="2639" spans="3:9" x14ac:dyDescent="0.25">
      <c r="C2639" s="9"/>
      <c r="D2639" s="9"/>
      <c r="E2639" s="9"/>
      <c r="F2639" s="9"/>
      <c r="G2639" s="9"/>
      <c r="I2639" s="11"/>
    </row>
    <row r="2640" spans="3:9" x14ac:dyDescent="0.25">
      <c r="C2640" s="9"/>
      <c r="D2640" s="9"/>
      <c r="E2640" s="9"/>
      <c r="F2640" s="9"/>
      <c r="G2640" s="9"/>
      <c r="I2640" s="11"/>
    </row>
    <row r="2641" spans="3:9" x14ac:dyDescent="0.25">
      <c r="C2641" s="9"/>
      <c r="D2641" s="9"/>
      <c r="E2641" s="9"/>
      <c r="F2641" s="9"/>
      <c r="G2641" s="9"/>
      <c r="I2641" s="11"/>
    </row>
    <row r="2642" spans="3:9" x14ac:dyDescent="0.25">
      <c r="C2642" s="9"/>
      <c r="D2642" s="9"/>
      <c r="E2642" s="9"/>
      <c r="F2642" s="9"/>
      <c r="G2642" s="9"/>
      <c r="I2642" s="11"/>
    </row>
    <row r="2643" spans="3:9" x14ac:dyDescent="0.25">
      <c r="C2643" s="9"/>
      <c r="D2643" s="9"/>
      <c r="E2643" s="9"/>
      <c r="F2643" s="9"/>
      <c r="G2643" s="9"/>
      <c r="I2643" s="11"/>
    </row>
    <row r="2644" spans="3:9" x14ac:dyDescent="0.25">
      <c r="C2644" s="9"/>
      <c r="D2644" s="9"/>
      <c r="E2644" s="9"/>
      <c r="F2644" s="9"/>
      <c r="G2644" s="9"/>
      <c r="I2644" s="11"/>
    </row>
    <row r="2645" spans="3:9" x14ac:dyDescent="0.25">
      <c r="C2645" s="9"/>
      <c r="D2645" s="9"/>
      <c r="E2645" s="9"/>
      <c r="F2645" s="9"/>
      <c r="G2645" s="9"/>
      <c r="I2645" s="11"/>
    </row>
    <row r="2646" spans="3:9" x14ac:dyDescent="0.25">
      <c r="C2646" s="9"/>
      <c r="D2646" s="9"/>
      <c r="E2646" s="9"/>
      <c r="F2646" s="9"/>
      <c r="G2646" s="9"/>
      <c r="I2646" s="11"/>
    </row>
    <row r="2647" spans="3:9" x14ac:dyDescent="0.25">
      <c r="C2647" s="9"/>
      <c r="D2647" s="9"/>
      <c r="E2647" s="9"/>
      <c r="F2647" s="9"/>
      <c r="G2647" s="9"/>
      <c r="I2647" s="11"/>
    </row>
    <row r="2648" spans="3:9" x14ac:dyDescent="0.25">
      <c r="C2648" s="9"/>
      <c r="D2648" s="9"/>
      <c r="E2648" s="9"/>
      <c r="F2648" s="9"/>
      <c r="G2648" s="9"/>
      <c r="I2648" s="11"/>
    </row>
    <row r="2649" spans="3:9" x14ac:dyDescent="0.25">
      <c r="C2649" s="9"/>
      <c r="D2649" s="9"/>
      <c r="E2649" s="9"/>
      <c r="F2649" s="9"/>
      <c r="G2649" s="9"/>
      <c r="I2649" s="11"/>
    </row>
    <row r="2650" spans="3:9" x14ac:dyDescent="0.25">
      <c r="C2650" s="9"/>
      <c r="D2650" s="9"/>
      <c r="E2650" s="9"/>
      <c r="F2650" s="9"/>
      <c r="G2650" s="9"/>
      <c r="I2650" s="11"/>
    </row>
    <row r="2651" spans="3:9" x14ac:dyDescent="0.25">
      <c r="C2651" s="9"/>
      <c r="D2651" s="9"/>
      <c r="E2651" s="9"/>
      <c r="F2651" s="9"/>
      <c r="G2651" s="9"/>
      <c r="I2651" s="11"/>
    </row>
    <row r="2652" spans="3:9" x14ac:dyDescent="0.25">
      <c r="C2652" s="9"/>
      <c r="D2652" s="9"/>
      <c r="E2652" s="9"/>
      <c r="F2652" s="9"/>
      <c r="G2652" s="9"/>
      <c r="I2652" s="11"/>
    </row>
    <row r="2653" spans="3:9" x14ac:dyDescent="0.25">
      <c r="C2653" s="9"/>
      <c r="D2653" s="9"/>
      <c r="E2653" s="9"/>
      <c r="F2653" s="9"/>
      <c r="G2653" s="9"/>
      <c r="I2653" s="11"/>
    </row>
    <row r="2654" spans="3:9" x14ac:dyDescent="0.25">
      <c r="C2654" s="9"/>
      <c r="D2654" s="9"/>
      <c r="E2654" s="9"/>
      <c r="F2654" s="9"/>
      <c r="G2654" s="9"/>
      <c r="I2654" s="11"/>
    </row>
    <row r="2655" spans="3:9" x14ac:dyDescent="0.25">
      <c r="C2655" s="9"/>
      <c r="D2655" s="9"/>
      <c r="E2655" s="9"/>
      <c r="F2655" s="9"/>
      <c r="G2655" s="9"/>
      <c r="I2655" s="11"/>
    </row>
    <row r="2656" spans="3:9" x14ac:dyDescent="0.25">
      <c r="C2656" s="9"/>
      <c r="D2656" s="9"/>
      <c r="E2656" s="9"/>
      <c r="F2656" s="9"/>
      <c r="G2656" s="9"/>
      <c r="I2656" s="11"/>
    </row>
    <row r="2657" spans="3:9" x14ac:dyDescent="0.25">
      <c r="C2657" s="9"/>
      <c r="D2657" s="9"/>
      <c r="E2657" s="9"/>
      <c r="F2657" s="9"/>
      <c r="G2657" s="9"/>
      <c r="I2657" s="11"/>
    </row>
    <row r="2658" spans="3:9" x14ac:dyDescent="0.25">
      <c r="C2658" s="9"/>
      <c r="D2658" s="9"/>
      <c r="E2658" s="9"/>
      <c r="F2658" s="9"/>
      <c r="G2658" s="9"/>
      <c r="I2658" s="11"/>
    </row>
    <row r="2659" spans="3:9" x14ac:dyDescent="0.25">
      <c r="C2659" s="9"/>
      <c r="D2659" s="9"/>
      <c r="E2659" s="9"/>
      <c r="F2659" s="9"/>
      <c r="G2659" s="9"/>
      <c r="I2659" s="11"/>
    </row>
    <row r="2660" spans="3:9" x14ac:dyDescent="0.25">
      <c r="C2660" s="9"/>
      <c r="D2660" s="9"/>
      <c r="E2660" s="9"/>
      <c r="F2660" s="9"/>
      <c r="G2660" s="9"/>
      <c r="I2660" s="11"/>
    </row>
    <row r="2661" spans="3:9" x14ac:dyDescent="0.25">
      <c r="C2661" s="9"/>
      <c r="D2661" s="9"/>
      <c r="E2661" s="9"/>
      <c r="F2661" s="9"/>
      <c r="G2661" s="9"/>
      <c r="I2661" s="11"/>
    </row>
    <row r="2662" spans="3:9" x14ac:dyDescent="0.25">
      <c r="C2662" s="9"/>
      <c r="D2662" s="9"/>
      <c r="E2662" s="9"/>
      <c r="F2662" s="9"/>
      <c r="G2662" s="9"/>
      <c r="I2662" s="11"/>
    </row>
    <row r="2663" spans="3:9" x14ac:dyDescent="0.25">
      <c r="C2663" s="9"/>
      <c r="D2663" s="9"/>
      <c r="E2663" s="9"/>
      <c r="F2663" s="9"/>
      <c r="G2663" s="9"/>
      <c r="I2663" s="11"/>
    </row>
    <row r="2664" spans="3:9" x14ac:dyDescent="0.25">
      <c r="C2664" s="9"/>
      <c r="D2664" s="9"/>
      <c r="E2664" s="9"/>
      <c r="F2664" s="9"/>
      <c r="G2664" s="9"/>
      <c r="I2664" s="11"/>
    </row>
    <row r="2665" spans="3:9" x14ac:dyDescent="0.25">
      <c r="C2665" s="9"/>
      <c r="D2665" s="9"/>
      <c r="E2665" s="9"/>
      <c r="F2665" s="9"/>
      <c r="G2665" s="9"/>
      <c r="I2665" s="11"/>
    </row>
    <row r="2666" spans="3:9" x14ac:dyDescent="0.25">
      <c r="C2666" s="9"/>
      <c r="D2666" s="9"/>
      <c r="E2666" s="9"/>
      <c r="F2666" s="9"/>
      <c r="G2666" s="9"/>
      <c r="I2666" s="11"/>
    </row>
    <row r="2667" spans="3:9" x14ac:dyDescent="0.25">
      <c r="C2667" s="9"/>
      <c r="D2667" s="9"/>
      <c r="E2667" s="9"/>
      <c r="F2667" s="9"/>
      <c r="G2667" s="9"/>
      <c r="I2667" s="11"/>
    </row>
    <row r="2668" spans="3:9" x14ac:dyDescent="0.25">
      <c r="C2668" s="9"/>
      <c r="D2668" s="9"/>
      <c r="E2668" s="9"/>
      <c r="F2668" s="9"/>
      <c r="G2668" s="9"/>
      <c r="I2668" s="11"/>
    </row>
    <row r="2669" spans="3:9" x14ac:dyDescent="0.25">
      <c r="C2669" s="9"/>
      <c r="D2669" s="9"/>
      <c r="E2669" s="9"/>
      <c r="F2669" s="9"/>
      <c r="G2669" s="9"/>
      <c r="I2669" s="11"/>
    </row>
    <row r="2670" spans="3:9" x14ac:dyDescent="0.25">
      <c r="C2670" s="9"/>
      <c r="D2670" s="9"/>
      <c r="E2670" s="9"/>
      <c r="F2670" s="9"/>
      <c r="G2670" s="9"/>
      <c r="I2670" s="11"/>
    </row>
    <row r="2671" spans="3:9" x14ac:dyDescent="0.25">
      <c r="C2671" s="9"/>
      <c r="D2671" s="9"/>
      <c r="E2671" s="9"/>
      <c r="F2671" s="9"/>
      <c r="G2671" s="9"/>
      <c r="I2671" s="11"/>
    </row>
    <row r="2672" spans="3:9" x14ac:dyDescent="0.25">
      <c r="C2672" s="9"/>
      <c r="D2672" s="9"/>
      <c r="E2672" s="9"/>
      <c r="F2672" s="9"/>
      <c r="G2672" s="9"/>
      <c r="I2672" s="11"/>
    </row>
    <row r="2673" spans="3:9" x14ac:dyDescent="0.25">
      <c r="C2673" s="9"/>
      <c r="D2673" s="9"/>
      <c r="E2673" s="9"/>
      <c r="F2673" s="9"/>
      <c r="G2673" s="9"/>
      <c r="I2673" s="11"/>
    </row>
    <row r="2674" spans="3:9" x14ac:dyDescent="0.25">
      <c r="C2674" s="9"/>
      <c r="D2674" s="9"/>
      <c r="E2674" s="9"/>
      <c r="F2674" s="9"/>
      <c r="G2674" s="9"/>
      <c r="I2674" s="11"/>
    </row>
    <row r="2675" spans="3:9" x14ac:dyDescent="0.25">
      <c r="C2675" s="9"/>
      <c r="D2675" s="9"/>
      <c r="E2675" s="9"/>
      <c r="F2675" s="9"/>
      <c r="G2675" s="9"/>
      <c r="I2675" s="11"/>
    </row>
    <row r="2676" spans="3:9" x14ac:dyDescent="0.25">
      <c r="C2676" s="9"/>
      <c r="D2676" s="9"/>
      <c r="E2676" s="9"/>
      <c r="F2676" s="9"/>
      <c r="G2676" s="9"/>
      <c r="I2676" s="11"/>
    </row>
    <row r="2677" spans="3:9" x14ac:dyDescent="0.25">
      <c r="C2677" s="9"/>
      <c r="D2677" s="9"/>
      <c r="E2677" s="9"/>
      <c r="F2677" s="9"/>
      <c r="G2677" s="9"/>
      <c r="I2677" s="11"/>
    </row>
    <row r="2678" spans="3:9" x14ac:dyDescent="0.25">
      <c r="C2678" s="9"/>
      <c r="D2678" s="9"/>
      <c r="E2678" s="9"/>
      <c r="F2678" s="9"/>
      <c r="G2678" s="9"/>
      <c r="I2678" s="11"/>
    </row>
    <row r="2679" spans="3:9" x14ac:dyDescent="0.25">
      <c r="C2679" s="9"/>
      <c r="D2679" s="9"/>
      <c r="E2679" s="9"/>
      <c r="F2679" s="9"/>
      <c r="G2679" s="9"/>
      <c r="I2679" s="11"/>
    </row>
    <row r="2680" spans="3:9" x14ac:dyDescent="0.25">
      <c r="C2680" s="9"/>
      <c r="D2680" s="9"/>
      <c r="E2680" s="9"/>
      <c r="F2680" s="9"/>
      <c r="G2680" s="9"/>
      <c r="I2680" s="11"/>
    </row>
    <row r="2681" spans="3:9" x14ac:dyDescent="0.25">
      <c r="C2681" s="9"/>
      <c r="D2681" s="9"/>
      <c r="E2681" s="9"/>
      <c r="F2681" s="9"/>
      <c r="G2681" s="9"/>
      <c r="I2681" s="11"/>
    </row>
    <row r="2682" spans="3:9" x14ac:dyDescent="0.25">
      <c r="C2682" s="9"/>
      <c r="D2682" s="9"/>
      <c r="E2682" s="9"/>
      <c r="F2682" s="9"/>
      <c r="G2682" s="9"/>
      <c r="I2682" s="11"/>
    </row>
    <row r="2683" spans="3:9" x14ac:dyDescent="0.25">
      <c r="C2683" s="9"/>
      <c r="D2683" s="9"/>
      <c r="E2683" s="9"/>
      <c r="F2683" s="9"/>
      <c r="G2683" s="9"/>
      <c r="I2683" s="11"/>
    </row>
    <row r="2684" spans="3:9" x14ac:dyDescent="0.25">
      <c r="C2684" s="9"/>
      <c r="D2684" s="9"/>
      <c r="E2684" s="9"/>
      <c r="F2684" s="9"/>
      <c r="G2684" s="9"/>
      <c r="I2684" s="11"/>
    </row>
    <row r="2685" spans="3:9" x14ac:dyDescent="0.25">
      <c r="C2685" s="9"/>
      <c r="D2685" s="9"/>
      <c r="E2685" s="9"/>
      <c r="F2685" s="9"/>
      <c r="G2685" s="9"/>
      <c r="I2685" s="11"/>
    </row>
    <row r="2686" spans="3:9" x14ac:dyDescent="0.25">
      <c r="C2686" s="9"/>
      <c r="D2686" s="9"/>
      <c r="E2686" s="9"/>
      <c r="F2686" s="9"/>
      <c r="G2686" s="9"/>
      <c r="I2686" s="11"/>
    </row>
    <row r="2687" spans="3:9" x14ac:dyDescent="0.25">
      <c r="C2687" s="9"/>
      <c r="D2687" s="9"/>
      <c r="E2687" s="9"/>
      <c r="F2687" s="9"/>
      <c r="G2687" s="9"/>
      <c r="I2687" s="11"/>
    </row>
    <row r="2688" spans="3:9" x14ac:dyDescent="0.25">
      <c r="C2688" s="9"/>
      <c r="D2688" s="9"/>
      <c r="E2688" s="9"/>
      <c r="F2688" s="9"/>
      <c r="G2688" s="9"/>
      <c r="I2688" s="11"/>
    </row>
    <row r="2689" spans="3:9" x14ac:dyDescent="0.25">
      <c r="C2689" s="9"/>
      <c r="D2689" s="9"/>
      <c r="E2689" s="9"/>
      <c r="F2689" s="9"/>
      <c r="G2689" s="9"/>
      <c r="I2689" s="11"/>
    </row>
    <row r="2690" spans="3:9" x14ac:dyDescent="0.25">
      <c r="C2690" s="9"/>
      <c r="D2690" s="9"/>
      <c r="E2690" s="9"/>
      <c r="F2690" s="9"/>
      <c r="G2690" s="9"/>
      <c r="I2690" s="11"/>
    </row>
    <row r="2691" spans="3:9" x14ac:dyDescent="0.25">
      <c r="C2691" s="9"/>
      <c r="D2691" s="9"/>
      <c r="E2691" s="9"/>
      <c r="F2691" s="9"/>
      <c r="G2691" s="9"/>
      <c r="I2691" s="11"/>
    </row>
    <row r="2692" spans="3:9" x14ac:dyDescent="0.25">
      <c r="C2692" s="9"/>
      <c r="D2692" s="9"/>
      <c r="E2692" s="9"/>
      <c r="F2692" s="9"/>
      <c r="G2692" s="9"/>
      <c r="I2692" s="11"/>
    </row>
    <row r="2693" spans="3:9" x14ac:dyDescent="0.25">
      <c r="C2693" s="9"/>
      <c r="D2693" s="9"/>
      <c r="E2693" s="9"/>
      <c r="F2693" s="9"/>
      <c r="G2693" s="9"/>
      <c r="I2693" s="11"/>
    </row>
    <row r="2694" spans="3:9" x14ac:dyDescent="0.25">
      <c r="C2694" s="9"/>
      <c r="D2694" s="9"/>
      <c r="E2694" s="9"/>
      <c r="F2694" s="9"/>
      <c r="G2694" s="9"/>
      <c r="I2694" s="11"/>
    </row>
    <row r="2695" spans="3:9" x14ac:dyDescent="0.25">
      <c r="C2695" s="9"/>
      <c r="D2695" s="9"/>
      <c r="E2695" s="9"/>
      <c r="F2695" s="9"/>
      <c r="G2695" s="9"/>
      <c r="I2695" s="11"/>
    </row>
    <row r="2696" spans="3:9" x14ac:dyDescent="0.25">
      <c r="C2696" s="9"/>
      <c r="D2696" s="9"/>
      <c r="E2696" s="9"/>
      <c r="F2696" s="9"/>
      <c r="G2696" s="9"/>
      <c r="I2696" s="11"/>
    </row>
    <row r="2697" spans="3:9" x14ac:dyDescent="0.25">
      <c r="C2697" s="9"/>
      <c r="D2697" s="9"/>
      <c r="E2697" s="9"/>
      <c r="F2697" s="9"/>
      <c r="G2697" s="9"/>
      <c r="I2697" s="11"/>
    </row>
    <row r="2698" spans="3:9" x14ac:dyDescent="0.25">
      <c r="C2698" s="9"/>
      <c r="D2698" s="9"/>
      <c r="E2698" s="9"/>
      <c r="F2698" s="9"/>
      <c r="G2698" s="9"/>
      <c r="I2698" s="11"/>
    </row>
    <row r="2699" spans="3:9" x14ac:dyDescent="0.25">
      <c r="C2699" s="9"/>
      <c r="D2699" s="9"/>
      <c r="E2699" s="9"/>
      <c r="F2699" s="9"/>
      <c r="G2699" s="9"/>
      <c r="I2699" s="11"/>
    </row>
    <row r="2700" spans="3:9" x14ac:dyDescent="0.25">
      <c r="C2700" s="9"/>
      <c r="D2700" s="9"/>
      <c r="E2700" s="9"/>
      <c r="F2700" s="9"/>
      <c r="G2700" s="9"/>
      <c r="I2700" s="11"/>
    </row>
    <row r="2701" spans="3:9" x14ac:dyDescent="0.25">
      <c r="C2701" s="9"/>
      <c r="D2701" s="9"/>
      <c r="E2701" s="9"/>
      <c r="F2701" s="9"/>
      <c r="G2701" s="9"/>
      <c r="I2701" s="11"/>
    </row>
    <row r="2702" spans="3:9" x14ac:dyDescent="0.25">
      <c r="C2702" s="9"/>
      <c r="D2702" s="9"/>
      <c r="E2702" s="9"/>
      <c r="F2702" s="9"/>
      <c r="G2702" s="9"/>
      <c r="I2702" s="11"/>
    </row>
    <row r="2703" spans="3:9" x14ac:dyDescent="0.25">
      <c r="C2703" s="9"/>
      <c r="D2703" s="9"/>
      <c r="E2703" s="9"/>
      <c r="F2703" s="9"/>
      <c r="G2703" s="9"/>
      <c r="I2703" s="11"/>
    </row>
    <row r="2704" spans="3:9" x14ac:dyDescent="0.25">
      <c r="C2704" s="9"/>
      <c r="D2704" s="9"/>
      <c r="E2704" s="9"/>
      <c r="F2704" s="9"/>
      <c r="G2704" s="9"/>
      <c r="I2704" s="11"/>
    </row>
    <row r="2705" spans="3:9" x14ac:dyDescent="0.25">
      <c r="C2705" s="9"/>
      <c r="D2705" s="9"/>
      <c r="E2705" s="9"/>
      <c r="F2705" s="9"/>
      <c r="G2705" s="9"/>
      <c r="I2705" s="11"/>
    </row>
    <row r="2706" spans="3:9" x14ac:dyDescent="0.25">
      <c r="C2706" s="9"/>
      <c r="D2706" s="9"/>
      <c r="E2706" s="9"/>
      <c r="F2706" s="9"/>
      <c r="G2706" s="9"/>
      <c r="I2706" s="11"/>
    </row>
    <row r="2707" spans="3:9" x14ac:dyDescent="0.25">
      <c r="C2707" s="9"/>
      <c r="D2707" s="9"/>
      <c r="E2707" s="9"/>
      <c r="F2707" s="9"/>
      <c r="G2707" s="9"/>
      <c r="I2707" s="11"/>
    </row>
    <row r="2708" spans="3:9" x14ac:dyDescent="0.25">
      <c r="C2708" s="9"/>
      <c r="D2708" s="9"/>
      <c r="E2708" s="9"/>
      <c r="F2708" s="9"/>
      <c r="G2708" s="9"/>
      <c r="I2708" s="11"/>
    </row>
    <row r="2709" spans="3:9" x14ac:dyDescent="0.25">
      <c r="C2709" s="9"/>
      <c r="D2709" s="9"/>
      <c r="E2709" s="9"/>
      <c r="F2709" s="9"/>
      <c r="G2709" s="9"/>
      <c r="I2709" s="11"/>
    </row>
    <row r="2710" spans="3:9" x14ac:dyDescent="0.25">
      <c r="C2710" s="9"/>
      <c r="D2710" s="9"/>
      <c r="E2710" s="9"/>
      <c r="F2710" s="9"/>
      <c r="G2710" s="9"/>
      <c r="I2710" s="11"/>
    </row>
    <row r="2711" spans="3:9" x14ac:dyDescent="0.25">
      <c r="C2711" s="9"/>
      <c r="D2711" s="9"/>
      <c r="E2711" s="9"/>
      <c r="F2711" s="9"/>
      <c r="G2711" s="9"/>
      <c r="I2711" s="11"/>
    </row>
    <row r="2712" spans="3:9" x14ac:dyDescent="0.25">
      <c r="C2712" s="9"/>
      <c r="D2712" s="9"/>
      <c r="E2712" s="9"/>
      <c r="F2712" s="9"/>
      <c r="G2712" s="9"/>
      <c r="I2712" s="11"/>
    </row>
    <row r="2713" spans="3:9" x14ac:dyDescent="0.25">
      <c r="C2713" s="9"/>
      <c r="D2713" s="9"/>
      <c r="E2713" s="9"/>
      <c r="F2713" s="9"/>
      <c r="G2713" s="9"/>
      <c r="I2713" s="11"/>
    </row>
    <row r="2714" spans="3:9" x14ac:dyDescent="0.25">
      <c r="C2714" s="9"/>
      <c r="D2714" s="9"/>
      <c r="E2714" s="9"/>
      <c r="F2714" s="9"/>
      <c r="G2714" s="9"/>
      <c r="I2714" s="11"/>
    </row>
    <row r="2715" spans="3:9" x14ac:dyDescent="0.25">
      <c r="C2715" s="9"/>
      <c r="D2715" s="9"/>
      <c r="E2715" s="9"/>
      <c r="F2715" s="9"/>
      <c r="G2715" s="9"/>
      <c r="I2715" s="11"/>
    </row>
    <row r="2716" spans="3:9" x14ac:dyDescent="0.25">
      <c r="C2716" s="9"/>
      <c r="D2716" s="9"/>
      <c r="E2716" s="9"/>
      <c r="F2716" s="9"/>
      <c r="G2716" s="9"/>
      <c r="I2716" s="11"/>
    </row>
    <row r="2717" spans="3:9" x14ac:dyDescent="0.25">
      <c r="C2717" s="9"/>
      <c r="D2717" s="9"/>
      <c r="E2717" s="9"/>
      <c r="F2717" s="9"/>
      <c r="G2717" s="9"/>
      <c r="I2717" s="11"/>
    </row>
    <row r="2718" spans="3:9" x14ac:dyDescent="0.25">
      <c r="C2718" s="9"/>
      <c r="D2718" s="9"/>
      <c r="E2718" s="9"/>
      <c r="F2718" s="9"/>
      <c r="G2718" s="9"/>
      <c r="I2718" s="11"/>
    </row>
    <row r="2719" spans="3:9" x14ac:dyDescent="0.25">
      <c r="C2719" s="9"/>
      <c r="D2719" s="9"/>
      <c r="E2719" s="9"/>
      <c r="F2719" s="9"/>
      <c r="G2719" s="9"/>
      <c r="I2719" s="11"/>
    </row>
    <row r="2720" spans="3:9" x14ac:dyDescent="0.25">
      <c r="C2720" s="9"/>
      <c r="D2720" s="9"/>
      <c r="E2720" s="9"/>
      <c r="F2720" s="9"/>
      <c r="G2720" s="9"/>
      <c r="I2720" s="11"/>
    </row>
    <row r="2721" spans="3:9" x14ac:dyDescent="0.25">
      <c r="C2721" s="9"/>
      <c r="D2721" s="9"/>
      <c r="E2721" s="9"/>
      <c r="F2721" s="9"/>
      <c r="G2721" s="9"/>
      <c r="I2721" s="11"/>
    </row>
    <row r="2722" spans="3:9" x14ac:dyDescent="0.25">
      <c r="C2722" s="9"/>
      <c r="D2722" s="9"/>
      <c r="E2722" s="9"/>
      <c r="F2722" s="9"/>
      <c r="G2722" s="9"/>
      <c r="I2722" s="11"/>
    </row>
    <row r="2723" spans="3:9" x14ac:dyDescent="0.25">
      <c r="C2723" s="9"/>
      <c r="D2723" s="9"/>
      <c r="E2723" s="9"/>
      <c r="F2723" s="9"/>
      <c r="G2723" s="9"/>
      <c r="I2723" s="11"/>
    </row>
    <row r="2724" spans="3:9" x14ac:dyDescent="0.25">
      <c r="C2724" s="9"/>
      <c r="D2724" s="9"/>
      <c r="E2724" s="9"/>
      <c r="F2724" s="9"/>
      <c r="G2724" s="9"/>
      <c r="I2724" s="11"/>
    </row>
    <row r="2725" spans="3:9" x14ac:dyDescent="0.25">
      <c r="C2725" s="9"/>
      <c r="D2725" s="9"/>
      <c r="E2725" s="9"/>
      <c r="F2725" s="9"/>
      <c r="G2725" s="9"/>
      <c r="I2725" s="11"/>
    </row>
    <row r="2726" spans="3:9" x14ac:dyDescent="0.25">
      <c r="C2726" s="9"/>
      <c r="D2726" s="9"/>
      <c r="E2726" s="9"/>
      <c r="F2726" s="9"/>
      <c r="G2726" s="9"/>
      <c r="I2726" s="11"/>
    </row>
    <row r="2727" spans="3:9" x14ac:dyDescent="0.25">
      <c r="C2727" s="9"/>
      <c r="D2727" s="9"/>
      <c r="E2727" s="9"/>
      <c r="F2727" s="9"/>
      <c r="G2727" s="9"/>
      <c r="I2727" s="11"/>
    </row>
    <row r="2728" spans="3:9" x14ac:dyDescent="0.25">
      <c r="C2728" s="9"/>
      <c r="D2728" s="9"/>
      <c r="E2728" s="9"/>
      <c r="F2728" s="9"/>
      <c r="G2728" s="9"/>
      <c r="I2728" s="11"/>
    </row>
    <row r="2729" spans="3:9" x14ac:dyDescent="0.25">
      <c r="C2729" s="9"/>
      <c r="D2729" s="9"/>
      <c r="E2729" s="9"/>
      <c r="F2729" s="9"/>
      <c r="G2729" s="9"/>
      <c r="I2729" s="11"/>
    </row>
    <row r="2730" spans="3:9" x14ac:dyDescent="0.25">
      <c r="C2730" s="9"/>
      <c r="D2730" s="9"/>
      <c r="E2730" s="9"/>
      <c r="F2730" s="9"/>
      <c r="G2730" s="9"/>
      <c r="I2730" s="11"/>
    </row>
    <row r="2731" spans="3:9" x14ac:dyDescent="0.25">
      <c r="C2731" s="9"/>
      <c r="D2731" s="9"/>
      <c r="E2731" s="9"/>
      <c r="F2731" s="9"/>
      <c r="G2731" s="9"/>
      <c r="I2731" s="11"/>
    </row>
    <row r="2732" spans="3:9" x14ac:dyDescent="0.25">
      <c r="C2732" s="9"/>
      <c r="D2732" s="9"/>
      <c r="E2732" s="9"/>
      <c r="F2732" s="9"/>
      <c r="G2732" s="9"/>
      <c r="I2732" s="11"/>
    </row>
    <row r="2733" spans="3:9" x14ac:dyDescent="0.25">
      <c r="C2733" s="9"/>
      <c r="D2733" s="9"/>
      <c r="E2733" s="9"/>
      <c r="F2733" s="9"/>
      <c r="G2733" s="9"/>
      <c r="I2733" s="11"/>
    </row>
    <row r="2734" spans="3:9" x14ac:dyDescent="0.25">
      <c r="C2734" s="9"/>
      <c r="D2734" s="9"/>
      <c r="E2734" s="9"/>
      <c r="F2734" s="9"/>
      <c r="G2734" s="9"/>
      <c r="I2734" s="11"/>
    </row>
    <row r="2735" spans="3:9" x14ac:dyDescent="0.25">
      <c r="C2735" s="9"/>
      <c r="D2735" s="9"/>
      <c r="E2735" s="9"/>
      <c r="F2735" s="9"/>
      <c r="G2735" s="9"/>
      <c r="I2735" s="11"/>
    </row>
    <row r="2736" spans="3:9" x14ac:dyDescent="0.25">
      <c r="C2736" s="9"/>
      <c r="D2736" s="9"/>
      <c r="E2736" s="9"/>
      <c r="F2736" s="9"/>
      <c r="G2736" s="9"/>
      <c r="I2736" s="11"/>
    </row>
    <row r="2737" spans="3:9" x14ac:dyDescent="0.25">
      <c r="C2737" s="9"/>
      <c r="D2737" s="9"/>
      <c r="E2737" s="9"/>
      <c r="F2737" s="9"/>
      <c r="G2737" s="9"/>
      <c r="I2737" s="11"/>
    </row>
    <row r="2738" spans="3:9" x14ac:dyDescent="0.25">
      <c r="C2738" s="9"/>
      <c r="D2738" s="9"/>
      <c r="E2738" s="9"/>
      <c r="F2738" s="9"/>
      <c r="G2738" s="9"/>
      <c r="I2738" s="11"/>
    </row>
    <row r="2739" spans="3:9" x14ac:dyDescent="0.25">
      <c r="C2739" s="9"/>
      <c r="D2739" s="9"/>
      <c r="E2739" s="9"/>
      <c r="F2739" s="9"/>
      <c r="G2739" s="9"/>
      <c r="I2739" s="11"/>
    </row>
    <row r="2740" spans="3:9" x14ac:dyDescent="0.25">
      <c r="C2740" s="9"/>
      <c r="D2740" s="9"/>
      <c r="E2740" s="9"/>
      <c r="F2740" s="9"/>
      <c r="G2740" s="9"/>
      <c r="I2740" s="11"/>
    </row>
    <row r="2741" spans="3:9" x14ac:dyDescent="0.25">
      <c r="C2741" s="9"/>
      <c r="D2741" s="9"/>
      <c r="E2741" s="9"/>
      <c r="F2741" s="9"/>
      <c r="G2741" s="9"/>
      <c r="I2741" s="11"/>
    </row>
    <row r="2742" spans="3:9" x14ac:dyDescent="0.25">
      <c r="C2742" s="9"/>
      <c r="D2742" s="9"/>
      <c r="E2742" s="9"/>
      <c r="F2742" s="9"/>
      <c r="G2742" s="9"/>
      <c r="I2742" s="11"/>
    </row>
    <row r="2743" spans="3:9" x14ac:dyDescent="0.25">
      <c r="C2743" s="9"/>
      <c r="D2743" s="9"/>
      <c r="E2743" s="9"/>
      <c r="F2743" s="9"/>
      <c r="G2743" s="9"/>
      <c r="I2743" s="11"/>
    </row>
    <row r="2744" spans="3:9" x14ac:dyDescent="0.25">
      <c r="C2744" s="9"/>
      <c r="D2744" s="9"/>
      <c r="E2744" s="9"/>
      <c r="F2744" s="9"/>
      <c r="G2744" s="9"/>
      <c r="I2744" s="11"/>
    </row>
    <row r="2745" spans="3:9" x14ac:dyDescent="0.25">
      <c r="C2745" s="9"/>
      <c r="D2745" s="9"/>
      <c r="E2745" s="9"/>
      <c r="F2745" s="9"/>
      <c r="G2745" s="9"/>
      <c r="I2745" s="11"/>
    </row>
    <row r="2746" spans="3:9" x14ac:dyDescent="0.25">
      <c r="C2746" s="9"/>
      <c r="D2746" s="9"/>
      <c r="E2746" s="9"/>
      <c r="F2746" s="9"/>
      <c r="G2746" s="9"/>
      <c r="I2746" s="11"/>
    </row>
    <row r="2747" spans="3:9" x14ac:dyDescent="0.25">
      <c r="C2747" s="9"/>
      <c r="D2747" s="9"/>
      <c r="E2747" s="9"/>
      <c r="F2747" s="9"/>
      <c r="G2747" s="9"/>
      <c r="I2747" s="11"/>
    </row>
    <row r="2748" spans="3:9" x14ac:dyDescent="0.25">
      <c r="C2748" s="9"/>
      <c r="D2748" s="9"/>
      <c r="E2748" s="9"/>
      <c r="F2748" s="9"/>
      <c r="G2748" s="9"/>
      <c r="I2748" s="11"/>
    </row>
    <row r="2749" spans="3:9" x14ac:dyDescent="0.25">
      <c r="C2749" s="9"/>
      <c r="D2749" s="9"/>
      <c r="E2749" s="9"/>
      <c r="F2749" s="9"/>
      <c r="G2749" s="9"/>
      <c r="I2749" s="11"/>
    </row>
    <row r="2750" spans="3:9" x14ac:dyDescent="0.25">
      <c r="C2750" s="9"/>
      <c r="D2750" s="9"/>
      <c r="E2750" s="9"/>
      <c r="F2750" s="9"/>
      <c r="G2750" s="9"/>
      <c r="I2750" s="11"/>
    </row>
    <row r="2751" spans="3:9" x14ac:dyDescent="0.25">
      <c r="C2751" s="9"/>
      <c r="D2751" s="9"/>
      <c r="E2751" s="9"/>
      <c r="F2751" s="9"/>
      <c r="G2751" s="9"/>
      <c r="I2751" s="11"/>
    </row>
    <row r="2752" spans="3:9" x14ac:dyDescent="0.25">
      <c r="C2752" s="9"/>
      <c r="D2752" s="9"/>
      <c r="E2752" s="9"/>
      <c r="F2752" s="9"/>
      <c r="G2752" s="9"/>
      <c r="I2752" s="11"/>
    </row>
    <row r="2753" spans="3:9" x14ac:dyDescent="0.25">
      <c r="C2753" s="9"/>
      <c r="D2753" s="9"/>
      <c r="E2753" s="9"/>
      <c r="F2753" s="9"/>
      <c r="G2753" s="9"/>
      <c r="I2753" s="11"/>
    </row>
    <row r="2754" spans="3:9" x14ac:dyDescent="0.25">
      <c r="C2754" s="9"/>
      <c r="D2754" s="9"/>
      <c r="E2754" s="9"/>
      <c r="F2754" s="9"/>
      <c r="G2754" s="9"/>
      <c r="I2754" s="11"/>
    </row>
    <row r="2755" spans="3:9" x14ac:dyDescent="0.25">
      <c r="C2755" s="9"/>
      <c r="D2755" s="9"/>
      <c r="E2755" s="9"/>
      <c r="F2755" s="9"/>
      <c r="G2755" s="9"/>
      <c r="I2755" s="11"/>
    </row>
    <row r="2756" spans="3:9" x14ac:dyDescent="0.25">
      <c r="C2756" s="9"/>
      <c r="D2756" s="9"/>
      <c r="E2756" s="9"/>
      <c r="F2756" s="9"/>
      <c r="G2756" s="9"/>
      <c r="I2756" s="11"/>
    </row>
    <row r="2757" spans="3:9" x14ac:dyDescent="0.25">
      <c r="C2757" s="9"/>
      <c r="D2757" s="9"/>
      <c r="E2757" s="9"/>
      <c r="F2757" s="9"/>
      <c r="G2757" s="9"/>
      <c r="I2757" s="11"/>
    </row>
    <row r="2758" spans="3:9" x14ac:dyDescent="0.25">
      <c r="C2758" s="9"/>
      <c r="D2758" s="9"/>
      <c r="E2758" s="9"/>
      <c r="F2758" s="9"/>
      <c r="G2758" s="9"/>
      <c r="I2758" s="11"/>
    </row>
    <row r="2759" spans="3:9" x14ac:dyDescent="0.25">
      <c r="C2759" s="9"/>
      <c r="D2759" s="9"/>
      <c r="E2759" s="9"/>
      <c r="F2759" s="9"/>
      <c r="G2759" s="9"/>
      <c r="I2759" s="11"/>
    </row>
    <row r="2760" spans="3:9" x14ac:dyDescent="0.25">
      <c r="C2760" s="9"/>
      <c r="D2760" s="9"/>
      <c r="E2760" s="9"/>
      <c r="F2760" s="9"/>
      <c r="G2760" s="9"/>
      <c r="I2760" s="11"/>
    </row>
    <row r="2761" spans="3:9" x14ac:dyDescent="0.25">
      <c r="C2761" s="9"/>
      <c r="D2761" s="9"/>
      <c r="E2761" s="9"/>
      <c r="F2761" s="9"/>
      <c r="G2761" s="9"/>
      <c r="I2761" s="11"/>
    </row>
    <row r="2762" spans="3:9" x14ac:dyDescent="0.25">
      <c r="C2762" s="9"/>
      <c r="D2762" s="9"/>
      <c r="E2762" s="9"/>
      <c r="F2762" s="9"/>
      <c r="G2762" s="9"/>
      <c r="I2762" s="11"/>
    </row>
    <row r="2763" spans="3:9" x14ac:dyDescent="0.25">
      <c r="C2763" s="9"/>
      <c r="D2763" s="9"/>
      <c r="E2763" s="9"/>
      <c r="F2763" s="9"/>
      <c r="G2763" s="9"/>
      <c r="I2763" s="11"/>
    </row>
    <row r="2764" spans="3:9" x14ac:dyDescent="0.25">
      <c r="C2764" s="9"/>
      <c r="D2764" s="9"/>
      <c r="E2764" s="9"/>
      <c r="F2764" s="9"/>
      <c r="G2764" s="9"/>
      <c r="I2764" s="11"/>
    </row>
    <row r="2765" spans="3:9" x14ac:dyDescent="0.25">
      <c r="C2765" s="9"/>
      <c r="D2765" s="9"/>
      <c r="E2765" s="9"/>
      <c r="F2765" s="9"/>
      <c r="G2765" s="9"/>
      <c r="I2765" s="11"/>
    </row>
    <row r="2766" spans="3:9" x14ac:dyDescent="0.25">
      <c r="C2766" s="9"/>
      <c r="D2766" s="9"/>
      <c r="E2766" s="9"/>
      <c r="F2766" s="9"/>
      <c r="G2766" s="9"/>
      <c r="I2766" s="11"/>
    </row>
    <row r="2767" spans="3:9" x14ac:dyDescent="0.25">
      <c r="C2767" s="9"/>
      <c r="D2767" s="9"/>
      <c r="E2767" s="9"/>
      <c r="F2767" s="9"/>
      <c r="G2767" s="9"/>
      <c r="I2767" s="11"/>
    </row>
    <row r="2768" spans="3:9" x14ac:dyDescent="0.25">
      <c r="C2768" s="9"/>
      <c r="D2768" s="9"/>
      <c r="E2768" s="9"/>
      <c r="F2768" s="9"/>
      <c r="G2768" s="9"/>
      <c r="I2768" s="11"/>
    </row>
    <row r="2769" spans="3:9" x14ac:dyDescent="0.25">
      <c r="C2769" s="9"/>
      <c r="D2769" s="9"/>
      <c r="E2769" s="9"/>
      <c r="F2769" s="9"/>
      <c r="G2769" s="9"/>
      <c r="I2769" s="11"/>
    </row>
    <row r="2770" spans="3:9" x14ac:dyDescent="0.25">
      <c r="C2770" s="9"/>
      <c r="D2770" s="9"/>
      <c r="E2770" s="9"/>
      <c r="F2770" s="9"/>
      <c r="G2770" s="9"/>
      <c r="I2770" s="11"/>
    </row>
    <row r="2771" spans="3:9" x14ac:dyDescent="0.25">
      <c r="C2771" s="9"/>
      <c r="D2771" s="9"/>
      <c r="E2771" s="9"/>
      <c r="F2771" s="9"/>
      <c r="G2771" s="9"/>
      <c r="I2771" s="11"/>
    </row>
    <row r="2772" spans="3:9" x14ac:dyDescent="0.25">
      <c r="C2772" s="9"/>
      <c r="D2772" s="9"/>
      <c r="E2772" s="9"/>
      <c r="F2772" s="9"/>
      <c r="G2772" s="9"/>
      <c r="I2772" s="11"/>
    </row>
    <row r="2773" spans="3:9" x14ac:dyDescent="0.25">
      <c r="C2773" s="9"/>
      <c r="D2773" s="9"/>
      <c r="E2773" s="9"/>
      <c r="F2773" s="9"/>
      <c r="G2773" s="9"/>
      <c r="I2773" s="11"/>
    </row>
    <row r="2774" spans="3:9" x14ac:dyDescent="0.25">
      <c r="C2774" s="9"/>
      <c r="D2774" s="9"/>
      <c r="E2774" s="9"/>
      <c r="F2774" s="9"/>
      <c r="G2774" s="9"/>
      <c r="I2774" s="11"/>
    </row>
    <row r="2775" spans="3:9" x14ac:dyDescent="0.25">
      <c r="C2775" s="9"/>
      <c r="D2775" s="9"/>
      <c r="E2775" s="9"/>
      <c r="F2775" s="9"/>
      <c r="G2775" s="9"/>
      <c r="I2775" s="11"/>
    </row>
    <row r="2776" spans="3:9" x14ac:dyDescent="0.25">
      <c r="C2776" s="9"/>
      <c r="D2776" s="9"/>
      <c r="E2776" s="9"/>
      <c r="F2776" s="9"/>
      <c r="G2776" s="9"/>
      <c r="I2776" s="11"/>
    </row>
    <row r="2777" spans="3:9" x14ac:dyDescent="0.25">
      <c r="C2777" s="9"/>
      <c r="D2777" s="9"/>
      <c r="E2777" s="9"/>
      <c r="F2777" s="9"/>
      <c r="G2777" s="9"/>
      <c r="I2777" s="11"/>
    </row>
    <row r="2778" spans="3:9" x14ac:dyDescent="0.25">
      <c r="C2778" s="9"/>
      <c r="D2778" s="9"/>
      <c r="E2778" s="9"/>
      <c r="F2778" s="9"/>
      <c r="G2778" s="9"/>
      <c r="I2778" s="11"/>
    </row>
    <row r="2779" spans="3:9" x14ac:dyDescent="0.25">
      <c r="C2779" s="9"/>
      <c r="D2779" s="9"/>
      <c r="E2779" s="9"/>
      <c r="F2779" s="9"/>
      <c r="G2779" s="9"/>
      <c r="I2779" s="11"/>
    </row>
    <row r="2780" spans="3:9" x14ac:dyDescent="0.25">
      <c r="C2780" s="9"/>
      <c r="D2780" s="9"/>
      <c r="E2780" s="9"/>
      <c r="F2780" s="9"/>
      <c r="G2780" s="9"/>
      <c r="I2780" s="11"/>
    </row>
    <row r="2781" spans="3:9" x14ac:dyDescent="0.25">
      <c r="C2781" s="9"/>
      <c r="D2781" s="9"/>
      <c r="E2781" s="9"/>
      <c r="F2781" s="9"/>
      <c r="G2781" s="9"/>
      <c r="I2781" s="11"/>
    </row>
    <row r="2782" spans="3:9" x14ac:dyDescent="0.25">
      <c r="C2782" s="9"/>
      <c r="D2782" s="9"/>
      <c r="E2782" s="9"/>
      <c r="F2782" s="9"/>
      <c r="G2782" s="9"/>
      <c r="I2782" s="11"/>
    </row>
    <row r="2783" spans="3:9" x14ac:dyDescent="0.25">
      <c r="C2783" s="9"/>
      <c r="D2783" s="9"/>
      <c r="E2783" s="9"/>
      <c r="F2783" s="9"/>
      <c r="G2783" s="9"/>
      <c r="I2783" s="11"/>
    </row>
    <row r="2784" spans="3:9" x14ac:dyDescent="0.25">
      <c r="C2784" s="9"/>
      <c r="D2784" s="9"/>
      <c r="E2784" s="9"/>
      <c r="F2784" s="9"/>
      <c r="G2784" s="9"/>
      <c r="I2784" s="11"/>
    </row>
    <row r="2785" spans="3:9" x14ac:dyDescent="0.25">
      <c r="C2785" s="9"/>
      <c r="D2785" s="9"/>
      <c r="E2785" s="9"/>
      <c r="F2785" s="9"/>
      <c r="G2785" s="9"/>
      <c r="I2785" s="11"/>
    </row>
    <row r="2786" spans="3:9" x14ac:dyDescent="0.25">
      <c r="C2786" s="9"/>
      <c r="D2786" s="9"/>
      <c r="E2786" s="9"/>
      <c r="F2786" s="9"/>
      <c r="G2786" s="9"/>
      <c r="I2786" s="11"/>
    </row>
    <row r="2787" spans="3:9" x14ac:dyDescent="0.25">
      <c r="C2787" s="9"/>
      <c r="D2787" s="9"/>
      <c r="E2787" s="9"/>
      <c r="F2787" s="9"/>
      <c r="G2787" s="9"/>
      <c r="I2787" s="11"/>
    </row>
    <row r="2788" spans="3:9" x14ac:dyDescent="0.25">
      <c r="C2788" s="9"/>
      <c r="D2788" s="9"/>
      <c r="E2788" s="9"/>
      <c r="F2788" s="9"/>
      <c r="G2788" s="9"/>
      <c r="I2788" s="11"/>
    </row>
    <row r="2789" spans="3:9" x14ac:dyDescent="0.25">
      <c r="C2789" s="9"/>
      <c r="D2789" s="9"/>
      <c r="E2789" s="9"/>
      <c r="F2789" s="9"/>
      <c r="G2789" s="9"/>
      <c r="I2789" s="11"/>
    </row>
    <row r="2790" spans="3:9" x14ac:dyDescent="0.25">
      <c r="C2790" s="9"/>
      <c r="D2790" s="9"/>
      <c r="E2790" s="9"/>
      <c r="F2790" s="9"/>
      <c r="G2790" s="9"/>
      <c r="I2790" s="11"/>
    </row>
    <row r="2791" spans="3:9" x14ac:dyDescent="0.25">
      <c r="C2791" s="9"/>
      <c r="D2791" s="9"/>
      <c r="E2791" s="9"/>
      <c r="F2791" s="9"/>
      <c r="G2791" s="9"/>
      <c r="I2791" s="11"/>
    </row>
    <row r="2792" spans="3:9" x14ac:dyDescent="0.25">
      <c r="C2792" s="9"/>
      <c r="D2792" s="9"/>
      <c r="E2792" s="9"/>
      <c r="F2792" s="9"/>
      <c r="G2792" s="9"/>
      <c r="I2792" s="11"/>
    </row>
    <row r="2793" spans="3:9" x14ac:dyDescent="0.25">
      <c r="C2793" s="9"/>
      <c r="D2793" s="9"/>
      <c r="E2793" s="9"/>
      <c r="F2793" s="9"/>
      <c r="G2793" s="9"/>
      <c r="I2793" s="11"/>
    </row>
    <row r="2794" spans="3:9" x14ac:dyDescent="0.25">
      <c r="C2794" s="9"/>
      <c r="D2794" s="9"/>
      <c r="E2794" s="9"/>
      <c r="F2794" s="9"/>
      <c r="G2794" s="9"/>
      <c r="I2794" s="11"/>
    </row>
    <row r="2795" spans="3:9" x14ac:dyDescent="0.25">
      <c r="C2795" s="9"/>
      <c r="D2795" s="9"/>
      <c r="E2795" s="9"/>
      <c r="F2795" s="9"/>
      <c r="G2795" s="9"/>
      <c r="I2795" s="11"/>
    </row>
    <row r="2796" spans="3:9" x14ac:dyDescent="0.25">
      <c r="C2796" s="9"/>
      <c r="D2796" s="9"/>
      <c r="E2796" s="9"/>
      <c r="F2796" s="9"/>
      <c r="G2796" s="9"/>
      <c r="I2796" s="11"/>
    </row>
    <row r="2797" spans="3:9" x14ac:dyDescent="0.25">
      <c r="C2797" s="9"/>
      <c r="D2797" s="9"/>
      <c r="E2797" s="9"/>
      <c r="F2797" s="9"/>
      <c r="G2797" s="9"/>
      <c r="I2797" s="11"/>
    </row>
    <row r="2798" spans="3:9" x14ac:dyDescent="0.25">
      <c r="C2798" s="9"/>
      <c r="D2798" s="9"/>
      <c r="E2798" s="9"/>
      <c r="F2798" s="9"/>
      <c r="G2798" s="9"/>
      <c r="I2798" s="11"/>
    </row>
    <row r="2799" spans="3:9" x14ac:dyDescent="0.25">
      <c r="C2799" s="9"/>
      <c r="D2799" s="9"/>
      <c r="E2799" s="9"/>
      <c r="F2799" s="9"/>
      <c r="G2799" s="9"/>
      <c r="I2799" s="11"/>
    </row>
    <row r="2800" spans="3:9" x14ac:dyDescent="0.25">
      <c r="C2800" s="9"/>
      <c r="D2800" s="9"/>
      <c r="E2800" s="9"/>
      <c r="F2800" s="9"/>
      <c r="G2800" s="9"/>
      <c r="I2800" s="11"/>
    </row>
    <row r="2801" spans="3:9" x14ac:dyDescent="0.25">
      <c r="C2801" s="9"/>
      <c r="D2801" s="9"/>
      <c r="E2801" s="9"/>
      <c r="F2801" s="9"/>
      <c r="G2801" s="9"/>
      <c r="I2801" s="11"/>
    </row>
    <row r="2802" spans="3:9" x14ac:dyDescent="0.25">
      <c r="C2802" s="9"/>
      <c r="D2802" s="9"/>
      <c r="E2802" s="9"/>
      <c r="F2802" s="9"/>
      <c r="G2802" s="9"/>
      <c r="I2802" s="11"/>
    </row>
    <row r="2803" spans="3:9" x14ac:dyDescent="0.25">
      <c r="C2803" s="9"/>
      <c r="D2803" s="9"/>
      <c r="E2803" s="9"/>
      <c r="F2803" s="9"/>
      <c r="G2803" s="9"/>
      <c r="I2803" s="11"/>
    </row>
    <row r="2804" spans="3:9" x14ac:dyDescent="0.25">
      <c r="C2804" s="9"/>
      <c r="D2804" s="9"/>
      <c r="E2804" s="9"/>
      <c r="F2804" s="9"/>
      <c r="G2804" s="9"/>
      <c r="I2804" s="11"/>
    </row>
    <row r="2805" spans="3:9" x14ac:dyDescent="0.25">
      <c r="C2805" s="9"/>
      <c r="D2805" s="9"/>
      <c r="E2805" s="9"/>
      <c r="F2805" s="9"/>
      <c r="G2805" s="9"/>
      <c r="I2805" s="11"/>
    </row>
    <row r="2806" spans="3:9" x14ac:dyDescent="0.25">
      <c r="C2806" s="9"/>
      <c r="D2806" s="9"/>
      <c r="E2806" s="9"/>
      <c r="F2806" s="9"/>
      <c r="G2806" s="9"/>
      <c r="I2806" s="11"/>
    </row>
    <row r="2807" spans="3:9" x14ac:dyDescent="0.25">
      <c r="C2807" s="9"/>
      <c r="D2807" s="9"/>
      <c r="E2807" s="9"/>
      <c r="F2807" s="9"/>
      <c r="G2807" s="9"/>
      <c r="I2807" s="11"/>
    </row>
    <row r="2808" spans="3:9" x14ac:dyDescent="0.25">
      <c r="C2808" s="9"/>
      <c r="D2808" s="9"/>
      <c r="E2808" s="9"/>
      <c r="F2808" s="9"/>
      <c r="G2808" s="9"/>
      <c r="I2808" s="11"/>
    </row>
    <row r="2809" spans="3:9" x14ac:dyDescent="0.25">
      <c r="C2809" s="9"/>
      <c r="D2809" s="9"/>
      <c r="E2809" s="9"/>
      <c r="F2809" s="9"/>
      <c r="G2809" s="9"/>
      <c r="I2809" s="11"/>
    </row>
    <row r="2810" spans="3:9" x14ac:dyDescent="0.25">
      <c r="C2810" s="9"/>
      <c r="D2810" s="9"/>
      <c r="E2810" s="9"/>
      <c r="F2810" s="9"/>
      <c r="G2810" s="9"/>
      <c r="I2810" s="11"/>
    </row>
    <row r="2811" spans="3:9" x14ac:dyDescent="0.25">
      <c r="C2811" s="9"/>
      <c r="D2811" s="9"/>
      <c r="E2811" s="9"/>
      <c r="F2811" s="9"/>
      <c r="G2811" s="9"/>
      <c r="I2811" s="11"/>
    </row>
    <row r="2812" spans="3:9" x14ac:dyDescent="0.25">
      <c r="C2812" s="9"/>
      <c r="D2812" s="9"/>
      <c r="E2812" s="9"/>
      <c r="F2812" s="9"/>
      <c r="G2812" s="9"/>
      <c r="I2812" s="11"/>
    </row>
    <row r="2813" spans="3:9" x14ac:dyDescent="0.25">
      <c r="C2813" s="9"/>
      <c r="D2813" s="9"/>
      <c r="E2813" s="9"/>
      <c r="F2813" s="9"/>
      <c r="G2813" s="9"/>
      <c r="I2813" s="11"/>
    </row>
    <row r="2814" spans="3:9" x14ac:dyDescent="0.25">
      <c r="C2814" s="9"/>
      <c r="D2814" s="9"/>
      <c r="E2814" s="9"/>
      <c r="F2814" s="9"/>
      <c r="G2814" s="9"/>
      <c r="I2814" s="11"/>
    </row>
    <row r="2815" spans="3:9" x14ac:dyDescent="0.25">
      <c r="C2815" s="9"/>
      <c r="D2815" s="9"/>
      <c r="E2815" s="9"/>
      <c r="F2815" s="9"/>
      <c r="G2815" s="9"/>
      <c r="I2815" s="11"/>
    </row>
    <row r="2816" spans="3:9" x14ac:dyDescent="0.25">
      <c r="C2816" s="9"/>
      <c r="D2816" s="9"/>
      <c r="E2816" s="9"/>
      <c r="F2816" s="9"/>
      <c r="G2816" s="9"/>
      <c r="I2816" s="11"/>
    </row>
    <row r="2817" spans="3:9" x14ac:dyDescent="0.25">
      <c r="C2817" s="9"/>
      <c r="D2817" s="9"/>
      <c r="E2817" s="9"/>
      <c r="F2817" s="9"/>
      <c r="G2817" s="9"/>
      <c r="I2817" s="11"/>
    </row>
    <row r="2818" spans="3:9" x14ac:dyDescent="0.25">
      <c r="C2818" s="9"/>
      <c r="D2818" s="9"/>
      <c r="E2818" s="9"/>
      <c r="F2818" s="9"/>
      <c r="G2818" s="9"/>
      <c r="I2818" s="11"/>
    </row>
    <row r="2819" spans="3:9" x14ac:dyDescent="0.25">
      <c r="C2819" s="9"/>
      <c r="D2819" s="9"/>
      <c r="E2819" s="9"/>
      <c r="F2819" s="9"/>
      <c r="G2819" s="9"/>
      <c r="I2819" s="11"/>
    </row>
    <row r="2820" spans="3:9" x14ac:dyDescent="0.25">
      <c r="C2820" s="9"/>
      <c r="D2820" s="9"/>
      <c r="E2820" s="9"/>
      <c r="F2820" s="9"/>
      <c r="G2820" s="9"/>
      <c r="I2820" s="11"/>
    </row>
    <row r="2821" spans="3:9" x14ac:dyDescent="0.25">
      <c r="C2821" s="9"/>
      <c r="D2821" s="9"/>
      <c r="E2821" s="9"/>
      <c r="F2821" s="9"/>
      <c r="G2821" s="9"/>
      <c r="I2821" s="11"/>
    </row>
    <row r="2822" spans="3:9" x14ac:dyDescent="0.25">
      <c r="C2822" s="9"/>
      <c r="D2822" s="9"/>
      <c r="E2822" s="9"/>
      <c r="F2822" s="9"/>
      <c r="G2822" s="9"/>
      <c r="I2822" s="11"/>
    </row>
    <row r="2823" spans="3:9" x14ac:dyDescent="0.25">
      <c r="C2823" s="9"/>
      <c r="D2823" s="9"/>
      <c r="E2823" s="9"/>
      <c r="F2823" s="9"/>
      <c r="G2823" s="9"/>
      <c r="I2823" s="11"/>
    </row>
    <row r="2824" spans="3:9" x14ac:dyDescent="0.25">
      <c r="C2824" s="9"/>
      <c r="D2824" s="9"/>
      <c r="E2824" s="9"/>
      <c r="F2824" s="9"/>
      <c r="G2824" s="9"/>
      <c r="I2824" s="11"/>
    </row>
    <row r="2825" spans="3:9" x14ac:dyDescent="0.25">
      <c r="C2825" s="9"/>
      <c r="D2825" s="9"/>
      <c r="E2825" s="9"/>
      <c r="F2825" s="9"/>
      <c r="G2825" s="9"/>
      <c r="I2825" s="11"/>
    </row>
    <row r="2826" spans="3:9" x14ac:dyDescent="0.25">
      <c r="C2826" s="9"/>
      <c r="D2826" s="9"/>
      <c r="E2826" s="9"/>
      <c r="F2826" s="9"/>
      <c r="G2826" s="9"/>
      <c r="I2826" s="11"/>
    </row>
    <row r="2827" spans="3:9" x14ac:dyDescent="0.25">
      <c r="C2827" s="9"/>
      <c r="D2827" s="9"/>
      <c r="E2827" s="9"/>
      <c r="F2827" s="9"/>
      <c r="G2827" s="9"/>
      <c r="I2827" s="11"/>
    </row>
    <row r="2828" spans="3:9" x14ac:dyDescent="0.25">
      <c r="C2828" s="9"/>
      <c r="D2828" s="9"/>
      <c r="E2828" s="9"/>
      <c r="F2828" s="9"/>
      <c r="G2828" s="9"/>
      <c r="I2828" s="11"/>
    </row>
    <row r="2829" spans="3:9" x14ac:dyDescent="0.25">
      <c r="C2829" s="9"/>
      <c r="D2829" s="9"/>
      <c r="E2829" s="9"/>
      <c r="F2829" s="9"/>
      <c r="G2829" s="9"/>
      <c r="I2829" s="11"/>
    </row>
    <row r="2830" spans="3:9" x14ac:dyDescent="0.25">
      <c r="C2830" s="9"/>
      <c r="D2830" s="9"/>
      <c r="E2830" s="9"/>
      <c r="F2830" s="9"/>
      <c r="G2830" s="9"/>
      <c r="I2830" s="11"/>
    </row>
    <row r="2831" spans="3:9" x14ac:dyDescent="0.25">
      <c r="C2831" s="9"/>
      <c r="D2831" s="9"/>
      <c r="E2831" s="9"/>
      <c r="F2831" s="9"/>
      <c r="G2831" s="9"/>
      <c r="I2831" s="11"/>
    </row>
    <row r="2832" spans="3:9" x14ac:dyDescent="0.25">
      <c r="C2832" s="9"/>
      <c r="D2832" s="9"/>
      <c r="E2832" s="9"/>
      <c r="F2832" s="9"/>
      <c r="G2832" s="9"/>
      <c r="I2832" s="11"/>
    </row>
    <row r="2833" spans="3:9" x14ac:dyDescent="0.25">
      <c r="C2833" s="9"/>
      <c r="D2833" s="9"/>
      <c r="E2833" s="9"/>
      <c r="F2833" s="9"/>
      <c r="G2833" s="9"/>
      <c r="I2833" s="11"/>
    </row>
    <row r="2834" spans="3:9" x14ac:dyDescent="0.25">
      <c r="C2834" s="9"/>
      <c r="D2834" s="9"/>
      <c r="E2834" s="9"/>
      <c r="F2834" s="9"/>
      <c r="G2834" s="9"/>
      <c r="I2834" s="11"/>
    </row>
    <row r="2835" spans="3:9" x14ac:dyDescent="0.25">
      <c r="C2835" s="9"/>
      <c r="D2835" s="9"/>
      <c r="E2835" s="9"/>
      <c r="F2835" s="9"/>
      <c r="G2835" s="9"/>
      <c r="I2835" s="11"/>
    </row>
    <row r="2836" spans="3:9" x14ac:dyDescent="0.25">
      <c r="C2836" s="9"/>
      <c r="D2836" s="9"/>
      <c r="E2836" s="9"/>
      <c r="F2836" s="9"/>
      <c r="G2836" s="9"/>
      <c r="I2836" s="11"/>
    </row>
    <row r="2837" spans="3:9" x14ac:dyDescent="0.25">
      <c r="C2837" s="9"/>
      <c r="D2837" s="9"/>
      <c r="E2837" s="9"/>
      <c r="F2837" s="9"/>
      <c r="G2837" s="9"/>
      <c r="I2837" s="11"/>
    </row>
    <row r="2838" spans="3:9" x14ac:dyDescent="0.25">
      <c r="C2838" s="9"/>
      <c r="D2838" s="9"/>
      <c r="E2838" s="9"/>
      <c r="F2838" s="9"/>
      <c r="G2838" s="9"/>
      <c r="I2838" s="11"/>
    </row>
    <row r="2839" spans="3:9" x14ac:dyDescent="0.25">
      <c r="C2839" s="9"/>
      <c r="D2839" s="9"/>
      <c r="E2839" s="9"/>
      <c r="F2839" s="9"/>
      <c r="G2839" s="9"/>
      <c r="I2839" s="11"/>
    </row>
    <row r="2840" spans="3:9" x14ac:dyDescent="0.25">
      <c r="C2840" s="9"/>
      <c r="D2840" s="9"/>
      <c r="E2840" s="9"/>
      <c r="F2840" s="9"/>
      <c r="G2840" s="9"/>
      <c r="I2840" s="11"/>
    </row>
    <row r="2841" spans="3:9" x14ac:dyDescent="0.25">
      <c r="C2841" s="9"/>
      <c r="D2841" s="9"/>
      <c r="E2841" s="9"/>
      <c r="F2841" s="9"/>
      <c r="G2841" s="9"/>
      <c r="I2841" s="11"/>
    </row>
    <row r="2842" spans="3:9" x14ac:dyDescent="0.25">
      <c r="C2842" s="9"/>
      <c r="D2842" s="9"/>
      <c r="E2842" s="9"/>
      <c r="F2842" s="9"/>
      <c r="G2842" s="9"/>
      <c r="I2842" s="11"/>
    </row>
    <row r="2843" spans="3:9" x14ac:dyDescent="0.25">
      <c r="C2843" s="9"/>
      <c r="D2843" s="9"/>
      <c r="E2843" s="9"/>
      <c r="F2843" s="9"/>
      <c r="G2843" s="9"/>
      <c r="I2843" s="11"/>
    </row>
    <row r="2844" spans="3:9" x14ac:dyDescent="0.25">
      <c r="C2844" s="9"/>
      <c r="D2844" s="9"/>
      <c r="E2844" s="9"/>
      <c r="F2844" s="9"/>
      <c r="G2844" s="9"/>
      <c r="I2844" s="11"/>
    </row>
    <row r="2845" spans="3:9" x14ac:dyDescent="0.25">
      <c r="C2845" s="9"/>
      <c r="D2845" s="9"/>
      <c r="E2845" s="9"/>
      <c r="F2845" s="9"/>
      <c r="G2845" s="9"/>
      <c r="I2845" s="11"/>
    </row>
    <row r="2846" spans="3:9" x14ac:dyDescent="0.25">
      <c r="C2846" s="9"/>
      <c r="D2846" s="9"/>
      <c r="E2846" s="9"/>
      <c r="F2846" s="9"/>
      <c r="G2846" s="9"/>
      <c r="I2846" s="11"/>
    </row>
    <row r="2847" spans="3:9" x14ac:dyDescent="0.25">
      <c r="C2847" s="9"/>
      <c r="D2847" s="9"/>
      <c r="E2847" s="9"/>
      <c r="F2847" s="9"/>
      <c r="G2847" s="9"/>
      <c r="I2847" s="11"/>
    </row>
    <row r="2848" spans="3:9" x14ac:dyDescent="0.25">
      <c r="C2848" s="9"/>
      <c r="D2848" s="9"/>
      <c r="E2848" s="9"/>
      <c r="F2848" s="9"/>
      <c r="G2848" s="9"/>
      <c r="I2848" s="11"/>
    </row>
    <row r="2849" spans="3:9" x14ac:dyDescent="0.25">
      <c r="C2849" s="9"/>
      <c r="D2849" s="9"/>
      <c r="E2849" s="9"/>
      <c r="F2849" s="9"/>
      <c r="G2849" s="9"/>
      <c r="I2849" s="11"/>
    </row>
    <row r="2850" spans="3:9" x14ac:dyDescent="0.25">
      <c r="C2850" s="9"/>
      <c r="D2850" s="9"/>
      <c r="E2850" s="9"/>
      <c r="F2850" s="9"/>
      <c r="G2850" s="9"/>
      <c r="I2850" s="11"/>
    </row>
    <row r="2851" spans="3:9" x14ac:dyDescent="0.25">
      <c r="C2851" s="9"/>
      <c r="D2851" s="9"/>
      <c r="E2851" s="9"/>
      <c r="F2851" s="9"/>
      <c r="G2851" s="9"/>
      <c r="I2851" s="11"/>
    </row>
    <row r="2852" spans="3:9" x14ac:dyDescent="0.25">
      <c r="C2852" s="9"/>
      <c r="D2852" s="9"/>
      <c r="E2852" s="9"/>
      <c r="F2852" s="9"/>
      <c r="G2852" s="9"/>
      <c r="I2852" s="11"/>
    </row>
    <row r="2853" spans="3:9" x14ac:dyDescent="0.25">
      <c r="C2853" s="9"/>
      <c r="D2853" s="9"/>
      <c r="E2853" s="9"/>
      <c r="F2853" s="9"/>
      <c r="G2853" s="9"/>
      <c r="I2853" s="11"/>
    </row>
    <row r="2854" spans="3:9" x14ac:dyDescent="0.25">
      <c r="C2854" s="9"/>
      <c r="D2854" s="9"/>
      <c r="E2854" s="9"/>
      <c r="F2854" s="9"/>
      <c r="G2854" s="9"/>
      <c r="I2854" s="11"/>
    </row>
    <row r="2855" spans="3:9" x14ac:dyDescent="0.25">
      <c r="C2855" s="9"/>
      <c r="D2855" s="9"/>
      <c r="E2855" s="9"/>
      <c r="F2855" s="9"/>
      <c r="G2855" s="9"/>
      <c r="I2855" s="11"/>
    </row>
    <row r="2856" spans="3:9" x14ac:dyDescent="0.25">
      <c r="C2856" s="9"/>
      <c r="D2856" s="9"/>
      <c r="E2856" s="9"/>
      <c r="F2856" s="9"/>
      <c r="G2856" s="9"/>
      <c r="I2856" s="11"/>
    </row>
    <row r="2857" spans="3:9" x14ac:dyDescent="0.25">
      <c r="C2857" s="9"/>
      <c r="D2857" s="9"/>
      <c r="E2857" s="9"/>
      <c r="F2857" s="9"/>
      <c r="G2857" s="9"/>
      <c r="I2857" s="11"/>
    </row>
    <row r="2858" spans="3:9" x14ac:dyDescent="0.25">
      <c r="C2858" s="9"/>
      <c r="D2858" s="9"/>
      <c r="E2858" s="9"/>
      <c r="F2858" s="9"/>
      <c r="G2858" s="9"/>
      <c r="I2858" s="11"/>
    </row>
    <row r="2859" spans="3:9" x14ac:dyDescent="0.25">
      <c r="C2859" s="9"/>
      <c r="D2859" s="9"/>
      <c r="E2859" s="9"/>
      <c r="F2859" s="9"/>
      <c r="G2859" s="9"/>
      <c r="I2859" s="11"/>
    </row>
    <row r="2860" spans="3:9" x14ac:dyDescent="0.25">
      <c r="C2860" s="9"/>
      <c r="D2860" s="9"/>
      <c r="E2860" s="9"/>
      <c r="F2860" s="9"/>
      <c r="G2860" s="9"/>
      <c r="I2860" s="11"/>
    </row>
    <row r="2861" spans="3:9" x14ac:dyDescent="0.25">
      <c r="C2861" s="9"/>
      <c r="D2861" s="9"/>
      <c r="E2861" s="9"/>
      <c r="F2861" s="9"/>
      <c r="G2861" s="9"/>
      <c r="I2861" s="11"/>
    </row>
    <row r="2862" spans="3:9" x14ac:dyDescent="0.25">
      <c r="C2862" s="9"/>
      <c r="D2862" s="9"/>
      <c r="E2862" s="9"/>
      <c r="F2862" s="9"/>
      <c r="G2862" s="9"/>
      <c r="I2862" s="11"/>
    </row>
    <row r="2863" spans="3:9" x14ac:dyDescent="0.25">
      <c r="C2863" s="9"/>
      <c r="D2863" s="9"/>
      <c r="E2863" s="9"/>
      <c r="F2863" s="9"/>
      <c r="G2863" s="9"/>
      <c r="I2863" s="11"/>
    </row>
    <row r="2864" spans="3:9" x14ac:dyDescent="0.25">
      <c r="C2864" s="9"/>
      <c r="D2864" s="9"/>
      <c r="E2864" s="9"/>
      <c r="F2864" s="9"/>
      <c r="G2864" s="9"/>
      <c r="I2864" s="11"/>
    </row>
    <row r="2865" spans="3:9" x14ac:dyDescent="0.25">
      <c r="C2865" s="9"/>
      <c r="D2865" s="9"/>
      <c r="E2865" s="9"/>
      <c r="F2865" s="9"/>
      <c r="G2865" s="9"/>
      <c r="I2865" s="11"/>
    </row>
    <row r="2866" spans="3:9" x14ac:dyDescent="0.25">
      <c r="C2866" s="9"/>
      <c r="D2866" s="9"/>
      <c r="E2866" s="9"/>
      <c r="F2866" s="9"/>
      <c r="G2866" s="9"/>
      <c r="I2866" s="11"/>
    </row>
    <row r="2867" spans="3:9" x14ac:dyDescent="0.25">
      <c r="C2867" s="9"/>
      <c r="D2867" s="9"/>
      <c r="E2867" s="9"/>
      <c r="F2867" s="9"/>
      <c r="G2867" s="9"/>
      <c r="I2867" s="11"/>
    </row>
    <row r="2868" spans="3:9" x14ac:dyDescent="0.25">
      <c r="C2868" s="9"/>
      <c r="D2868" s="9"/>
      <c r="E2868" s="9"/>
      <c r="F2868" s="9"/>
      <c r="G2868" s="9"/>
      <c r="I2868" s="11"/>
    </row>
    <row r="2869" spans="3:9" x14ac:dyDescent="0.25">
      <c r="C2869" s="9"/>
      <c r="D2869" s="9"/>
      <c r="E2869" s="9"/>
      <c r="F2869" s="9"/>
      <c r="G2869" s="9"/>
      <c r="I2869" s="11"/>
    </row>
    <row r="2870" spans="3:9" x14ac:dyDescent="0.25">
      <c r="C2870" s="9"/>
      <c r="D2870" s="9"/>
      <c r="E2870" s="9"/>
      <c r="F2870" s="9"/>
      <c r="G2870" s="9"/>
      <c r="I2870" s="11"/>
    </row>
    <row r="2871" spans="3:9" x14ac:dyDescent="0.25">
      <c r="C2871" s="9"/>
      <c r="D2871" s="9"/>
      <c r="E2871" s="9"/>
      <c r="F2871" s="9"/>
      <c r="G2871" s="9"/>
      <c r="I2871" s="11"/>
    </row>
    <row r="2872" spans="3:9" x14ac:dyDescent="0.25">
      <c r="C2872" s="9"/>
      <c r="D2872" s="9"/>
      <c r="E2872" s="9"/>
      <c r="F2872" s="9"/>
      <c r="G2872" s="9"/>
      <c r="I2872" s="11"/>
    </row>
    <row r="2873" spans="3:9" x14ac:dyDescent="0.25">
      <c r="C2873" s="9"/>
      <c r="D2873" s="9"/>
      <c r="E2873" s="9"/>
      <c r="F2873" s="9"/>
      <c r="G2873" s="9"/>
      <c r="I2873" s="11"/>
    </row>
    <row r="2874" spans="3:9" x14ac:dyDescent="0.25">
      <c r="C2874" s="9"/>
      <c r="D2874" s="9"/>
      <c r="E2874" s="9"/>
      <c r="F2874" s="9"/>
      <c r="G2874" s="9"/>
      <c r="I2874" s="11"/>
    </row>
    <row r="2875" spans="3:9" x14ac:dyDescent="0.25">
      <c r="C2875" s="9"/>
      <c r="D2875" s="9"/>
      <c r="E2875" s="9"/>
      <c r="F2875" s="9"/>
      <c r="G2875" s="9"/>
      <c r="I2875" s="11"/>
    </row>
    <row r="2876" spans="3:9" x14ac:dyDescent="0.25">
      <c r="C2876" s="9"/>
      <c r="D2876" s="9"/>
      <c r="E2876" s="9"/>
      <c r="F2876" s="9"/>
      <c r="G2876" s="9"/>
      <c r="I2876" s="11"/>
    </row>
    <row r="2877" spans="3:9" x14ac:dyDescent="0.25">
      <c r="C2877" s="9"/>
      <c r="D2877" s="9"/>
      <c r="E2877" s="9"/>
      <c r="F2877" s="9"/>
      <c r="G2877" s="9"/>
      <c r="I2877" s="11"/>
    </row>
    <row r="2878" spans="3:9" x14ac:dyDescent="0.25">
      <c r="C2878" s="9"/>
      <c r="D2878" s="9"/>
      <c r="E2878" s="9"/>
      <c r="F2878" s="9"/>
      <c r="G2878" s="9"/>
      <c r="I2878" s="11"/>
    </row>
    <row r="2879" spans="3:9" x14ac:dyDescent="0.25">
      <c r="C2879" s="9"/>
      <c r="D2879" s="9"/>
      <c r="E2879" s="9"/>
      <c r="F2879" s="9"/>
      <c r="G2879" s="9"/>
      <c r="I2879" s="11"/>
    </row>
    <row r="2880" spans="3:9" x14ac:dyDescent="0.25">
      <c r="C2880" s="9"/>
      <c r="D2880" s="9"/>
      <c r="E2880" s="9"/>
      <c r="F2880" s="9"/>
      <c r="G2880" s="9"/>
      <c r="I2880" s="11"/>
    </row>
    <row r="2881" spans="3:9" x14ac:dyDescent="0.25">
      <c r="C2881" s="9"/>
      <c r="D2881" s="9"/>
      <c r="E2881" s="9"/>
      <c r="F2881" s="9"/>
      <c r="G2881" s="9"/>
      <c r="I2881" s="11"/>
    </row>
    <row r="2882" spans="3:9" x14ac:dyDescent="0.25">
      <c r="C2882" s="9"/>
      <c r="D2882" s="9"/>
      <c r="E2882" s="9"/>
      <c r="F2882" s="9"/>
      <c r="G2882" s="9"/>
      <c r="I2882" s="11"/>
    </row>
    <row r="2883" spans="3:9" x14ac:dyDescent="0.25">
      <c r="C2883" s="9"/>
      <c r="D2883" s="9"/>
      <c r="E2883" s="9"/>
      <c r="F2883" s="9"/>
      <c r="G2883" s="9"/>
      <c r="I2883" s="11"/>
    </row>
    <row r="2884" spans="3:9" x14ac:dyDescent="0.25">
      <c r="C2884" s="9"/>
      <c r="D2884" s="9"/>
      <c r="E2884" s="9"/>
      <c r="F2884" s="9"/>
      <c r="G2884" s="9"/>
      <c r="I2884" s="11"/>
    </row>
    <row r="2885" spans="3:9" x14ac:dyDescent="0.25">
      <c r="C2885" s="9"/>
      <c r="D2885" s="9"/>
      <c r="E2885" s="9"/>
      <c r="F2885" s="9"/>
      <c r="G2885" s="9"/>
      <c r="I2885" s="11"/>
    </row>
    <row r="2886" spans="3:9" x14ac:dyDescent="0.25">
      <c r="C2886" s="9"/>
      <c r="D2886" s="9"/>
      <c r="E2886" s="9"/>
      <c r="F2886" s="9"/>
      <c r="G2886" s="9"/>
      <c r="I2886" s="11"/>
    </row>
    <row r="2887" spans="3:9" x14ac:dyDescent="0.25">
      <c r="C2887" s="9"/>
      <c r="D2887" s="9"/>
      <c r="E2887" s="9"/>
      <c r="F2887" s="9"/>
      <c r="G2887" s="9"/>
      <c r="I2887" s="11"/>
    </row>
    <row r="2888" spans="3:9" x14ac:dyDescent="0.25">
      <c r="C2888" s="9"/>
      <c r="D2888" s="9"/>
      <c r="E2888" s="9"/>
      <c r="F2888" s="9"/>
      <c r="G2888" s="9"/>
      <c r="I2888" s="11"/>
    </row>
    <row r="2889" spans="3:9" x14ac:dyDescent="0.25">
      <c r="C2889" s="9"/>
      <c r="D2889" s="9"/>
      <c r="E2889" s="9"/>
      <c r="F2889" s="9"/>
      <c r="G2889" s="9"/>
      <c r="I2889" s="11"/>
    </row>
    <row r="2890" spans="3:9" x14ac:dyDescent="0.25">
      <c r="C2890" s="9"/>
      <c r="D2890" s="9"/>
      <c r="E2890" s="9"/>
      <c r="F2890" s="9"/>
      <c r="G2890" s="9"/>
      <c r="I2890" s="11"/>
    </row>
    <row r="2891" spans="3:9" x14ac:dyDescent="0.25">
      <c r="C2891" s="9"/>
      <c r="D2891" s="9"/>
      <c r="E2891" s="9"/>
      <c r="F2891" s="9"/>
      <c r="G2891" s="9"/>
      <c r="I2891" s="11"/>
    </row>
    <row r="2892" spans="3:9" x14ac:dyDescent="0.25">
      <c r="C2892" s="9"/>
      <c r="D2892" s="9"/>
      <c r="E2892" s="9"/>
      <c r="F2892" s="9"/>
      <c r="G2892" s="9"/>
      <c r="I2892" s="11"/>
    </row>
    <row r="2893" spans="3:9" x14ac:dyDescent="0.25">
      <c r="C2893" s="9"/>
      <c r="D2893" s="9"/>
      <c r="E2893" s="9"/>
      <c r="F2893" s="9"/>
      <c r="G2893" s="9"/>
      <c r="I2893" s="11"/>
    </row>
    <row r="2894" spans="3:9" x14ac:dyDescent="0.25">
      <c r="C2894" s="9"/>
      <c r="D2894" s="9"/>
      <c r="E2894" s="9"/>
      <c r="F2894" s="9"/>
      <c r="G2894" s="9"/>
      <c r="I2894" s="11"/>
    </row>
    <row r="2895" spans="3:9" x14ac:dyDescent="0.25">
      <c r="C2895" s="9"/>
      <c r="D2895" s="9"/>
      <c r="E2895" s="9"/>
      <c r="F2895" s="9"/>
      <c r="G2895" s="9"/>
      <c r="I2895" s="11"/>
    </row>
    <row r="2896" spans="3:9" x14ac:dyDescent="0.25">
      <c r="C2896" s="9"/>
      <c r="D2896" s="9"/>
      <c r="E2896" s="9"/>
      <c r="F2896" s="9"/>
      <c r="G2896" s="9"/>
      <c r="I2896" s="11"/>
    </row>
    <row r="2897" spans="3:9" x14ac:dyDescent="0.25">
      <c r="C2897" s="9"/>
      <c r="D2897" s="9"/>
      <c r="E2897" s="9"/>
      <c r="F2897" s="9"/>
      <c r="G2897" s="9"/>
      <c r="I2897" s="11"/>
    </row>
    <row r="2898" spans="3:9" x14ac:dyDescent="0.25">
      <c r="C2898" s="9"/>
      <c r="D2898" s="9"/>
      <c r="E2898" s="9"/>
      <c r="F2898" s="9"/>
      <c r="G2898" s="9"/>
      <c r="I2898" s="11"/>
    </row>
    <row r="2899" spans="3:9" x14ac:dyDescent="0.25">
      <c r="C2899" s="9"/>
      <c r="D2899" s="9"/>
      <c r="E2899" s="9"/>
      <c r="F2899" s="9"/>
      <c r="G2899" s="9"/>
      <c r="I2899" s="11"/>
    </row>
    <row r="2900" spans="3:9" x14ac:dyDescent="0.25">
      <c r="C2900" s="9"/>
      <c r="D2900" s="9"/>
      <c r="E2900" s="9"/>
      <c r="F2900" s="9"/>
      <c r="G2900" s="9"/>
      <c r="I2900" s="11"/>
    </row>
    <row r="2901" spans="3:9" x14ac:dyDescent="0.25">
      <c r="C2901" s="9"/>
      <c r="D2901" s="9"/>
      <c r="E2901" s="9"/>
      <c r="F2901" s="9"/>
      <c r="G2901" s="9"/>
      <c r="I2901" s="11"/>
    </row>
    <row r="2902" spans="3:9" x14ac:dyDescent="0.25">
      <c r="C2902" s="9"/>
      <c r="D2902" s="9"/>
      <c r="E2902" s="9"/>
      <c r="F2902" s="9"/>
      <c r="G2902" s="9"/>
      <c r="I2902" s="11"/>
    </row>
    <row r="2903" spans="3:9" x14ac:dyDescent="0.25">
      <c r="C2903" s="9"/>
      <c r="D2903" s="9"/>
      <c r="E2903" s="9"/>
      <c r="F2903" s="9"/>
      <c r="G2903" s="9"/>
      <c r="I2903" s="11"/>
    </row>
    <row r="2904" spans="3:9" x14ac:dyDescent="0.25">
      <c r="C2904" s="9"/>
      <c r="D2904" s="9"/>
      <c r="E2904" s="9"/>
      <c r="F2904" s="9"/>
      <c r="G2904" s="9"/>
      <c r="I2904" s="11"/>
    </row>
    <row r="2905" spans="3:9" x14ac:dyDescent="0.25">
      <c r="C2905" s="9"/>
      <c r="D2905" s="9"/>
      <c r="E2905" s="9"/>
      <c r="F2905" s="9"/>
      <c r="G2905" s="9"/>
      <c r="I2905" s="11"/>
    </row>
    <row r="2906" spans="3:9" x14ac:dyDescent="0.25">
      <c r="C2906" s="9"/>
      <c r="D2906" s="9"/>
      <c r="E2906" s="9"/>
      <c r="F2906" s="9"/>
      <c r="G2906" s="9"/>
      <c r="I2906" s="11"/>
    </row>
    <row r="2907" spans="3:9" x14ac:dyDescent="0.25">
      <c r="C2907" s="9"/>
      <c r="D2907" s="9"/>
      <c r="E2907" s="9"/>
      <c r="F2907" s="9"/>
      <c r="G2907" s="9"/>
      <c r="I2907" s="11"/>
    </row>
    <row r="2908" spans="3:9" x14ac:dyDescent="0.25">
      <c r="C2908" s="9"/>
      <c r="D2908" s="9"/>
      <c r="E2908" s="9"/>
      <c r="F2908" s="9"/>
      <c r="G2908" s="9"/>
      <c r="I2908" s="11"/>
    </row>
    <row r="2909" spans="3:9" x14ac:dyDescent="0.25">
      <c r="C2909" s="9"/>
      <c r="D2909" s="9"/>
      <c r="E2909" s="9"/>
      <c r="F2909" s="9"/>
      <c r="G2909" s="9"/>
      <c r="I2909" s="11"/>
    </row>
    <row r="2910" spans="3:9" x14ac:dyDescent="0.25">
      <c r="C2910" s="9"/>
      <c r="D2910" s="9"/>
      <c r="E2910" s="9"/>
      <c r="F2910" s="9"/>
      <c r="G2910" s="9"/>
      <c r="I2910" s="11"/>
    </row>
    <row r="2911" spans="3:9" x14ac:dyDescent="0.25">
      <c r="C2911" s="9"/>
      <c r="D2911" s="9"/>
      <c r="E2911" s="9"/>
      <c r="F2911" s="9"/>
      <c r="G2911" s="9"/>
      <c r="I2911" s="11"/>
    </row>
    <row r="2912" spans="3:9" x14ac:dyDescent="0.25">
      <c r="C2912" s="9"/>
      <c r="D2912" s="9"/>
      <c r="E2912" s="9"/>
      <c r="F2912" s="9"/>
      <c r="G2912" s="9"/>
      <c r="I2912" s="11"/>
    </row>
    <row r="2913" spans="3:9" x14ac:dyDescent="0.25">
      <c r="C2913" s="9"/>
      <c r="D2913" s="9"/>
      <c r="E2913" s="9"/>
      <c r="F2913" s="9"/>
      <c r="G2913" s="9"/>
      <c r="I2913" s="11"/>
    </row>
    <row r="2914" spans="3:9" x14ac:dyDescent="0.25">
      <c r="C2914" s="9"/>
      <c r="D2914" s="9"/>
      <c r="E2914" s="9"/>
      <c r="F2914" s="9"/>
      <c r="G2914" s="9"/>
      <c r="I2914" s="11"/>
    </row>
    <row r="2915" spans="3:9" x14ac:dyDescent="0.25">
      <c r="C2915" s="9"/>
      <c r="D2915" s="9"/>
      <c r="E2915" s="9"/>
      <c r="F2915" s="9"/>
      <c r="G2915" s="9"/>
      <c r="I2915" s="11"/>
    </row>
    <row r="2916" spans="3:9" x14ac:dyDescent="0.25">
      <c r="C2916" s="9"/>
      <c r="D2916" s="9"/>
      <c r="E2916" s="9"/>
      <c r="F2916" s="9"/>
      <c r="G2916" s="9"/>
      <c r="I2916" s="11"/>
    </row>
    <row r="2917" spans="3:9" x14ac:dyDescent="0.25">
      <c r="C2917" s="9"/>
      <c r="D2917" s="9"/>
      <c r="E2917" s="9"/>
      <c r="F2917" s="9"/>
      <c r="G2917" s="9"/>
      <c r="I2917" s="11"/>
    </row>
    <row r="2918" spans="3:9" x14ac:dyDescent="0.25">
      <c r="C2918" s="9"/>
      <c r="D2918" s="9"/>
      <c r="E2918" s="9"/>
      <c r="F2918" s="9"/>
      <c r="G2918" s="9"/>
      <c r="I2918" s="11"/>
    </row>
    <row r="2919" spans="3:9" x14ac:dyDescent="0.25">
      <c r="C2919" s="9"/>
      <c r="D2919" s="9"/>
      <c r="E2919" s="9"/>
      <c r="F2919" s="9"/>
      <c r="G2919" s="9"/>
      <c r="I2919" s="11"/>
    </row>
    <row r="2920" spans="3:9" x14ac:dyDescent="0.25">
      <c r="C2920" s="9"/>
      <c r="D2920" s="9"/>
      <c r="E2920" s="9"/>
      <c r="F2920" s="9"/>
      <c r="G2920" s="9"/>
      <c r="I2920" s="11"/>
    </row>
    <row r="2921" spans="3:9" x14ac:dyDescent="0.25">
      <c r="C2921" s="9"/>
      <c r="D2921" s="9"/>
      <c r="E2921" s="9"/>
      <c r="F2921" s="9"/>
      <c r="G2921" s="9"/>
      <c r="I2921" s="11"/>
    </row>
    <row r="2922" spans="3:9" x14ac:dyDescent="0.25">
      <c r="C2922" s="9"/>
      <c r="D2922" s="9"/>
      <c r="E2922" s="9"/>
      <c r="F2922" s="9"/>
      <c r="G2922" s="9"/>
      <c r="I2922" s="11"/>
    </row>
    <row r="2923" spans="3:9" x14ac:dyDescent="0.25">
      <c r="C2923" s="9"/>
      <c r="D2923" s="9"/>
      <c r="E2923" s="9"/>
      <c r="F2923" s="9"/>
      <c r="G2923" s="9"/>
      <c r="I2923" s="11"/>
    </row>
    <row r="2924" spans="3:9" x14ac:dyDescent="0.25">
      <c r="C2924" s="9"/>
      <c r="D2924" s="9"/>
      <c r="E2924" s="9"/>
      <c r="F2924" s="9"/>
      <c r="G2924" s="9"/>
      <c r="I2924" s="11"/>
    </row>
    <row r="2925" spans="3:9" x14ac:dyDescent="0.25">
      <c r="C2925" s="9"/>
      <c r="D2925" s="9"/>
      <c r="E2925" s="9"/>
      <c r="F2925" s="9"/>
      <c r="G2925" s="9"/>
      <c r="I2925" s="11"/>
    </row>
    <row r="2926" spans="3:9" x14ac:dyDescent="0.25">
      <c r="C2926" s="9"/>
      <c r="D2926" s="9"/>
      <c r="E2926" s="9"/>
      <c r="F2926" s="9"/>
      <c r="G2926" s="9"/>
      <c r="I2926" s="11"/>
    </row>
    <row r="2927" spans="3:9" x14ac:dyDescent="0.25">
      <c r="C2927" s="9"/>
      <c r="D2927" s="9"/>
      <c r="E2927" s="9"/>
      <c r="F2927" s="9"/>
      <c r="G2927" s="9"/>
      <c r="I2927" s="11"/>
    </row>
    <row r="2928" spans="3:9" x14ac:dyDescent="0.25">
      <c r="C2928" s="9"/>
      <c r="D2928" s="9"/>
      <c r="E2928" s="9"/>
      <c r="F2928" s="9"/>
      <c r="G2928" s="9"/>
      <c r="I2928" s="11"/>
    </row>
    <row r="2929" spans="3:9" x14ac:dyDescent="0.25">
      <c r="C2929" s="9"/>
      <c r="D2929" s="9"/>
      <c r="E2929" s="9"/>
      <c r="F2929" s="9"/>
      <c r="G2929" s="9"/>
      <c r="I2929" s="11"/>
    </row>
    <row r="2930" spans="3:9" x14ac:dyDescent="0.25">
      <c r="C2930" s="9"/>
      <c r="D2930" s="9"/>
      <c r="E2930" s="9"/>
      <c r="F2930" s="9"/>
      <c r="G2930" s="9"/>
      <c r="I2930" s="11"/>
    </row>
    <row r="2931" spans="3:9" x14ac:dyDescent="0.25">
      <c r="C2931" s="9"/>
      <c r="D2931" s="9"/>
      <c r="E2931" s="9"/>
      <c r="F2931" s="9"/>
      <c r="G2931" s="9"/>
      <c r="I2931" s="11"/>
    </row>
    <row r="2932" spans="3:9" x14ac:dyDescent="0.25">
      <c r="C2932" s="9"/>
      <c r="D2932" s="9"/>
      <c r="E2932" s="9"/>
      <c r="F2932" s="9"/>
      <c r="G2932" s="9"/>
      <c r="I2932" s="11"/>
    </row>
    <row r="2933" spans="3:9" x14ac:dyDescent="0.25">
      <c r="C2933" s="9"/>
      <c r="D2933" s="9"/>
      <c r="E2933" s="9"/>
      <c r="F2933" s="9"/>
      <c r="G2933" s="9"/>
      <c r="I2933" s="11"/>
    </row>
    <row r="2934" spans="3:9" x14ac:dyDescent="0.25">
      <c r="C2934" s="9"/>
      <c r="D2934" s="9"/>
      <c r="E2934" s="9"/>
      <c r="F2934" s="9"/>
      <c r="G2934" s="9"/>
      <c r="I2934" s="11"/>
    </row>
    <row r="2935" spans="3:9" x14ac:dyDescent="0.25">
      <c r="C2935" s="9"/>
      <c r="D2935" s="9"/>
      <c r="E2935" s="9"/>
      <c r="F2935" s="9"/>
      <c r="G2935" s="9"/>
      <c r="I2935" s="11"/>
    </row>
    <row r="2936" spans="3:9" x14ac:dyDescent="0.25">
      <c r="C2936" s="9"/>
      <c r="D2936" s="9"/>
      <c r="E2936" s="9"/>
      <c r="F2936" s="9"/>
      <c r="G2936" s="9"/>
      <c r="I2936" s="11"/>
    </row>
    <row r="2937" spans="3:9" x14ac:dyDescent="0.25">
      <c r="C2937" s="9"/>
      <c r="D2937" s="9"/>
      <c r="E2937" s="9"/>
      <c r="F2937" s="9"/>
      <c r="G2937" s="9"/>
      <c r="I2937" s="11"/>
    </row>
    <row r="2938" spans="3:9" x14ac:dyDescent="0.25">
      <c r="C2938" s="9"/>
      <c r="D2938" s="9"/>
      <c r="E2938" s="9"/>
      <c r="F2938" s="9"/>
      <c r="G2938" s="9"/>
      <c r="I2938" s="11"/>
    </row>
    <row r="2939" spans="3:9" x14ac:dyDescent="0.25">
      <c r="C2939" s="9"/>
      <c r="D2939" s="9"/>
      <c r="E2939" s="9"/>
      <c r="F2939" s="9"/>
      <c r="G2939" s="9"/>
      <c r="I2939" s="11"/>
    </row>
    <row r="2940" spans="3:9" x14ac:dyDescent="0.25">
      <c r="C2940" s="9"/>
      <c r="D2940" s="9"/>
      <c r="E2940" s="9"/>
      <c r="F2940" s="9"/>
      <c r="G2940" s="9"/>
      <c r="I2940" s="11"/>
    </row>
    <row r="2941" spans="3:9" x14ac:dyDescent="0.25">
      <c r="C2941" s="9"/>
      <c r="D2941" s="9"/>
      <c r="E2941" s="9"/>
      <c r="F2941" s="9"/>
      <c r="G2941" s="9"/>
      <c r="I2941" s="11"/>
    </row>
    <row r="2942" spans="3:9" x14ac:dyDescent="0.25">
      <c r="C2942" s="9"/>
      <c r="D2942" s="9"/>
      <c r="E2942" s="9"/>
      <c r="F2942" s="9"/>
      <c r="G2942" s="9"/>
      <c r="I2942" s="11"/>
    </row>
    <row r="2943" spans="3:9" x14ac:dyDescent="0.25">
      <c r="C2943" s="9"/>
      <c r="D2943" s="9"/>
      <c r="E2943" s="9"/>
      <c r="F2943" s="9"/>
      <c r="G2943" s="9"/>
      <c r="I2943" s="11"/>
    </row>
    <row r="2944" spans="3:9" x14ac:dyDescent="0.25">
      <c r="C2944" s="9"/>
      <c r="D2944" s="9"/>
      <c r="E2944" s="9"/>
      <c r="F2944" s="9"/>
      <c r="G2944" s="9"/>
      <c r="I2944" s="11"/>
    </row>
    <row r="2945" spans="3:9" x14ac:dyDescent="0.25">
      <c r="C2945" s="9"/>
      <c r="D2945" s="9"/>
      <c r="E2945" s="9"/>
      <c r="F2945" s="9"/>
      <c r="G2945" s="9"/>
      <c r="I2945" s="11"/>
    </row>
    <row r="2946" spans="3:9" x14ac:dyDescent="0.25">
      <c r="C2946" s="9"/>
      <c r="D2946" s="9"/>
      <c r="E2946" s="9"/>
      <c r="F2946" s="9"/>
      <c r="G2946" s="9"/>
      <c r="I2946" s="11"/>
    </row>
    <row r="2947" spans="3:9" x14ac:dyDescent="0.25">
      <c r="C2947" s="9"/>
      <c r="D2947" s="9"/>
      <c r="E2947" s="9"/>
      <c r="F2947" s="9"/>
      <c r="G2947" s="9"/>
      <c r="I2947" s="11"/>
    </row>
    <row r="2948" spans="3:9" x14ac:dyDescent="0.25">
      <c r="C2948" s="9"/>
      <c r="D2948" s="9"/>
      <c r="E2948" s="9"/>
      <c r="F2948" s="9"/>
      <c r="G2948" s="9"/>
      <c r="I2948" s="11"/>
    </row>
    <row r="2949" spans="3:9" x14ac:dyDescent="0.25">
      <c r="C2949" s="9"/>
      <c r="D2949" s="9"/>
      <c r="E2949" s="9"/>
      <c r="F2949" s="9"/>
      <c r="G2949" s="9"/>
      <c r="I2949" s="11"/>
    </row>
    <row r="2950" spans="3:9" x14ac:dyDescent="0.25">
      <c r="C2950" s="9"/>
      <c r="D2950" s="9"/>
      <c r="E2950" s="9"/>
      <c r="F2950" s="9"/>
      <c r="G2950" s="9"/>
      <c r="I2950" s="11"/>
    </row>
    <row r="2951" spans="3:9" x14ac:dyDescent="0.25">
      <c r="C2951" s="9"/>
      <c r="D2951" s="9"/>
      <c r="E2951" s="9"/>
      <c r="F2951" s="9"/>
      <c r="G2951" s="9"/>
      <c r="I2951" s="11"/>
    </row>
    <row r="2952" spans="3:9" x14ac:dyDescent="0.25">
      <c r="C2952" s="9"/>
      <c r="D2952" s="9"/>
      <c r="E2952" s="9"/>
      <c r="F2952" s="9"/>
      <c r="G2952" s="9"/>
      <c r="I2952" s="11"/>
    </row>
    <row r="2953" spans="3:9" x14ac:dyDescent="0.25">
      <c r="C2953" s="9"/>
      <c r="D2953" s="9"/>
      <c r="E2953" s="9"/>
      <c r="F2953" s="9"/>
      <c r="G2953" s="9"/>
      <c r="I2953" s="11"/>
    </row>
    <row r="2954" spans="3:9" x14ac:dyDescent="0.25">
      <c r="C2954" s="9"/>
      <c r="D2954" s="9"/>
      <c r="E2954" s="9"/>
      <c r="F2954" s="9"/>
      <c r="G2954" s="9"/>
      <c r="I2954" s="11"/>
    </row>
    <row r="2955" spans="3:9" x14ac:dyDescent="0.25">
      <c r="C2955" s="9"/>
      <c r="D2955" s="9"/>
      <c r="E2955" s="9"/>
      <c r="F2955" s="9"/>
      <c r="G2955" s="9"/>
      <c r="I2955" s="11"/>
    </row>
    <row r="2956" spans="3:9" x14ac:dyDescent="0.25">
      <c r="C2956" s="9"/>
      <c r="D2956" s="9"/>
      <c r="E2956" s="9"/>
      <c r="F2956" s="9"/>
      <c r="G2956" s="9"/>
      <c r="I2956" s="11"/>
    </row>
    <row r="2957" spans="3:9" x14ac:dyDescent="0.25">
      <c r="C2957" s="9"/>
      <c r="D2957" s="9"/>
      <c r="E2957" s="9"/>
      <c r="F2957" s="9"/>
      <c r="G2957" s="9"/>
      <c r="I2957" s="11"/>
    </row>
    <row r="2958" spans="3:9" x14ac:dyDescent="0.25">
      <c r="C2958" s="9"/>
      <c r="D2958" s="9"/>
      <c r="E2958" s="9"/>
      <c r="F2958" s="9"/>
      <c r="G2958" s="9"/>
      <c r="I2958" s="11"/>
    </row>
    <row r="2959" spans="3:9" x14ac:dyDescent="0.25">
      <c r="C2959" s="9"/>
      <c r="D2959" s="9"/>
      <c r="E2959" s="9"/>
      <c r="F2959" s="9"/>
      <c r="G2959" s="9"/>
      <c r="I2959" s="11"/>
    </row>
    <row r="2960" spans="3:9" x14ac:dyDescent="0.25">
      <c r="C2960" s="9"/>
      <c r="D2960" s="9"/>
      <c r="E2960" s="9"/>
      <c r="F2960" s="9"/>
      <c r="G2960" s="9"/>
      <c r="I2960" s="11"/>
    </row>
    <row r="2961" spans="3:9" x14ac:dyDescent="0.25">
      <c r="C2961" s="9"/>
      <c r="D2961" s="9"/>
      <c r="E2961" s="9"/>
      <c r="F2961" s="9"/>
      <c r="G2961" s="9"/>
      <c r="I2961" s="11"/>
    </row>
    <row r="2962" spans="3:9" x14ac:dyDescent="0.25">
      <c r="C2962" s="9"/>
      <c r="D2962" s="9"/>
      <c r="E2962" s="9"/>
      <c r="F2962" s="9"/>
      <c r="G2962" s="9"/>
      <c r="I2962" s="11"/>
    </row>
    <row r="2963" spans="3:9" x14ac:dyDescent="0.25">
      <c r="C2963" s="9"/>
      <c r="D2963" s="9"/>
      <c r="E2963" s="9"/>
      <c r="F2963" s="9"/>
      <c r="G2963" s="9"/>
      <c r="I2963" s="11"/>
    </row>
    <row r="2964" spans="3:9" x14ac:dyDescent="0.25">
      <c r="C2964" s="9"/>
      <c r="D2964" s="9"/>
      <c r="E2964" s="9"/>
      <c r="F2964" s="9"/>
      <c r="G2964" s="9"/>
      <c r="I2964" s="11"/>
    </row>
    <row r="2965" spans="3:9" x14ac:dyDescent="0.25">
      <c r="C2965" s="9"/>
      <c r="D2965" s="9"/>
      <c r="E2965" s="9"/>
      <c r="F2965" s="9"/>
      <c r="G2965" s="9"/>
      <c r="I2965" s="11"/>
    </row>
    <row r="2966" spans="3:9" x14ac:dyDescent="0.25">
      <c r="C2966" s="9"/>
      <c r="D2966" s="9"/>
      <c r="E2966" s="9"/>
      <c r="F2966" s="9"/>
      <c r="G2966" s="9"/>
      <c r="I2966" s="11"/>
    </row>
    <row r="2967" spans="3:9" x14ac:dyDescent="0.25">
      <c r="C2967" s="9"/>
      <c r="D2967" s="9"/>
      <c r="E2967" s="9"/>
      <c r="F2967" s="9"/>
      <c r="G2967" s="9"/>
      <c r="I2967" s="11"/>
    </row>
    <row r="2968" spans="3:9" x14ac:dyDescent="0.25">
      <c r="C2968" s="9"/>
      <c r="D2968" s="9"/>
      <c r="E2968" s="9"/>
      <c r="F2968" s="9"/>
      <c r="G2968" s="9"/>
      <c r="I2968" s="11"/>
    </row>
    <row r="2969" spans="3:9" x14ac:dyDescent="0.25">
      <c r="C2969" s="9"/>
      <c r="D2969" s="9"/>
      <c r="E2969" s="9"/>
      <c r="F2969" s="9"/>
      <c r="G2969" s="9"/>
      <c r="I2969" s="11"/>
    </row>
    <row r="2970" spans="3:9" x14ac:dyDescent="0.25">
      <c r="C2970" s="9"/>
      <c r="D2970" s="9"/>
      <c r="E2970" s="9"/>
      <c r="F2970" s="9"/>
      <c r="G2970" s="9"/>
      <c r="I2970" s="11"/>
    </row>
    <row r="2971" spans="3:9" x14ac:dyDescent="0.25">
      <c r="C2971" s="9"/>
      <c r="D2971" s="9"/>
      <c r="E2971" s="9"/>
      <c r="F2971" s="9"/>
      <c r="G2971" s="9"/>
      <c r="I2971" s="11"/>
    </row>
    <row r="2972" spans="3:9" x14ac:dyDescent="0.25">
      <c r="C2972" s="9"/>
      <c r="D2972" s="9"/>
      <c r="E2972" s="9"/>
      <c r="F2972" s="9"/>
      <c r="G2972" s="9"/>
      <c r="I2972" s="11"/>
    </row>
    <row r="2973" spans="3:9" x14ac:dyDescent="0.25">
      <c r="C2973" s="9"/>
      <c r="D2973" s="9"/>
      <c r="E2973" s="9"/>
      <c r="F2973" s="9"/>
      <c r="G2973" s="9"/>
      <c r="I2973" s="11"/>
    </row>
    <row r="2974" spans="3:9" x14ac:dyDescent="0.25">
      <c r="C2974" s="9"/>
      <c r="D2974" s="9"/>
      <c r="E2974" s="9"/>
      <c r="F2974" s="9"/>
      <c r="G2974" s="9"/>
      <c r="I2974" s="11"/>
    </row>
    <row r="2975" spans="3:9" x14ac:dyDescent="0.25">
      <c r="C2975" s="9"/>
      <c r="D2975" s="9"/>
      <c r="E2975" s="9"/>
      <c r="F2975" s="9"/>
      <c r="G2975" s="9"/>
      <c r="I2975" s="11"/>
    </row>
    <row r="2976" spans="3:9" x14ac:dyDescent="0.25">
      <c r="C2976" s="9"/>
      <c r="D2976" s="9"/>
      <c r="E2976" s="9"/>
      <c r="F2976" s="9"/>
      <c r="G2976" s="9"/>
      <c r="I2976" s="11"/>
    </row>
    <row r="2977" spans="3:9" x14ac:dyDescent="0.25">
      <c r="C2977" s="9"/>
      <c r="D2977" s="9"/>
      <c r="E2977" s="9"/>
      <c r="F2977" s="9"/>
      <c r="G2977" s="9"/>
      <c r="I2977" s="11"/>
    </row>
    <row r="2978" spans="3:9" x14ac:dyDescent="0.25">
      <c r="C2978" s="9"/>
      <c r="D2978" s="9"/>
      <c r="E2978" s="9"/>
      <c r="F2978" s="9"/>
      <c r="G2978" s="9"/>
      <c r="I2978" s="11"/>
    </row>
    <row r="2979" spans="3:9" x14ac:dyDescent="0.25">
      <c r="C2979" s="9"/>
      <c r="D2979" s="9"/>
      <c r="E2979" s="9"/>
      <c r="F2979" s="9"/>
      <c r="G2979" s="9"/>
      <c r="I2979" s="11"/>
    </row>
    <row r="2980" spans="3:9" x14ac:dyDescent="0.25">
      <c r="C2980" s="9"/>
      <c r="D2980" s="9"/>
      <c r="E2980" s="9"/>
      <c r="F2980" s="9"/>
      <c r="G2980" s="9"/>
      <c r="I2980" s="11"/>
    </row>
    <row r="2981" spans="3:9" x14ac:dyDescent="0.25">
      <c r="C2981" s="9"/>
      <c r="D2981" s="9"/>
      <c r="E2981" s="9"/>
      <c r="F2981" s="9"/>
      <c r="G2981" s="9"/>
      <c r="I2981" s="11"/>
    </row>
    <row r="2982" spans="3:9" x14ac:dyDescent="0.25">
      <c r="C2982" s="9"/>
      <c r="D2982" s="9"/>
      <c r="E2982" s="9"/>
      <c r="F2982" s="9"/>
      <c r="G2982" s="9"/>
      <c r="I2982" s="11"/>
    </row>
    <row r="2983" spans="3:9" x14ac:dyDescent="0.25">
      <c r="C2983" s="9"/>
      <c r="D2983" s="9"/>
      <c r="E2983" s="9"/>
      <c r="F2983" s="9"/>
      <c r="G2983" s="9"/>
      <c r="I2983" s="11"/>
    </row>
    <row r="2984" spans="3:9" x14ac:dyDescent="0.25">
      <c r="C2984" s="9"/>
      <c r="D2984" s="9"/>
      <c r="E2984" s="9"/>
      <c r="F2984" s="9"/>
      <c r="G2984" s="9"/>
      <c r="I2984" s="11"/>
    </row>
    <row r="2985" spans="3:9" x14ac:dyDescent="0.25">
      <c r="C2985" s="9"/>
      <c r="D2985" s="9"/>
      <c r="E2985" s="9"/>
      <c r="F2985" s="9"/>
      <c r="G2985" s="9"/>
      <c r="I2985" s="11"/>
    </row>
    <row r="2986" spans="3:9" x14ac:dyDescent="0.25">
      <c r="C2986" s="9"/>
      <c r="D2986" s="9"/>
      <c r="E2986" s="9"/>
      <c r="F2986" s="9"/>
      <c r="G2986" s="9"/>
      <c r="I2986" s="11"/>
    </row>
    <row r="2987" spans="3:9" x14ac:dyDescent="0.25">
      <c r="C2987" s="9"/>
      <c r="D2987" s="9"/>
      <c r="E2987" s="9"/>
      <c r="F2987" s="9"/>
      <c r="G2987" s="9"/>
      <c r="I2987" s="11"/>
    </row>
    <row r="2988" spans="3:9" x14ac:dyDescent="0.25">
      <c r="C2988" s="9"/>
      <c r="D2988" s="9"/>
      <c r="E2988" s="9"/>
      <c r="F2988" s="9"/>
      <c r="G2988" s="9"/>
      <c r="I2988" s="11"/>
    </row>
    <row r="2989" spans="3:9" x14ac:dyDescent="0.25">
      <c r="C2989" s="9"/>
      <c r="D2989" s="9"/>
      <c r="E2989" s="9"/>
      <c r="F2989" s="9"/>
      <c r="G2989" s="9"/>
      <c r="I2989" s="11"/>
    </row>
    <row r="2990" spans="3:9" x14ac:dyDescent="0.25">
      <c r="C2990" s="9"/>
      <c r="D2990" s="9"/>
      <c r="E2990" s="9"/>
      <c r="F2990" s="9"/>
      <c r="G2990" s="9"/>
      <c r="I2990" s="11"/>
    </row>
    <row r="2991" spans="3:9" x14ac:dyDescent="0.25">
      <c r="C2991" s="9"/>
      <c r="D2991" s="9"/>
      <c r="E2991" s="9"/>
      <c r="F2991" s="9"/>
      <c r="G2991" s="9"/>
      <c r="I2991" s="11"/>
    </row>
    <row r="2992" spans="3:9" x14ac:dyDescent="0.25">
      <c r="C2992" s="9"/>
      <c r="D2992" s="9"/>
      <c r="E2992" s="9"/>
      <c r="F2992" s="9"/>
      <c r="G2992" s="9"/>
      <c r="I2992" s="11"/>
    </row>
    <row r="2993" spans="3:9" x14ac:dyDescent="0.25">
      <c r="C2993" s="9"/>
      <c r="D2993" s="9"/>
      <c r="E2993" s="9"/>
      <c r="F2993" s="9"/>
      <c r="G2993" s="9"/>
      <c r="I2993" s="11"/>
    </row>
    <row r="2994" spans="3:9" x14ac:dyDescent="0.25">
      <c r="C2994" s="9"/>
      <c r="D2994" s="9"/>
      <c r="E2994" s="9"/>
      <c r="F2994" s="9"/>
      <c r="G2994" s="9"/>
      <c r="I2994" s="11"/>
    </row>
    <row r="2995" spans="3:9" x14ac:dyDescent="0.25">
      <c r="C2995" s="9"/>
      <c r="D2995" s="9"/>
      <c r="E2995" s="9"/>
      <c r="F2995" s="9"/>
      <c r="G2995" s="9"/>
      <c r="I2995" s="11"/>
    </row>
    <row r="2996" spans="3:9" x14ac:dyDescent="0.25">
      <c r="C2996" s="9"/>
      <c r="D2996" s="9"/>
      <c r="E2996" s="9"/>
      <c r="F2996" s="9"/>
      <c r="G2996" s="9"/>
      <c r="I2996" s="11"/>
    </row>
    <row r="2997" spans="3:9" x14ac:dyDescent="0.25">
      <c r="C2997" s="9"/>
      <c r="D2997" s="9"/>
      <c r="E2997" s="9"/>
      <c r="F2997" s="9"/>
      <c r="G2997" s="9"/>
      <c r="I2997" s="11"/>
    </row>
    <row r="2998" spans="3:9" x14ac:dyDescent="0.25">
      <c r="C2998" s="9"/>
      <c r="D2998" s="9"/>
      <c r="E2998" s="9"/>
      <c r="F2998" s="9"/>
      <c r="G2998" s="9"/>
      <c r="I2998" s="11"/>
    </row>
    <row r="2999" spans="3:9" x14ac:dyDescent="0.25">
      <c r="C2999" s="9"/>
      <c r="D2999" s="9"/>
      <c r="E2999" s="9"/>
      <c r="F2999" s="9"/>
      <c r="G2999" s="9"/>
      <c r="I2999" s="11"/>
    </row>
    <row r="3000" spans="3:9" x14ac:dyDescent="0.25">
      <c r="C3000" s="9"/>
      <c r="D3000" s="9"/>
      <c r="E3000" s="9"/>
      <c r="F3000" s="9"/>
      <c r="G3000" s="9"/>
      <c r="I3000" s="11"/>
    </row>
    <row r="3001" spans="3:9" x14ac:dyDescent="0.25">
      <c r="C3001" s="9"/>
      <c r="D3001" s="9"/>
      <c r="E3001" s="9"/>
      <c r="F3001" s="9"/>
      <c r="G3001" s="9"/>
      <c r="I3001" s="11"/>
    </row>
    <row r="3002" spans="3:9" x14ac:dyDescent="0.25">
      <c r="C3002" s="9"/>
      <c r="D3002" s="9"/>
      <c r="E3002" s="9"/>
      <c r="F3002" s="9"/>
      <c r="G3002" s="9"/>
      <c r="I3002" s="11"/>
    </row>
    <row r="3003" spans="3:9" x14ac:dyDescent="0.25">
      <c r="C3003" s="9"/>
      <c r="D3003" s="9"/>
      <c r="E3003" s="9"/>
      <c r="F3003" s="9"/>
      <c r="G3003" s="9"/>
      <c r="I3003" s="11"/>
    </row>
    <row r="3004" spans="3:9" x14ac:dyDescent="0.25">
      <c r="C3004" s="9"/>
      <c r="D3004" s="9"/>
      <c r="E3004" s="9"/>
      <c r="F3004" s="9"/>
      <c r="G3004" s="9"/>
      <c r="I3004" s="11"/>
    </row>
    <row r="3005" spans="3:9" x14ac:dyDescent="0.25">
      <c r="C3005" s="9"/>
      <c r="D3005" s="9"/>
      <c r="E3005" s="9"/>
      <c r="F3005" s="9"/>
      <c r="G3005" s="9"/>
      <c r="I3005" s="11"/>
    </row>
    <row r="3006" spans="3:9" x14ac:dyDescent="0.25">
      <c r="C3006" s="9"/>
      <c r="D3006" s="9"/>
      <c r="E3006" s="9"/>
      <c r="F3006" s="9"/>
      <c r="G3006" s="9"/>
      <c r="I3006" s="11"/>
    </row>
    <row r="3007" spans="3:9" x14ac:dyDescent="0.25">
      <c r="C3007" s="9"/>
      <c r="D3007" s="9"/>
      <c r="E3007" s="9"/>
      <c r="F3007" s="9"/>
      <c r="G3007" s="9"/>
      <c r="I3007" s="11"/>
    </row>
    <row r="3008" spans="3:9" x14ac:dyDescent="0.25">
      <c r="C3008" s="9"/>
      <c r="D3008" s="9"/>
      <c r="E3008" s="9"/>
      <c r="F3008" s="9"/>
      <c r="G3008" s="9"/>
      <c r="I3008" s="11"/>
    </row>
    <row r="3009" spans="3:9" x14ac:dyDescent="0.25">
      <c r="C3009" s="9"/>
      <c r="D3009" s="9"/>
      <c r="E3009" s="9"/>
      <c r="F3009" s="9"/>
      <c r="G3009" s="9"/>
      <c r="I3009" s="11"/>
    </row>
    <row r="3010" spans="3:9" x14ac:dyDescent="0.25">
      <c r="C3010" s="9"/>
      <c r="D3010" s="9"/>
      <c r="E3010" s="9"/>
      <c r="F3010" s="9"/>
      <c r="G3010" s="9"/>
      <c r="I3010" s="11"/>
    </row>
    <row r="3011" spans="3:9" x14ac:dyDescent="0.25">
      <c r="C3011" s="9"/>
      <c r="D3011" s="9"/>
      <c r="E3011" s="9"/>
      <c r="F3011" s="9"/>
      <c r="G3011" s="9"/>
      <c r="I3011" s="11"/>
    </row>
    <row r="3012" spans="3:9" x14ac:dyDescent="0.25">
      <c r="C3012" s="9"/>
      <c r="D3012" s="9"/>
      <c r="E3012" s="9"/>
      <c r="F3012" s="9"/>
      <c r="G3012" s="9"/>
      <c r="I3012" s="11"/>
    </row>
    <row r="3013" spans="3:9" x14ac:dyDescent="0.25">
      <c r="C3013" s="9"/>
      <c r="D3013" s="9"/>
      <c r="E3013" s="9"/>
      <c r="F3013" s="9"/>
      <c r="G3013" s="9"/>
      <c r="I3013" s="11"/>
    </row>
    <row r="3014" spans="3:9" x14ac:dyDescent="0.25">
      <c r="C3014" s="9"/>
      <c r="D3014" s="9"/>
      <c r="E3014" s="9"/>
      <c r="F3014" s="9"/>
      <c r="G3014" s="9"/>
      <c r="I3014" s="11"/>
    </row>
    <row r="3015" spans="3:9" x14ac:dyDescent="0.25">
      <c r="C3015" s="9"/>
      <c r="D3015" s="9"/>
      <c r="E3015" s="9"/>
      <c r="F3015" s="9"/>
      <c r="G3015" s="9"/>
      <c r="I3015" s="11"/>
    </row>
    <row r="3016" spans="3:9" x14ac:dyDescent="0.25">
      <c r="C3016" s="9"/>
      <c r="D3016" s="9"/>
      <c r="E3016" s="9"/>
      <c r="F3016" s="9"/>
      <c r="G3016" s="9"/>
      <c r="I3016" s="11"/>
    </row>
    <row r="3017" spans="3:9" x14ac:dyDescent="0.25">
      <c r="C3017" s="9"/>
      <c r="D3017" s="9"/>
      <c r="E3017" s="9"/>
      <c r="F3017" s="9"/>
      <c r="G3017" s="9"/>
      <c r="I3017" s="11"/>
    </row>
    <row r="3018" spans="3:9" x14ac:dyDescent="0.25">
      <c r="C3018" s="9"/>
      <c r="D3018" s="9"/>
      <c r="E3018" s="9"/>
      <c r="F3018" s="9"/>
      <c r="G3018" s="9"/>
      <c r="I3018" s="11"/>
    </row>
    <row r="3019" spans="3:9" x14ac:dyDescent="0.25">
      <c r="C3019" s="9"/>
      <c r="D3019" s="9"/>
      <c r="E3019" s="9"/>
      <c r="F3019" s="9"/>
      <c r="G3019" s="9"/>
      <c r="I3019" s="11"/>
    </row>
    <row r="3020" spans="3:9" x14ac:dyDescent="0.25">
      <c r="C3020" s="9"/>
      <c r="D3020" s="9"/>
      <c r="E3020" s="9"/>
      <c r="F3020" s="9"/>
      <c r="G3020" s="9"/>
      <c r="I3020" s="11"/>
    </row>
    <row r="3021" spans="3:9" x14ac:dyDescent="0.25">
      <c r="C3021" s="9"/>
      <c r="D3021" s="9"/>
      <c r="E3021" s="9"/>
      <c r="F3021" s="9"/>
      <c r="G3021" s="9"/>
      <c r="I3021" s="11"/>
    </row>
    <row r="3022" spans="3:9" x14ac:dyDescent="0.25">
      <c r="C3022" s="9"/>
      <c r="D3022" s="9"/>
      <c r="E3022" s="9"/>
      <c r="F3022" s="9"/>
      <c r="G3022" s="9"/>
      <c r="I3022" s="11"/>
    </row>
    <row r="3023" spans="3:9" x14ac:dyDescent="0.25">
      <c r="C3023" s="9"/>
      <c r="D3023" s="9"/>
      <c r="E3023" s="9"/>
      <c r="F3023" s="9"/>
      <c r="G3023" s="9"/>
      <c r="I3023" s="11"/>
    </row>
    <row r="3024" spans="3:9" x14ac:dyDescent="0.25">
      <c r="C3024" s="9"/>
      <c r="D3024" s="9"/>
      <c r="E3024" s="9"/>
      <c r="F3024" s="9"/>
      <c r="G3024" s="9"/>
      <c r="I3024" s="11"/>
    </row>
    <row r="3025" spans="3:9" x14ac:dyDescent="0.25">
      <c r="C3025" s="9"/>
      <c r="D3025" s="9"/>
      <c r="E3025" s="9"/>
      <c r="F3025" s="9"/>
      <c r="G3025" s="9"/>
      <c r="I3025" s="11"/>
    </row>
    <row r="3026" spans="3:9" x14ac:dyDescent="0.25">
      <c r="C3026" s="9"/>
      <c r="D3026" s="9"/>
      <c r="E3026" s="9"/>
      <c r="F3026" s="9"/>
      <c r="G3026" s="9"/>
      <c r="I3026" s="11"/>
    </row>
    <row r="3027" spans="3:9" x14ac:dyDescent="0.25">
      <c r="C3027" s="9"/>
      <c r="D3027" s="9"/>
      <c r="E3027" s="9"/>
      <c r="F3027" s="9"/>
      <c r="G3027" s="9"/>
      <c r="I3027" s="11"/>
    </row>
    <row r="3028" spans="3:9" x14ac:dyDescent="0.25">
      <c r="C3028" s="9"/>
      <c r="D3028" s="9"/>
      <c r="E3028" s="9"/>
      <c r="F3028" s="9"/>
      <c r="G3028" s="9"/>
      <c r="I3028" s="11"/>
    </row>
    <row r="3029" spans="3:9" x14ac:dyDescent="0.25">
      <c r="C3029" s="9"/>
      <c r="D3029" s="9"/>
      <c r="E3029" s="9"/>
      <c r="F3029" s="9"/>
      <c r="G3029" s="9"/>
      <c r="I3029" s="11"/>
    </row>
    <row r="3030" spans="3:9" x14ac:dyDescent="0.25">
      <c r="C3030" s="9"/>
      <c r="D3030" s="9"/>
      <c r="E3030" s="9"/>
      <c r="F3030" s="9"/>
      <c r="G3030" s="9"/>
      <c r="I3030" s="11"/>
    </row>
    <row r="3031" spans="3:9" x14ac:dyDescent="0.25">
      <c r="C3031" s="9"/>
      <c r="D3031" s="9"/>
      <c r="E3031" s="9"/>
      <c r="F3031" s="9"/>
      <c r="G3031" s="9"/>
      <c r="I3031" s="11"/>
    </row>
    <row r="3032" spans="3:9" x14ac:dyDescent="0.25">
      <c r="C3032" s="9"/>
      <c r="D3032" s="9"/>
      <c r="E3032" s="9"/>
      <c r="F3032" s="9"/>
      <c r="G3032" s="9"/>
      <c r="I3032" s="11"/>
    </row>
    <row r="3033" spans="3:9" x14ac:dyDescent="0.25">
      <c r="C3033" s="9"/>
      <c r="D3033" s="9"/>
      <c r="E3033" s="9"/>
      <c r="F3033" s="9"/>
      <c r="G3033" s="9"/>
      <c r="I3033" s="11"/>
    </row>
    <row r="3034" spans="3:9" x14ac:dyDescent="0.25">
      <c r="C3034" s="9"/>
      <c r="D3034" s="9"/>
      <c r="E3034" s="9"/>
      <c r="F3034" s="9"/>
      <c r="G3034" s="9"/>
      <c r="I3034" s="11"/>
    </row>
    <row r="3035" spans="3:9" x14ac:dyDescent="0.25">
      <c r="C3035" s="9"/>
      <c r="D3035" s="9"/>
      <c r="E3035" s="9"/>
      <c r="F3035" s="9"/>
      <c r="G3035" s="9"/>
      <c r="I3035" s="11"/>
    </row>
    <row r="3036" spans="3:9" x14ac:dyDescent="0.25">
      <c r="C3036" s="9"/>
      <c r="D3036" s="9"/>
      <c r="E3036" s="9"/>
      <c r="F3036" s="9"/>
      <c r="G3036" s="9"/>
      <c r="I3036" s="11"/>
    </row>
    <row r="3037" spans="3:9" x14ac:dyDescent="0.25">
      <c r="C3037" s="9"/>
      <c r="D3037" s="9"/>
      <c r="E3037" s="9"/>
      <c r="F3037" s="9"/>
      <c r="G3037" s="9"/>
      <c r="I3037" s="11"/>
    </row>
    <row r="3038" spans="3:9" x14ac:dyDescent="0.25">
      <c r="C3038" s="9"/>
      <c r="D3038" s="9"/>
      <c r="E3038" s="9"/>
      <c r="F3038" s="9"/>
      <c r="G3038" s="9"/>
      <c r="I3038" s="11"/>
    </row>
    <row r="3039" spans="3:9" x14ac:dyDescent="0.25">
      <c r="C3039" s="9"/>
      <c r="D3039" s="9"/>
      <c r="E3039" s="9"/>
      <c r="F3039" s="9"/>
      <c r="G3039" s="9"/>
      <c r="I3039" s="11"/>
    </row>
    <row r="3040" spans="3:9" x14ac:dyDescent="0.25">
      <c r="C3040" s="9"/>
      <c r="D3040" s="9"/>
      <c r="E3040" s="9"/>
      <c r="F3040" s="9"/>
      <c r="G3040" s="9"/>
      <c r="I3040" s="11"/>
    </row>
    <row r="3041" spans="3:9" x14ac:dyDescent="0.25">
      <c r="C3041" s="9"/>
      <c r="D3041" s="9"/>
      <c r="E3041" s="9"/>
      <c r="F3041" s="9"/>
      <c r="G3041" s="9"/>
      <c r="I3041" s="11"/>
    </row>
    <row r="3042" spans="3:9" x14ac:dyDescent="0.25">
      <c r="C3042" s="9"/>
      <c r="D3042" s="9"/>
      <c r="E3042" s="9"/>
      <c r="F3042" s="9"/>
      <c r="G3042" s="9"/>
      <c r="I3042" s="11"/>
    </row>
    <row r="3043" spans="3:9" x14ac:dyDescent="0.25">
      <c r="C3043" s="9"/>
      <c r="D3043" s="9"/>
      <c r="E3043" s="9"/>
      <c r="F3043" s="9"/>
      <c r="G3043" s="9"/>
      <c r="I3043" s="11"/>
    </row>
    <row r="3044" spans="3:9" x14ac:dyDescent="0.25">
      <c r="C3044" s="9"/>
      <c r="D3044" s="9"/>
      <c r="E3044" s="9"/>
      <c r="F3044" s="9"/>
      <c r="G3044" s="9"/>
      <c r="I3044" s="11"/>
    </row>
    <row r="3045" spans="3:9" x14ac:dyDescent="0.25">
      <c r="C3045" s="9"/>
      <c r="D3045" s="9"/>
      <c r="E3045" s="9"/>
      <c r="F3045" s="9"/>
      <c r="G3045" s="9"/>
      <c r="I3045" s="11"/>
    </row>
    <row r="3046" spans="3:9" x14ac:dyDescent="0.25">
      <c r="C3046" s="9"/>
      <c r="D3046" s="9"/>
      <c r="E3046" s="9"/>
      <c r="F3046" s="9"/>
      <c r="G3046" s="9"/>
      <c r="I3046" s="11"/>
    </row>
    <row r="3047" spans="3:9" x14ac:dyDescent="0.25">
      <c r="C3047" s="9"/>
      <c r="D3047" s="9"/>
      <c r="E3047" s="9"/>
      <c r="F3047" s="9"/>
      <c r="G3047" s="9"/>
      <c r="I3047" s="11"/>
    </row>
    <row r="3048" spans="3:9" x14ac:dyDescent="0.25">
      <c r="C3048" s="9"/>
      <c r="D3048" s="9"/>
      <c r="E3048" s="9"/>
      <c r="F3048" s="9"/>
      <c r="G3048" s="9"/>
      <c r="I3048" s="11"/>
    </row>
    <row r="3049" spans="3:9" x14ac:dyDescent="0.25">
      <c r="C3049" s="9"/>
      <c r="D3049" s="9"/>
      <c r="E3049" s="9"/>
      <c r="F3049" s="9"/>
      <c r="G3049" s="9"/>
      <c r="I3049" s="11"/>
    </row>
    <row r="3050" spans="3:9" x14ac:dyDescent="0.25">
      <c r="C3050" s="9"/>
      <c r="D3050" s="9"/>
      <c r="E3050" s="9"/>
      <c r="F3050" s="9"/>
      <c r="G3050" s="9"/>
      <c r="I3050" s="11"/>
    </row>
    <row r="3051" spans="3:9" x14ac:dyDescent="0.25">
      <c r="C3051" s="9"/>
      <c r="D3051" s="9"/>
      <c r="E3051" s="9"/>
      <c r="F3051" s="9"/>
      <c r="G3051" s="9"/>
      <c r="I3051" s="11"/>
    </row>
    <row r="3052" spans="3:9" x14ac:dyDescent="0.25">
      <c r="C3052" s="9"/>
      <c r="D3052" s="9"/>
      <c r="E3052" s="9"/>
      <c r="F3052" s="9"/>
      <c r="G3052" s="9"/>
      <c r="I3052" s="11"/>
    </row>
    <row r="3053" spans="3:9" x14ac:dyDescent="0.25">
      <c r="C3053" s="9"/>
      <c r="D3053" s="9"/>
      <c r="E3053" s="9"/>
      <c r="F3053" s="9"/>
      <c r="G3053" s="9"/>
      <c r="I3053" s="11"/>
    </row>
    <row r="3054" spans="3:9" x14ac:dyDescent="0.25">
      <c r="C3054" s="9"/>
      <c r="D3054" s="9"/>
      <c r="E3054" s="9"/>
      <c r="F3054" s="9"/>
      <c r="G3054" s="9"/>
      <c r="I3054" s="11"/>
    </row>
    <row r="3055" spans="3:9" x14ac:dyDescent="0.25">
      <c r="C3055" s="9"/>
      <c r="D3055" s="9"/>
      <c r="E3055" s="9"/>
      <c r="F3055" s="9"/>
      <c r="G3055" s="9"/>
      <c r="I3055" s="11"/>
    </row>
    <row r="3056" spans="3:9" x14ac:dyDescent="0.25">
      <c r="C3056" s="9"/>
      <c r="D3056" s="9"/>
      <c r="E3056" s="9"/>
      <c r="F3056" s="9"/>
      <c r="G3056" s="9"/>
      <c r="I3056" s="11"/>
    </row>
    <row r="3057" spans="3:9" x14ac:dyDescent="0.25">
      <c r="C3057" s="9"/>
      <c r="D3057" s="9"/>
      <c r="E3057" s="9"/>
      <c r="F3057" s="9"/>
      <c r="G3057" s="9"/>
      <c r="I3057" s="11"/>
    </row>
    <row r="3058" spans="3:9" x14ac:dyDescent="0.25">
      <c r="C3058" s="9"/>
      <c r="D3058" s="9"/>
      <c r="E3058" s="9"/>
      <c r="F3058" s="9"/>
      <c r="G3058" s="9"/>
      <c r="I3058" s="11"/>
    </row>
    <row r="3059" spans="3:9" x14ac:dyDescent="0.25">
      <c r="C3059" s="9"/>
      <c r="D3059" s="9"/>
      <c r="E3059" s="9"/>
      <c r="F3059" s="9"/>
      <c r="G3059" s="9"/>
      <c r="I3059" s="11"/>
    </row>
    <row r="3060" spans="3:9" x14ac:dyDescent="0.25">
      <c r="C3060" s="9"/>
      <c r="D3060" s="9"/>
      <c r="E3060" s="9"/>
      <c r="F3060" s="9"/>
      <c r="G3060" s="9"/>
      <c r="I3060" s="11"/>
    </row>
    <row r="3061" spans="3:9" x14ac:dyDescent="0.25">
      <c r="C3061" s="9"/>
      <c r="D3061" s="9"/>
      <c r="E3061" s="9"/>
      <c r="F3061" s="9"/>
      <c r="G3061" s="9"/>
      <c r="I3061" s="11"/>
    </row>
    <row r="3062" spans="3:9" x14ac:dyDescent="0.25">
      <c r="C3062" s="9"/>
      <c r="D3062" s="9"/>
      <c r="E3062" s="9"/>
      <c r="F3062" s="9"/>
      <c r="G3062" s="9"/>
      <c r="I3062" s="11"/>
    </row>
    <row r="3063" spans="3:9" x14ac:dyDescent="0.25">
      <c r="C3063" s="9"/>
      <c r="D3063" s="9"/>
      <c r="E3063" s="9"/>
      <c r="F3063" s="9"/>
      <c r="G3063" s="9"/>
      <c r="I3063" s="11"/>
    </row>
    <row r="3064" spans="3:9" x14ac:dyDescent="0.25">
      <c r="C3064" s="9"/>
      <c r="D3064" s="9"/>
      <c r="E3064" s="9"/>
      <c r="F3064" s="9"/>
      <c r="G3064" s="9"/>
      <c r="I3064" s="11"/>
    </row>
    <row r="3065" spans="3:9" x14ac:dyDescent="0.25">
      <c r="C3065" s="9"/>
      <c r="D3065" s="9"/>
      <c r="E3065" s="9"/>
      <c r="F3065" s="9"/>
      <c r="G3065" s="9"/>
      <c r="I3065" s="11"/>
    </row>
    <row r="3066" spans="3:9" x14ac:dyDescent="0.25">
      <c r="C3066" s="9"/>
      <c r="D3066" s="9"/>
      <c r="E3066" s="9"/>
      <c r="F3066" s="9"/>
      <c r="G3066" s="9"/>
      <c r="I3066" s="11"/>
    </row>
    <row r="3067" spans="3:9" x14ac:dyDescent="0.25">
      <c r="C3067" s="9"/>
      <c r="D3067" s="9"/>
      <c r="E3067" s="9"/>
      <c r="F3067" s="9"/>
      <c r="G3067" s="9"/>
      <c r="I3067" s="11"/>
    </row>
    <row r="3068" spans="3:9" x14ac:dyDescent="0.25">
      <c r="C3068" s="9"/>
      <c r="D3068" s="9"/>
      <c r="E3068" s="9"/>
      <c r="F3068" s="9"/>
      <c r="G3068" s="9"/>
      <c r="I3068" s="11"/>
    </row>
    <row r="3069" spans="3:9" x14ac:dyDescent="0.25">
      <c r="C3069" s="9"/>
      <c r="D3069" s="9"/>
      <c r="E3069" s="9"/>
      <c r="F3069" s="9"/>
      <c r="G3069" s="9"/>
      <c r="I3069" s="11"/>
    </row>
    <row r="3070" spans="3:9" x14ac:dyDescent="0.25">
      <c r="C3070" s="9"/>
      <c r="D3070" s="9"/>
      <c r="E3070" s="9"/>
      <c r="F3070" s="9"/>
      <c r="G3070" s="9"/>
      <c r="I3070" s="11"/>
    </row>
    <row r="3071" spans="3:9" x14ac:dyDescent="0.25">
      <c r="C3071" s="9"/>
      <c r="D3071" s="9"/>
      <c r="E3071" s="9"/>
      <c r="F3071" s="9"/>
      <c r="G3071" s="9"/>
      <c r="I3071" s="11"/>
    </row>
    <row r="3072" spans="3:9" x14ac:dyDescent="0.25">
      <c r="C3072" s="9"/>
      <c r="D3072" s="9"/>
      <c r="E3072" s="9"/>
      <c r="F3072" s="9"/>
      <c r="G3072" s="9"/>
      <c r="I3072" s="11"/>
    </row>
    <row r="3073" spans="3:9" x14ac:dyDescent="0.25">
      <c r="C3073" s="9"/>
      <c r="D3073" s="9"/>
      <c r="E3073" s="9"/>
      <c r="F3073" s="9"/>
      <c r="G3073" s="9"/>
      <c r="I3073" s="11"/>
    </row>
    <row r="3074" spans="3:9" x14ac:dyDescent="0.25">
      <c r="C3074" s="9"/>
      <c r="D3074" s="9"/>
      <c r="E3074" s="9"/>
      <c r="F3074" s="9"/>
      <c r="G3074" s="9"/>
      <c r="I3074" s="11"/>
    </row>
    <row r="3075" spans="3:9" x14ac:dyDescent="0.25">
      <c r="C3075" s="9"/>
      <c r="D3075" s="9"/>
      <c r="E3075" s="9"/>
      <c r="F3075" s="9"/>
      <c r="G3075" s="9"/>
      <c r="I3075" s="11"/>
    </row>
    <row r="3076" spans="3:9" x14ac:dyDescent="0.25">
      <c r="C3076" s="9"/>
      <c r="D3076" s="9"/>
      <c r="E3076" s="9"/>
      <c r="F3076" s="9"/>
      <c r="G3076" s="9"/>
      <c r="I3076" s="11"/>
    </row>
    <row r="3077" spans="3:9" x14ac:dyDescent="0.25">
      <c r="C3077" s="9"/>
      <c r="D3077" s="9"/>
      <c r="E3077" s="9"/>
      <c r="F3077" s="9"/>
      <c r="G3077" s="9"/>
      <c r="I3077" s="11"/>
    </row>
    <row r="3078" spans="3:9" x14ac:dyDescent="0.25">
      <c r="C3078" s="9"/>
      <c r="D3078" s="9"/>
      <c r="E3078" s="9"/>
      <c r="F3078" s="9"/>
      <c r="G3078" s="9"/>
      <c r="I3078" s="11"/>
    </row>
    <row r="3079" spans="3:9" x14ac:dyDescent="0.25">
      <c r="C3079" s="9"/>
      <c r="D3079" s="9"/>
      <c r="E3079" s="9"/>
      <c r="F3079" s="9"/>
      <c r="G3079" s="9"/>
      <c r="I3079" s="11"/>
    </row>
    <row r="3080" spans="3:9" x14ac:dyDescent="0.25">
      <c r="C3080" s="9"/>
      <c r="D3080" s="9"/>
      <c r="E3080" s="9"/>
      <c r="F3080" s="9"/>
      <c r="G3080" s="9"/>
      <c r="I3080" s="11"/>
    </row>
    <row r="3081" spans="3:9" x14ac:dyDescent="0.25">
      <c r="C3081" s="9"/>
      <c r="D3081" s="9"/>
      <c r="E3081" s="9"/>
      <c r="F3081" s="9"/>
      <c r="G3081" s="9"/>
      <c r="I3081" s="11"/>
    </row>
    <row r="3082" spans="3:9" x14ac:dyDescent="0.25">
      <c r="C3082" s="9"/>
      <c r="D3082" s="9"/>
      <c r="E3082" s="9"/>
      <c r="F3082" s="9"/>
      <c r="G3082" s="9"/>
      <c r="I3082" s="11"/>
    </row>
    <row r="3083" spans="3:9" x14ac:dyDescent="0.25">
      <c r="C3083" s="9"/>
      <c r="D3083" s="9"/>
      <c r="E3083" s="9"/>
      <c r="F3083" s="9"/>
      <c r="G3083" s="9"/>
      <c r="I3083" s="11"/>
    </row>
    <row r="3084" spans="3:9" x14ac:dyDescent="0.25">
      <c r="C3084" s="9"/>
      <c r="D3084" s="9"/>
      <c r="E3084" s="9"/>
      <c r="F3084" s="9"/>
      <c r="G3084" s="9"/>
      <c r="I3084" s="11"/>
    </row>
    <row r="3085" spans="3:9" x14ac:dyDescent="0.25">
      <c r="C3085" s="9"/>
      <c r="D3085" s="9"/>
      <c r="E3085" s="9"/>
      <c r="F3085" s="9"/>
      <c r="G3085" s="9"/>
      <c r="I3085" s="11"/>
    </row>
    <row r="3086" spans="3:9" x14ac:dyDescent="0.25">
      <c r="C3086" s="9"/>
      <c r="D3086" s="9"/>
      <c r="E3086" s="9"/>
      <c r="F3086" s="9"/>
      <c r="G3086" s="9"/>
      <c r="I3086" s="11"/>
    </row>
    <row r="3087" spans="3:9" x14ac:dyDescent="0.25">
      <c r="C3087" s="9"/>
      <c r="D3087" s="9"/>
      <c r="E3087" s="9"/>
      <c r="F3087" s="9"/>
      <c r="G3087" s="9"/>
      <c r="I3087" s="11"/>
    </row>
    <row r="3088" spans="3:9" x14ac:dyDescent="0.25">
      <c r="C3088" s="9"/>
      <c r="D3088" s="9"/>
      <c r="E3088" s="9"/>
      <c r="F3088" s="9"/>
      <c r="G3088" s="9"/>
      <c r="I3088" s="11"/>
    </row>
    <row r="3089" spans="3:9" x14ac:dyDescent="0.25">
      <c r="C3089" s="9"/>
      <c r="D3089" s="9"/>
      <c r="E3089" s="9"/>
      <c r="F3089" s="9"/>
      <c r="G3089" s="9"/>
      <c r="I3089" s="11"/>
    </row>
    <row r="3090" spans="3:9" x14ac:dyDescent="0.25">
      <c r="C3090" s="9"/>
      <c r="D3090" s="9"/>
      <c r="E3090" s="9"/>
      <c r="F3090" s="9"/>
      <c r="G3090" s="9"/>
      <c r="I3090" s="11"/>
    </row>
    <row r="3091" spans="3:9" x14ac:dyDescent="0.25">
      <c r="C3091" s="9"/>
      <c r="D3091" s="9"/>
      <c r="E3091" s="9"/>
      <c r="F3091" s="9"/>
      <c r="G3091" s="9"/>
      <c r="I3091" s="11"/>
    </row>
    <row r="3092" spans="3:9" x14ac:dyDescent="0.25">
      <c r="C3092" s="9"/>
      <c r="D3092" s="9"/>
      <c r="E3092" s="9"/>
      <c r="F3092" s="9"/>
      <c r="G3092" s="9"/>
      <c r="I3092" s="11"/>
    </row>
    <row r="3093" spans="3:9" x14ac:dyDescent="0.25">
      <c r="C3093" s="9"/>
      <c r="D3093" s="9"/>
      <c r="E3093" s="9"/>
      <c r="F3093" s="9"/>
      <c r="G3093" s="9"/>
      <c r="I3093" s="11"/>
    </row>
    <row r="3094" spans="3:9" x14ac:dyDescent="0.25">
      <c r="C3094" s="9"/>
      <c r="D3094" s="9"/>
      <c r="E3094" s="9"/>
      <c r="F3094" s="9"/>
      <c r="G3094" s="9"/>
      <c r="I3094" s="11"/>
    </row>
    <row r="3095" spans="3:9" x14ac:dyDescent="0.25">
      <c r="C3095" s="9"/>
      <c r="D3095" s="9"/>
      <c r="E3095" s="9"/>
      <c r="F3095" s="9"/>
      <c r="G3095" s="9"/>
      <c r="I3095" s="11"/>
    </row>
    <row r="3096" spans="3:9" x14ac:dyDescent="0.25">
      <c r="C3096" s="9"/>
      <c r="D3096" s="9"/>
      <c r="E3096" s="9"/>
      <c r="F3096" s="9"/>
      <c r="G3096" s="9"/>
      <c r="I3096" s="11"/>
    </row>
    <row r="3097" spans="3:9" x14ac:dyDescent="0.25">
      <c r="C3097" s="9"/>
      <c r="D3097" s="9"/>
      <c r="E3097" s="9"/>
      <c r="F3097" s="9"/>
      <c r="G3097" s="9"/>
      <c r="I3097" s="11"/>
    </row>
    <row r="3098" spans="3:9" x14ac:dyDescent="0.25">
      <c r="C3098" s="9"/>
      <c r="D3098" s="9"/>
      <c r="E3098" s="9"/>
      <c r="F3098" s="9"/>
      <c r="G3098" s="9"/>
      <c r="I3098" s="11"/>
    </row>
    <row r="3099" spans="3:9" x14ac:dyDescent="0.25">
      <c r="C3099" s="9"/>
      <c r="D3099" s="9"/>
      <c r="E3099" s="9"/>
      <c r="F3099" s="9"/>
      <c r="G3099" s="9"/>
      <c r="I3099" s="11"/>
    </row>
    <row r="3100" spans="3:9" x14ac:dyDescent="0.25">
      <c r="C3100" s="9"/>
      <c r="D3100" s="9"/>
      <c r="E3100" s="9"/>
      <c r="F3100" s="9"/>
      <c r="G3100" s="9"/>
      <c r="I3100" s="11"/>
    </row>
    <row r="3101" spans="3:9" x14ac:dyDescent="0.25">
      <c r="C3101" s="9"/>
      <c r="D3101" s="9"/>
      <c r="E3101" s="9"/>
      <c r="F3101" s="9"/>
      <c r="G3101" s="9"/>
      <c r="I3101" s="11"/>
    </row>
    <row r="3102" spans="3:9" x14ac:dyDescent="0.25">
      <c r="C3102" s="9"/>
      <c r="D3102" s="9"/>
      <c r="E3102" s="9"/>
      <c r="F3102" s="9"/>
      <c r="G3102" s="9"/>
      <c r="I3102" s="11"/>
    </row>
    <row r="3103" spans="3:9" x14ac:dyDescent="0.25">
      <c r="C3103" s="9"/>
      <c r="D3103" s="9"/>
      <c r="E3103" s="9"/>
      <c r="F3103" s="9"/>
      <c r="G3103" s="9"/>
      <c r="I3103" s="11"/>
    </row>
    <row r="3104" spans="3:9" x14ac:dyDescent="0.25">
      <c r="C3104" s="9"/>
      <c r="D3104" s="9"/>
      <c r="E3104" s="9"/>
      <c r="F3104" s="9"/>
      <c r="G3104" s="9"/>
      <c r="I3104" s="11"/>
    </row>
    <row r="3105" spans="3:9" x14ac:dyDescent="0.25">
      <c r="C3105" s="9"/>
      <c r="D3105" s="9"/>
      <c r="E3105" s="9"/>
      <c r="F3105" s="9"/>
      <c r="G3105" s="9"/>
      <c r="I3105" s="11"/>
    </row>
    <row r="3106" spans="3:9" x14ac:dyDescent="0.25">
      <c r="C3106" s="9"/>
      <c r="D3106" s="9"/>
      <c r="E3106" s="9"/>
      <c r="F3106" s="9"/>
      <c r="G3106" s="9"/>
      <c r="I3106" s="11"/>
    </row>
    <row r="3107" spans="3:9" x14ac:dyDescent="0.25">
      <c r="C3107" s="9"/>
      <c r="D3107" s="9"/>
      <c r="E3107" s="9"/>
      <c r="F3107" s="9"/>
      <c r="G3107" s="9"/>
      <c r="I3107" s="11"/>
    </row>
    <row r="3108" spans="3:9" x14ac:dyDescent="0.25">
      <c r="C3108" s="9"/>
      <c r="D3108" s="9"/>
      <c r="E3108" s="9"/>
      <c r="F3108" s="9"/>
      <c r="G3108" s="9"/>
      <c r="I3108" s="11"/>
    </row>
    <row r="3109" spans="3:9" x14ac:dyDescent="0.25">
      <c r="C3109" s="9"/>
      <c r="D3109" s="9"/>
      <c r="E3109" s="9"/>
      <c r="F3109" s="9"/>
      <c r="G3109" s="9"/>
      <c r="I3109" s="11"/>
    </row>
    <row r="3110" spans="3:9" x14ac:dyDescent="0.25">
      <c r="C3110" s="9"/>
      <c r="D3110" s="9"/>
      <c r="E3110" s="9"/>
      <c r="F3110" s="9"/>
      <c r="G3110" s="9"/>
      <c r="I3110" s="11"/>
    </row>
    <row r="3111" spans="3:9" x14ac:dyDescent="0.25">
      <c r="C3111" s="9"/>
      <c r="D3111" s="9"/>
      <c r="E3111" s="9"/>
      <c r="F3111" s="9"/>
      <c r="G3111" s="9"/>
      <c r="I3111" s="11"/>
    </row>
    <row r="3112" spans="3:9" x14ac:dyDescent="0.25">
      <c r="C3112" s="9"/>
      <c r="D3112" s="9"/>
      <c r="E3112" s="9"/>
      <c r="F3112" s="9"/>
      <c r="G3112" s="9"/>
      <c r="I3112" s="11"/>
    </row>
    <row r="3113" spans="3:9" x14ac:dyDescent="0.25">
      <c r="C3113" s="9"/>
      <c r="D3113" s="9"/>
      <c r="E3113" s="9"/>
      <c r="F3113" s="9"/>
      <c r="G3113" s="9"/>
      <c r="I3113" s="11"/>
    </row>
    <row r="3114" spans="3:9" x14ac:dyDescent="0.25">
      <c r="C3114" s="9"/>
      <c r="D3114" s="9"/>
      <c r="E3114" s="9"/>
      <c r="F3114" s="9"/>
      <c r="G3114" s="9"/>
      <c r="I3114" s="11"/>
    </row>
    <row r="3115" spans="3:9" x14ac:dyDescent="0.25">
      <c r="C3115" s="9"/>
      <c r="D3115" s="9"/>
      <c r="E3115" s="9"/>
      <c r="F3115" s="9"/>
      <c r="G3115" s="9"/>
      <c r="I3115" s="11"/>
    </row>
    <row r="3116" spans="3:9" x14ac:dyDescent="0.25">
      <c r="C3116" s="9"/>
      <c r="D3116" s="9"/>
      <c r="E3116" s="9"/>
      <c r="F3116" s="9"/>
      <c r="G3116" s="9"/>
      <c r="I3116" s="11"/>
    </row>
    <row r="3117" spans="3:9" x14ac:dyDescent="0.25">
      <c r="C3117" s="9"/>
      <c r="D3117" s="9"/>
      <c r="E3117" s="9"/>
      <c r="F3117" s="9"/>
      <c r="G3117" s="9"/>
      <c r="I3117" s="11"/>
    </row>
    <row r="3118" spans="3:9" x14ac:dyDescent="0.25">
      <c r="C3118" s="9"/>
      <c r="D3118" s="9"/>
      <c r="E3118" s="9"/>
      <c r="F3118" s="9"/>
      <c r="G3118" s="9"/>
      <c r="I3118" s="11"/>
    </row>
    <row r="3119" spans="3:9" x14ac:dyDescent="0.25">
      <c r="C3119" s="9"/>
      <c r="D3119" s="9"/>
      <c r="E3119" s="9"/>
      <c r="F3119" s="9"/>
      <c r="G3119" s="9"/>
      <c r="I3119" s="11"/>
    </row>
    <row r="3120" spans="3:9" x14ac:dyDescent="0.25">
      <c r="C3120" s="9"/>
      <c r="D3120" s="9"/>
      <c r="E3120" s="9"/>
      <c r="F3120" s="9"/>
      <c r="G3120" s="9"/>
      <c r="I3120" s="11"/>
    </row>
    <row r="3121" spans="3:9" x14ac:dyDescent="0.25">
      <c r="C3121" s="9"/>
      <c r="D3121" s="9"/>
      <c r="E3121" s="9"/>
      <c r="F3121" s="9"/>
      <c r="G3121" s="9"/>
      <c r="I3121" s="11"/>
    </row>
    <row r="3122" spans="3:9" x14ac:dyDescent="0.25">
      <c r="C3122" s="9"/>
      <c r="D3122" s="9"/>
      <c r="E3122" s="9"/>
      <c r="F3122" s="9"/>
      <c r="G3122" s="9"/>
      <c r="I3122" s="11"/>
    </row>
    <row r="3123" spans="3:9" x14ac:dyDescent="0.25">
      <c r="C3123" s="9"/>
      <c r="D3123" s="9"/>
      <c r="E3123" s="9"/>
      <c r="F3123" s="9"/>
      <c r="G3123" s="9"/>
      <c r="I3123" s="11"/>
    </row>
    <row r="3124" spans="3:9" x14ac:dyDescent="0.25">
      <c r="C3124" s="9"/>
      <c r="D3124" s="9"/>
      <c r="E3124" s="9"/>
      <c r="F3124" s="9"/>
      <c r="G3124" s="9"/>
      <c r="I3124" s="11"/>
    </row>
    <row r="3125" spans="3:9" x14ac:dyDescent="0.25">
      <c r="C3125" s="9"/>
      <c r="D3125" s="9"/>
      <c r="E3125" s="9"/>
      <c r="F3125" s="9"/>
      <c r="G3125" s="9"/>
      <c r="I3125" s="11"/>
    </row>
    <row r="3126" spans="3:9" x14ac:dyDescent="0.25">
      <c r="C3126" s="9"/>
      <c r="D3126" s="9"/>
      <c r="E3126" s="9"/>
      <c r="F3126" s="9"/>
      <c r="G3126" s="9"/>
      <c r="I3126" s="11"/>
    </row>
    <row r="3127" spans="3:9" x14ac:dyDescent="0.25">
      <c r="C3127" s="9"/>
      <c r="D3127" s="9"/>
      <c r="E3127" s="9"/>
      <c r="F3127" s="9"/>
      <c r="G3127" s="9"/>
      <c r="I3127" s="11"/>
    </row>
    <row r="3128" spans="3:9" x14ac:dyDescent="0.25">
      <c r="C3128" s="9"/>
      <c r="D3128" s="9"/>
      <c r="E3128" s="9"/>
      <c r="F3128" s="9"/>
      <c r="G3128" s="9"/>
      <c r="I3128" s="11"/>
    </row>
    <row r="3129" spans="3:9" x14ac:dyDescent="0.25">
      <c r="C3129" s="9"/>
      <c r="D3129" s="9"/>
      <c r="E3129" s="9"/>
      <c r="F3129" s="9"/>
      <c r="G3129" s="9"/>
      <c r="I3129" s="11"/>
    </row>
    <row r="3130" spans="3:9" x14ac:dyDescent="0.25">
      <c r="C3130" s="9"/>
      <c r="D3130" s="9"/>
      <c r="E3130" s="9"/>
      <c r="F3130" s="9"/>
      <c r="G3130" s="9"/>
      <c r="I3130" s="11"/>
    </row>
    <row r="3131" spans="3:9" x14ac:dyDescent="0.25">
      <c r="C3131" s="9"/>
      <c r="D3131" s="9"/>
      <c r="E3131" s="9"/>
      <c r="F3131" s="9"/>
      <c r="G3131" s="9"/>
      <c r="I3131" s="11"/>
    </row>
    <row r="3132" spans="3:9" x14ac:dyDescent="0.25">
      <c r="C3132" s="9"/>
      <c r="D3132" s="9"/>
      <c r="E3132" s="9"/>
      <c r="F3132" s="9"/>
      <c r="G3132" s="9"/>
      <c r="I3132" s="11"/>
    </row>
    <row r="3133" spans="3:9" x14ac:dyDescent="0.25">
      <c r="C3133" s="9"/>
      <c r="D3133" s="9"/>
      <c r="E3133" s="9"/>
      <c r="F3133" s="9"/>
      <c r="G3133" s="9"/>
      <c r="I3133" s="11"/>
    </row>
    <row r="3134" spans="3:9" x14ac:dyDescent="0.25">
      <c r="C3134" s="9"/>
      <c r="D3134" s="9"/>
      <c r="E3134" s="9"/>
      <c r="F3134" s="9"/>
      <c r="G3134" s="9"/>
      <c r="I3134" s="11"/>
    </row>
    <row r="3135" spans="3:9" x14ac:dyDescent="0.25">
      <c r="C3135" s="9"/>
      <c r="D3135" s="9"/>
      <c r="E3135" s="9"/>
      <c r="F3135" s="9"/>
      <c r="G3135" s="9"/>
      <c r="I3135" s="11"/>
    </row>
    <row r="3136" spans="3:9" x14ac:dyDescent="0.25">
      <c r="C3136" s="9"/>
      <c r="D3136" s="9"/>
      <c r="E3136" s="9"/>
      <c r="F3136" s="9"/>
      <c r="G3136" s="9"/>
      <c r="I3136" s="11"/>
    </row>
    <row r="3137" spans="3:9" x14ac:dyDescent="0.25">
      <c r="C3137" s="9"/>
      <c r="D3137" s="9"/>
      <c r="E3137" s="9"/>
      <c r="F3137" s="9"/>
      <c r="G3137" s="9"/>
      <c r="I3137" s="11"/>
    </row>
    <row r="3138" spans="3:9" x14ac:dyDescent="0.25">
      <c r="C3138" s="9"/>
      <c r="D3138" s="9"/>
      <c r="E3138" s="9"/>
      <c r="F3138" s="9"/>
      <c r="G3138" s="9"/>
      <c r="I3138" s="11"/>
    </row>
    <row r="3139" spans="3:9" x14ac:dyDescent="0.25">
      <c r="C3139" s="9"/>
      <c r="D3139" s="9"/>
      <c r="E3139" s="9"/>
      <c r="F3139" s="9"/>
      <c r="G3139" s="9"/>
      <c r="I3139" s="11"/>
    </row>
    <row r="3140" spans="3:9" x14ac:dyDescent="0.25">
      <c r="C3140" s="9"/>
      <c r="D3140" s="9"/>
      <c r="E3140" s="9"/>
      <c r="F3140" s="9"/>
      <c r="G3140" s="9"/>
      <c r="I3140" s="11"/>
    </row>
    <row r="3141" spans="3:9" x14ac:dyDescent="0.25">
      <c r="C3141" s="9"/>
      <c r="D3141" s="9"/>
      <c r="E3141" s="9"/>
      <c r="F3141" s="9"/>
      <c r="G3141" s="9"/>
      <c r="I3141" s="11"/>
    </row>
    <row r="3142" spans="3:9" x14ac:dyDescent="0.25">
      <c r="C3142" s="9"/>
      <c r="D3142" s="9"/>
      <c r="E3142" s="9"/>
      <c r="F3142" s="9"/>
      <c r="G3142" s="9"/>
      <c r="I3142" s="11"/>
    </row>
    <row r="3143" spans="3:9" x14ac:dyDescent="0.25">
      <c r="C3143" s="9"/>
      <c r="D3143" s="9"/>
      <c r="E3143" s="9"/>
      <c r="F3143" s="9"/>
      <c r="G3143" s="9"/>
      <c r="I3143" s="11"/>
    </row>
    <row r="3144" spans="3:9" x14ac:dyDescent="0.25">
      <c r="C3144" s="9"/>
      <c r="D3144" s="9"/>
      <c r="E3144" s="9"/>
      <c r="F3144" s="9"/>
      <c r="G3144" s="9"/>
      <c r="I3144" s="11"/>
    </row>
    <row r="3145" spans="3:9" x14ac:dyDescent="0.25">
      <c r="C3145" s="9"/>
      <c r="D3145" s="9"/>
      <c r="E3145" s="9"/>
      <c r="F3145" s="9"/>
      <c r="G3145" s="9"/>
      <c r="I3145" s="11"/>
    </row>
    <row r="3146" spans="3:9" x14ac:dyDescent="0.25">
      <c r="C3146" s="9"/>
      <c r="D3146" s="9"/>
      <c r="E3146" s="9"/>
      <c r="F3146" s="9"/>
      <c r="G3146" s="9"/>
      <c r="I3146" s="11"/>
    </row>
    <row r="3147" spans="3:9" x14ac:dyDescent="0.25">
      <c r="C3147" s="9"/>
      <c r="D3147" s="9"/>
      <c r="E3147" s="9"/>
      <c r="F3147" s="9"/>
      <c r="G3147" s="9"/>
      <c r="I3147" s="11"/>
    </row>
    <row r="3148" spans="3:9" x14ac:dyDescent="0.25">
      <c r="C3148" s="9"/>
      <c r="D3148" s="9"/>
      <c r="E3148" s="9"/>
      <c r="F3148" s="9"/>
      <c r="G3148" s="9"/>
      <c r="I3148" s="11"/>
    </row>
    <row r="3149" spans="3:9" x14ac:dyDescent="0.25">
      <c r="C3149" s="9"/>
      <c r="D3149" s="9"/>
      <c r="E3149" s="9"/>
      <c r="F3149" s="9"/>
      <c r="G3149" s="9"/>
      <c r="I3149" s="11"/>
    </row>
    <row r="3150" spans="3:9" x14ac:dyDescent="0.25">
      <c r="C3150" s="9"/>
      <c r="D3150" s="9"/>
      <c r="E3150" s="9"/>
      <c r="F3150" s="9"/>
      <c r="G3150" s="9"/>
      <c r="I3150" s="11"/>
    </row>
    <row r="3151" spans="3:9" x14ac:dyDescent="0.25">
      <c r="C3151" s="9"/>
      <c r="D3151" s="9"/>
      <c r="E3151" s="9"/>
      <c r="F3151" s="9"/>
      <c r="G3151" s="9"/>
      <c r="I3151" s="11"/>
    </row>
    <row r="3152" spans="3:9" x14ac:dyDescent="0.25">
      <c r="C3152" s="9"/>
      <c r="D3152" s="9"/>
      <c r="E3152" s="9"/>
      <c r="F3152" s="9"/>
      <c r="G3152" s="9"/>
      <c r="I3152" s="11"/>
    </row>
    <row r="3153" spans="3:9" x14ac:dyDescent="0.25">
      <c r="C3153" s="9"/>
      <c r="D3153" s="9"/>
      <c r="E3153" s="9"/>
      <c r="F3153" s="9"/>
      <c r="G3153" s="9"/>
      <c r="I3153" s="11"/>
    </row>
    <row r="3154" spans="3:9" x14ac:dyDescent="0.25">
      <c r="C3154" s="9"/>
      <c r="D3154" s="9"/>
      <c r="E3154" s="9"/>
      <c r="F3154" s="9"/>
      <c r="G3154" s="9"/>
      <c r="I3154" s="11"/>
    </row>
    <row r="3155" spans="3:9" x14ac:dyDescent="0.25">
      <c r="C3155" s="9"/>
      <c r="D3155" s="9"/>
      <c r="E3155" s="9"/>
      <c r="F3155" s="9"/>
      <c r="G3155" s="9"/>
      <c r="I3155" s="11"/>
    </row>
    <row r="3156" spans="3:9" x14ac:dyDescent="0.25">
      <c r="C3156" s="9"/>
      <c r="D3156" s="9"/>
      <c r="E3156" s="9"/>
      <c r="F3156" s="9"/>
      <c r="G3156" s="9"/>
      <c r="I3156" s="11"/>
    </row>
    <row r="3157" spans="3:9" x14ac:dyDescent="0.25">
      <c r="C3157" s="9"/>
      <c r="D3157" s="9"/>
      <c r="E3157" s="9"/>
      <c r="F3157" s="9"/>
      <c r="G3157" s="9"/>
      <c r="I3157" s="11"/>
    </row>
    <row r="3158" spans="3:9" x14ac:dyDescent="0.25">
      <c r="C3158" s="9"/>
      <c r="D3158" s="9"/>
      <c r="E3158" s="9"/>
      <c r="F3158" s="9"/>
      <c r="G3158" s="9"/>
      <c r="I3158" s="11"/>
    </row>
    <row r="3159" spans="3:9" x14ac:dyDescent="0.25">
      <c r="C3159" s="9"/>
      <c r="D3159" s="9"/>
      <c r="E3159" s="9"/>
      <c r="F3159" s="9"/>
      <c r="G3159" s="9"/>
      <c r="I3159" s="11"/>
    </row>
    <row r="3160" spans="3:9" x14ac:dyDescent="0.25">
      <c r="C3160" s="9"/>
      <c r="D3160" s="9"/>
      <c r="E3160" s="9"/>
      <c r="F3160" s="9"/>
      <c r="G3160" s="9"/>
      <c r="I3160" s="11"/>
    </row>
    <row r="3161" spans="3:9" x14ac:dyDescent="0.25">
      <c r="C3161" s="9"/>
      <c r="D3161" s="9"/>
      <c r="E3161" s="9"/>
      <c r="F3161" s="9"/>
      <c r="G3161" s="9"/>
      <c r="I3161" s="11"/>
    </row>
    <row r="3162" spans="3:9" x14ac:dyDescent="0.25">
      <c r="C3162" s="9"/>
      <c r="D3162" s="9"/>
      <c r="E3162" s="9"/>
      <c r="F3162" s="9"/>
      <c r="G3162" s="9"/>
      <c r="I3162" s="11"/>
    </row>
    <row r="3163" spans="3:9" x14ac:dyDescent="0.25">
      <c r="C3163" s="9"/>
      <c r="D3163" s="9"/>
      <c r="E3163" s="9"/>
      <c r="F3163" s="9"/>
      <c r="G3163" s="9"/>
      <c r="I3163" s="11"/>
    </row>
    <row r="3164" spans="3:9" x14ac:dyDescent="0.25">
      <c r="C3164" s="9"/>
      <c r="D3164" s="9"/>
      <c r="E3164" s="9"/>
      <c r="F3164" s="9"/>
      <c r="G3164" s="9"/>
      <c r="I3164" s="11"/>
    </row>
    <row r="3165" spans="3:9" x14ac:dyDescent="0.25">
      <c r="C3165" s="9"/>
      <c r="D3165" s="9"/>
      <c r="E3165" s="9"/>
      <c r="F3165" s="9"/>
      <c r="G3165" s="9"/>
      <c r="I3165" s="11"/>
    </row>
    <row r="3166" spans="3:9" x14ac:dyDescent="0.25">
      <c r="C3166" s="9"/>
      <c r="D3166" s="9"/>
      <c r="E3166" s="9"/>
      <c r="F3166" s="9"/>
      <c r="G3166" s="9"/>
      <c r="I3166" s="11"/>
    </row>
    <row r="3167" spans="3:9" x14ac:dyDescent="0.25">
      <c r="C3167" s="9"/>
      <c r="D3167" s="9"/>
      <c r="E3167" s="9"/>
      <c r="F3167" s="9"/>
      <c r="G3167" s="9"/>
      <c r="I3167" s="11"/>
    </row>
    <row r="3168" spans="3:9" x14ac:dyDescent="0.25">
      <c r="C3168" s="9"/>
      <c r="D3168" s="9"/>
      <c r="E3168" s="9"/>
      <c r="F3168" s="9"/>
      <c r="G3168" s="9"/>
      <c r="I3168" s="11"/>
    </row>
    <row r="3169" spans="3:9" x14ac:dyDescent="0.25">
      <c r="C3169" s="9"/>
      <c r="D3169" s="9"/>
      <c r="E3169" s="9"/>
      <c r="F3169" s="9"/>
      <c r="G3169" s="9"/>
      <c r="I3169" s="11"/>
    </row>
    <row r="3170" spans="3:9" x14ac:dyDescent="0.25">
      <c r="C3170" s="9"/>
      <c r="D3170" s="9"/>
      <c r="E3170" s="9"/>
      <c r="F3170" s="9"/>
      <c r="G3170" s="9"/>
      <c r="I3170" s="11"/>
    </row>
    <row r="3171" spans="3:9" x14ac:dyDescent="0.25">
      <c r="C3171" s="9"/>
      <c r="D3171" s="9"/>
      <c r="E3171" s="9"/>
      <c r="F3171" s="9"/>
      <c r="G3171" s="9"/>
      <c r="I3171" s="11"/>
    </row>
    <row r="3172" spans="3:9" x14ac:dyDescent="0.25">
      <c r="C3172" s="9"/>
      <c r="D3172" s="9"/>
      <c r="E3172" s="9"/>
      <c r="F3172" s="9"/>
      <c r="G3172" s="9"/>
      <c r="I3172" s="11"/>
    </row>
    <row r="3173" spans="3:9" x14ac:dyDescent="0.25">
      <c r="C3173" s="9"/>
      <c r="D3173" s="9"/>
      <c r="E3173" s="9"/>
      <c r="F3173" s="9"/>
      <c r="G3173" s="9"/>
      <c r="I3173" s="11"/>
    </row>
    <row r="3174" spans="3:9" x14ac:dyDescent="0.25">
      <c r="C3174" s="9"/>
      <c r="D3174" s="9"/>
      <c r="E3174" s="9"/>
      <c r="F3174" s="9"/>
      <c r="G3174" s="9"/>
      <c r="I3174" s="11"/>
    </row>
    <row r="3175" spans="3:9" x14ac:dyDescent="0.25">
      <c r="C3175" s="9"/>
      <c r="D3175" s="9"/>
      <c r="E3175" s="9"/>
      <c r="F3175" s="9"/>
      <c r="G3175" s="9"/>
      <c r="I3175" s="11"/>
    </row>
    <row r="3176" spans="3:9" x14ac:dyDescent="0.25">
      <c r="C3176" s="9"/>
      <c r="D3176" s="9"/>
      <c r="E3176" s="9"/>
      <c r="F3176" s="9"/>
      <c r="G3176" s="9"/>
      <c r="I3176" s="11"/>
    </row>
    <row r="3177" spans="3:9" x14ac:dyDescent="0.25">
      <c r="C3177" s="9"/>
      <c r="D3177" s="9"/>
      <c r="E3177" s="9"/>
      <c r="F3177" s="9"/>
      <c r="G3177" s="9"/>
      <c r="I3177" s="11"/>
    </row>
    <row r="3178" spans="3:9" x14ac:dyDescent="0.25">
      <c r="C3178" s="9"/>
      <c r="D3178" s="9"/>
      <c r="E3178" s="9"/>
      <c r="F3178" s="9"/>
      <c r="G3178" s="9"/>
      <c r="I3178" s="11"/>
    </row>
    <row r="3179" spans="3:9" x14ac:dyDescent="0.25">
      <c r="C3179" s="9"/>
      <c r="D3179" s="9"/>
      <c r="E3179" s="9"/>
      <c r="F3179" s="9"/>
      <c r="G3179" s="9"/>
      <c r="I3179" s="11"/>
    </row>
    <row r="3180" spans="3:9" x14ac:dyDescent="0.25">
      <c r="C3180" s="9"/>
      <c r="D3180" s="9"/>
      <c r="E3180" s="9"/>
      <c r="F3180" s="9"/>
      <c r="G3180" s="9"/>
      <c r="I3180" s="11"/>
    </row>
    <row r="3181" spans="3:9" x14ac:dyDescent="0.25">
      <c r="C3181" s="9"/>
      <c r="D3181" s="9"/>
      <c r="E3181" s="9"/>
      <c r="F3181" s="9"/>
      <c r="G3181" s="9"/>
      <c r="I3181" s="11"/>
    </row>
    <row r="3182" spans="3:9" x14ac:dyDescent="0.25">
      <c r="C3182" s="9"/>
      <c r="D3182" s="9"/>
      <c r="E3182" s="9"/>
      <c r="F3182" s="9"/>
      <c r="G3182" s="9"/>
      <c r="I3182" s="11"/>
    </row>
    <row r="3183" spans="3:9" x14ac:dyDescent="0.25">
      <c r="C3183" s="9"/>
      <c r="D3183" s="9"/>
      <c r="E3183" s="9"/>
      <c r="F3183" s="9"/>
      <c r="G3183" s="9"/>
      <c r="I3183" s="11"/>
    </row>
    <row r="3184" spans="3:9" x14ac:dyDescent="0.25">
      <c r="C3184" s="9"/>
      <c r="D3184" s="9"/>
      <c r="E3184" s="9"/>
      <c r="F3184" s="9"/>
      <c r="G3184" s="9"/>
      <c r="I3184" s="11"/>
    </row>
    <row r="3185" spans="3:9" x14ac:dyDescent="0.25">
      <c r="C3185" s="9"/>
      <c r="D3185" s="9"/>
      <c r="E3185" s="9"/>
      <c r="F3185" s="9"/>
      <c r="G3185" s="9"/>
      <c r="I3185" s="11"/>
    </row>
    <row r="3186" spans="3:9" x14ac:dyDescent="0.25">
      <c r="C3186" s="9"/>
      <c r="D3186" s="9"/>
      <c r="E3186" s="9"/>
      <c r="F3186" s="9"/>
      <c r="G3186" s="9"/>
      <c r="I3186" s="11"/>
    </row>
    <row r="3187" spans="3:9" x14ac:dyDescent="0.25">
      <c r="C3187" s="9"/>
      <c r="D3187" s="9"/>
      <c r="E3187" s="9"/>
      <c r="F3187" s="9"/>
      <c r="G3187" s="9"/>
      <c r="I3187" s="11"/>
    </row>
    <row r="3188" spans="3:9" x14ac:dyDescent="0.25">
      <c r="C3188" s="9"/>
      <c r="D3188" s="9"/>
      <c r="E3188" s="9"/>
      <c r="F3188" s="9"/>
      <c r="G3188" s="9"/>
      <c r="I3188" s="11"/>
    </row>
    <row r="3189" spans="3:9" x14ac:dyDescent="0.25">
      <c r="C3189" s="9"/>
      <c r="D3189" s="9"/>
      <c r="E3189" s="9"/>
      <c r="F3189" s="9"/>
      <c r="G3189" s="9"/>
      <c r="I3189" s="11"/>
    </row>
    <row r="3190" spans="3:9" x14ac:dyDescent="0.25">
      <c r="C3190" s="9"/>
      <c r="D3190" s="9"/>
      <c r="E3190" s="9"/>
      <c r="F3190" s="9"/>
      <c r="G3190" s="9"/>
      <c r="I3190" s="11"/>
    </row>
    <row r="3191" spans="3:9" x14ac:dyDescent="0.25">
      <c r="C3191" s="9"/>
      <c r="D3191" s="9"/>
      <c r="E3191" s="9"/>
      <c r="F3191" s="9"/>
      <c r="G3191" s="9"/>
      <c r="I3191" s="11"/>
    </row>
    <row r="3192" spans="3:9" x14ac:dyDescent="0.25">
      <c r="C3192" s="9"/>
      <c r="D3192" s="9"/>
      <c r="E3192" s="9"/>
      <c r="F3192" s="9"/>
      <c r="G3192" s="9"/>
      <c r="I3192" s="11"/>
    </row>
    <row r="3193" spans="3:9" x14ac:dyDescent="0.25">
      <c r="C3193" s="9"/>
      <c r="D3193" s="9"/>
      <c r="E3193" s="9"/>
      <c r="F3193" s="9"/>
      <c r="G3193" s="9"/>
      <c r="I3193" s="11"/>
    </row>
    <row r="3194" spans="3:9" x14ac:dyDescent="0.25">
      <c r="C3194" s="9"/>
      <c r="D3194" s="9"/>
      <c r="E3194" s="9"/>
      <c r="F3194" s="9"/>
      <c r="G3194" s="9"/>
      <c r="I3194" s="11"/>
    </row>
    <row r="3195" spans="3:9" x14ac:dyDescent="0.25">
      <c r="C3195" s="9"/>
      <c r="D3195" s="9"/>
      <c r="E3195" s="9"/>
      <c r="F3195" s="9"/>
      <c r="G3195" s="9"/>
      <c r="I3195" s="11"/>
    </row>
    <row r="3196" spans="3:9" x14ac:dyDescent="0.25">
      <c r="C3196" s="9"/>
      <c r="D3196" s="9"/>
      <c r="E3196" s="9"/>
      <c r="F3196" s="9"/>
      <c r="G3196" s="9"/>
      <c r="I3196" s="11"/>
    </row>
    <row r="3197" spans="3:9" x14ac:dyDescent="0.25">
      <c r="C3197" s="9"/>
      <c r="D3197" s="9"/>
      <c r="E3197" s="9"/>
      <c r="F3197" s="9"/>
      <c r="G3197" s="9"/>
      <c r="I3197" s="11"/>
    </row>
    <row r="3198" spans="3:9" x14ac:dyDescent="0.25">
      <c r="C3198" s="9"/>
      <c r="D3198" s="9"/>
      <c r="E3198" s="9"/>
      <c r="F3198" s="9"/>
      <c r="G3198" s="9"/>
      <c r="I3198" s="11"/>
    </row>
    <row r="3199" spans="3:9" x14ac:dyDescent="0.25">
      <c r="C3199" s="9"/>
      <c r="D3199" s="9"/>
      <c r="E3199" s="9"/>
      <c r="F3199" s="9"/>
      <c r="G3199" s="9"/>
      <c r="I3199" s="11"/>
    </row>
    <row r="3200" spans="3:9" x14ac:dyDescent="0.25">
      <c r="C3200" s="9"/>
      <c r="D3200" s="9"/>
      <c r="E3200" s="9"/>
      <c r="F3200" s="9"/>
      <c r="G3200" s="9"/>
      <c r="I3200" s="11"/>
    </row>
    <row r="3201" spans="3:9" x14ac:dyDescent="0.25">
      <c r="C3201" s="9"/>
      <c r="D3201" s="9"/>
      <c r="E3201" s="9"/>
      <c r="F3201" s="9"/>
      <c r="G3201" s="9"/>
      <c r="I3201" s="11"/>
    </row>
    <row r="3202" spans="3:9" x14ac:dyDescent="0.25">
      <c r="C3202" s="9"/>
      <c r="D3202" s="9"/>
      <c r="E3202" s="9"/>
      <c r="F3202" s="9"/>
      <c r="G3202" s="9"/>
      <c r="I3202" s="11"/>
    </row>
    <row r="3203" spans="3:9" x14ac:dyDescent="0.25">
      <c r="C3203" s="9"/>
      <c r="D3203" s="9"/>
      <c r="E3203" s="9"/>
      <c r="F3203" s="9"/>
      <c r="G3203" s="9"/>
      <c r="I3203" s="11"/>
    </row>
    <row r="3204" spans="3:9" x14ac:dyDescent="0.25">
      <c r="C3204" s="9"/>
      <c r="D3204" s="9"/>
      <c r="E3204" s="9"/>
      <c r="F3204" s="9"/>
      <c r="G3204" s="9"/>
      <c r="I3204" s="11"/>
    </row>
    <row r="3205" spans="3:9" x14ac:dyDescent="0.25">
      <c r="C3205" s="9"/>
      <c r="D3205" s="9"/>
      <c r="E3205" s="9"/>
      <c r="F3205" s="9"/>
      <c r="G3205" s="9"/>
      <c r="I3205" s="11"/>
    </row>
    <row r="3206" spans="3:9" x14ac:dyDescent="0.25">
      <c r="C3206" s="9"/>
      <c r="D3206" s="9"/>
      <c r="E3206" s="9"/>
      <c r="F3206" s="9"/>
      <c r="G3206" s="9"/>
      <c r="I3206" s="11"/>
    </row>
    <row r="3207" spans="3:9" x14ac:dyDescent="0.25">
      <c r="C3207" s="9"/>
      <c r="D3207" s="9"/>
      <c r="E3207" s="9"/>
      <c r="F3207" s="9"/>
      <c r="G3207" s="9"/>
      <c r="I3207" s="11"/>
    </row>
    <row r="3208" spans="3:9" x14ac:dyDescent="0.25">
      <c r="C3208" s="9"/>
      <c r="D3208" s="9"/>
      <c r="E3208" s="9"/>
      <c r="F3208" s="9"/>
      <c r="G3208" s="9"/>
      <c r="I3208" s="11"/>
    </row>
    <row r="3209" spans="3:9" x14ac:dyDescent="0.25">
      <c r="C3209" s="9"/>
      <c r="D3209" s="9"/>
      <c r="E3209" s="9"/>
      <c r="F3209" s="9"/>
      <c r="G3209" s="9"/>
      <c r="I3209" s="11"/>
    </row>
    <row r="3210" spans="3:9" x14ac:dyDescent="0.25">
      <c r="C3210" s="9"/>
      <c r="D3210" s="9"/>
      <c r="E3210" s="9"/>
      <c r="F3210" s="9"/>
      <c r="G3210" s="9"/>
      <c r="I3210" s="11"/>
    </row>
    <row r="3211" spans="3:9" x14ac:dyDescent="0.25">
      <c r="C3211" s="9"/>
      <c r="D3211" s="9"/>
      <c r="E3211" s="9"/>
      <c r="F3211" s="9"/>
      <c r="G3211" s="9"/>
      <c r="I3211" s="11"/>
    </row>
    <row r="3212" spans="3:9" x14ac:dyDescent="0.25">
      <c r="C3212" s="9"/>
      <c r="D3212" s="9"/>
      <c r="E3212" s="9"/>
      <c r="F3212" s="9"/>
      <c r="G3212" s="9"/>
      <c r="I3212" s="11"/>
    </row>
    <row r="3213" spans="3:9" x14ac:dyDescent="0.25">
      <c r="C3213" s="9"/>
      <c r="D3213" s="9"/>
      <c r="E3213" s="9"/>
      <c r="F3213" s="9"/>
      <c r="G3213" s="9"/>
      <c r="I3213" s="11"/>
    </row>
    <row r="3214" spans="3:9" x14ac:dyDescent="0.25">
      <c r="C3214" s="9"/>
      <c r="D3214" s="9"/>
      <c r="E3214" s="9"/>
      <c r="F3214" s="9"/>
      <c r="G3214" s="9"/>
      <c r="I3214" s="11"/>
    </row>
    <row r="3215" spans="3:9" x14ac:dyDescent="0.25">
      <c r="C3215" s="9"/>
      <c r="D3215" s="9"/>
      <c r="E3215" s="9"/>
      <c r="F3215" s="9"/>
      <c r="G3215" s="9"/>
      <c r="I3215" s="11"/>
    </row>
    <row r="3216" spans="3:9" x14ac:dyDescent="0.25">
      <c r="C3216" s="9"/>
      <c r="D3216" s="9"/>
      <c r="E3216" s="9"/>
      <c r="F3216" s="9"/>
      <c r="G3216" s="9"/>
      <c r="I3216" s="11"/>
    </row>
    <row r="3217" spans="3:9" x14ac:dyDescent="0.25">
      <c r="C3217" s="9"/>
      <c r="D3217" s="9"/>
      <c r="E3217" s="9"/>
      <c r="F3217" s="9"/>
      <c r="G3217" s="9"/>
      <c r="I3217" s="11"/>
    </row>
    <row r="3218" spans="3:9" x14ac:dyDescent="0.25">
      <c r="C3218" s="9"/>
      <c r="D3218" s="9"/>
      <c r="E3218" s="9"/>
      <c r="F3218" s="9"/>
      <c r="G3218" s="9"/>
      <c r="I3218" s="11"/>
    </row>
    <row r="3219" spans="3:9" x14ac:dyDescent="0.25">
      <c r="C3219" s="9"/>
      <c r="D3219" s="9"/>
      <c r="E3219" s="9"/>
      <c r="F3219" s="9"/>
      <c r="G3219" s="9"/>
      <c r="I3219" s="11"/>
    </row>
    <row r="3220" spans="3:9" x14ac:dyDescent="0.25">
      <c r="C3220" s="9"/>
      <c r="D3220" s="9"/>
      <c r="E3220" s="9"/>
      <c r="F3220" s="9"/>
      <c r="G3220" s="9"/>
      <c r="I3220" s="11"/>
    </row>
    <row r="3221" spans="3:9" x14ac:dyDescent="0.25">
      <c r="C3221" s="9"/>
      <c r="D3221" s="9"/>
      <c r="E3221" s="9"/>
      <c r="F3221" s="9"/>
      <c r="G3221" s="9"/>
      <c r="I3221" s="11"/>
    </row>
    <row r="3222" spans="3:9" x14ac:dyDescent="0.25">
      <c r="C3222" s="9"/>
      <c r="D3222" s="9"/>
      <c r="E3222" s="9"/>
      <c r="F3222" s="9"/>
      <c r="G3222" s="9"/>
      <c r="I3222" s="11"/>
    </row>
    <row r="3223" spans="3:9" x14ac:dyDescent="0.25">
      <c r="C3223" s="9"/>
      <c r="D3223" s="9"/>
      <c r="E3223" s="9"/>
      <c r="F3223" s="9"/>
      <c r="G3223" s="9"/>
      <c r="I3223" s="11"/>
    </row>
    <row r="3224" spans="3:9" x14ac:dyDescent="0.25">
      <c r="C3224" s="9"/>
      <c r="D3224" s="9"/>
      <c r="E3224" s="9"/>
      <c r="F3224" s="9"/>
      <c r="G3224" s="9"/>
      <c r="I3224" s="11"/>
    </row>
    <row r="3225" spans="3:9" x14ac:dyDescent="0.25">
      <c r="C3225" s="9"/>
      <c r="D3225" s="9"/>
      <c r="E3225" s="9"/>
      <c r="F3225" s="9"/>
      <c r="G3225" s="9"/>
      <c r="I3225" s="11"/>
    </row>
    <row r="3226" spans="3:9" x14ac:dyDescent="0.25">
      <c r="C3226" s="9"/>
      <c r="D3226" s="9"/>
      <c r="E3226" s="9"/>
      <c r="F3226" s="9"/>
      <c r="G3226" s="9"/>
      <c r="I3226" s="11"/>
    </row>
    <row r="3227" spans="3:9" x14ac:dyDescent="0.25">
      <c r="C3227" s="9"/>
      <c r="D3227" s="9"/>
      <c r="E3227" s="9"/>
      <c r="F3227" s="9"/>
      <c r="G3227" s="9"/>
      <c r="I3227" s="11"/>
    </row>
    <row r="3228" spans="3:9" x14ac:dyDescent="0.25">
      <c r="C3228" s="9"/>
      <c r="D3228" s="9"/>
      <c r="E3228" s="9"/>
      <c r="F3228" s="9"/>
      <c r="G3228" s="9"/>
      <c r="I3228" s="11"/>
    </row>
    <row r="3229" spans="3:9" x14ac:dyDescent="0.25">
      <c r="C3229" s="9"/>
      <c r="D3229" s="9"/>
      <c r="E3229" s="9"/>
      <c r="F3229" s="9"/>
      <c r="G3229" s="9"/>
      <c r="I3229" s="11"/>
    </row>
    <row r="3230" spans="3:9" x14ac:dyDescent="0.25">
      <c r="C3230" s="9"/>
      <c r="D3230" s="9"/>
      <c r="E3230" s="9"/>
      <c r="F3230" s="9"/>
      <c r="G3230" s="9"/>
      <c r="I3230" s="11"/>
    </row>
    <row r="3231" spans="3:9" x14ac:dyDescent="0.25">
      <c r="C3231" s="9"/>
      <c r="D3231" s="9"/>
      <c r="E3231" s="9"/>
      <c r="F3231" s="9"/>
      <c r="G3231" s="9"/>
      <c r="I3231" s="11"/>
    </row>
    <row r="3232" spans="3:9" x14ac:dyDescent="0.25">
      <c r="C3232" s="9"/>
      <c r="D3232" s="9"/>
      <c r="E3232" s="9"/>
      <c r="F3232" s="9"/>
      <c r="G3232" s="9"/>
      <c r="I3232" s="11"/>
    </row>
    <row r="3233" spans="3:9" x14ac:dyDescent="0.25">
      <c r="C3233" s="9"/>
      <c r="D3233" s="9"/>
      <c r="E3233" s="9"/>
      <c r="F3233" s="9"/>
      <c r="G3233" s="9"/>
      <c r="I3233" s="11"/>
    </row>
    <row r="3234" spans="3:9" x14ac:dyDescent="0.25">
      <c r="C3234" s="9"/>
      <c r="D3234" s="9"/>
      <c r="E3234" s="9"/>
      <c r="F3234" s="9"/>
      <c r="G3234" s="9"/>
      <c r="I3234" s="11"/>
    </row>
    <row r="3235" spans="3:9" x14ac:dyDescent="0.25">
      <c r="C3235" s="9"/>
      <c r="D3235" s="9"/>
      <c r="E3235" s="9"/>
      <c r="F3235" s="9"/>
      <c r="G3235" s="9"/>
      <c r="I3235" s="11"/>
    </row>
    <row r="3236" spans="3:9" x14ac:dyDescent="0.25">
      <c r="C3236" s="9"/>
      <c r="D3236" s="9"/>
      <c r="E3236" s="9"/>
      <c r="F3236" s="9"/>
      <c r="G3236" s="9"/>
      <c r="I3236" s="11"/>
    </row>
    <row r="3237" spans="3:9" x14ac:dyDescent="0.25">
      <c r="C3237" s="9"/>
      <c r="D3237" s="9"/>
      <c r="E3237" s="9"/>
      <c r="F3237" s="9"/>
      <c r="G3237" s="9"/>
      <c r="I3237" s="11"/>
    </row>
    <row r="3238" spans="3:9" x14ac:dyDescent="0.25">
      <c r="C3238" s="9"/>
      <c r="D3238" s="9"/>
      <c r="E3238" s="9"/>
      <c r="F3238" s="9"/>
      <c r="G3238" s="9"/>
      <c r="I3238" s="11"/>
    </row>
    <row r="3239" spans="3:9" x14ac:dyDescent="0.25">
      <c r="C3239" s="9"/>
      <c r="D3239" s="9"/>
      <c r="E3239" s="9"/>
      <c r="F3239" s="9"/>
      <c r="G3239" s="9"/>
      <c r="I3239" s="11"/>
    </row>
    <row r="3240" spans="3:9" x14ac:dyDescent="0.25">
      <c r="C3240" s="9"/>
      <c r="D3240" s="9"/>
      <c r="E3240" s="9"/>
      <c r="F3240" s="9"/>
      <c r="G3240" s="9"/>
      <c r="I3240" s="11"/>
    </row>
    <row r="3241" spans="3:9" x14ac:dyDescent="0.25">
      <c r="C3241" s="9"/>
      <c r="D3241" s="9"/>
      <c r="E3241" s="9"/>
      <c r="F3241" s="9"/>
      <c r="G3241" s="9"/>
      <c r="I3241" s="11"/>
    </row>
    <row r="3242" spans="3:9" x14ac:dyDescent="0.25">
      <c r="C3242" s="9"/>
      <c r="D3242" s="9"/>
      <c r="E3242" s="9"/>
      <c r="F3242" s="9"/>
      <c r="G3242" s="9"/>
      <c r="I3242" s="11"/>
    </row>
    <row r="3243" spans="3:9" x14ac:dyDescent="0.25">
      <c r="C3243" s="9"/>
      <c r="D3243" s="9"/>
      <c r="E3243" s="9"/>
      <c r="F3243" s="9"/>
      <c r="G3243" s="9"/>
      <c r="I3243" s="11"/>
    </row>
    <row r="3244" spans="3:9" x14ac:dyDescent="0.25">
      <c r="C3244" s="9"/>
      <c r="D3244" s="9"/>
      <c r="E3244" s="9"/>
      <c r="F3244" s="9"/>
      <c r="G3244" s="9"/>
      <c r="I3244" s="11"/>
    </row>
    <row r="3245" spans="3:9" x14ac:dyDescent="0.25">
      <c r="C3245" s="9"/>
      <c r="D3245" s="9"/>
      <c r="E3245" s="9"/>
      <c r="F3245" s="9"/>
      <c r="G3245" s="9"/>
      <c r="I3245" s="11"/>
    </row>
    <row r="3246" spans="3:9" x14ac:dyDescent="0.25">
      <c r="C3246" s="9"/>
      <c r="D3246" s="9"/>
      <c r="E3246" s="9"/>
      <c r="F3246" s="9"/>
      <c r="G3246" s="9"/>
      <c r="I3246" s="11"/>
    </row>
    <row r="3247" spans="3:9" x14ac:dyDescent="0.25">
      <c r="C3247" s="9"/>
      <c r="D3247" s="9"/>
      <c r="E3247" s="9"/>
      <c r="F3247" s="9"/>
      <c r="G3247" s="9"/>
      <c r="I3247" s="11"/>
    </row>
    <row r="3248" spans="3:9" x14ac:dyDescent="0.25">
      <c r="C3248" s="9"/>
      <c r="D3248" s="9"/>
      <c r="E3248" s="9"/>
      <c r="F3248" s="9"/>
      <c r="G3248" s="9"/>
      <c r="I3248" s="11"/>
    </row>
    <row r="3249" spans="3:9" x14ac:dyDescent="0.25">
      <c r="C3249" s="9"/>
      <c r="D3249" s="9"/>
      <c r="E3249" s="9"/>
      <c r="F3249" s="9"/>
      <c r="G3249" s="9"/>
      <c r="I3249" s="11"/>
    </row>
    <row r="3250" spans="3:9" x14ac:dyDescent="0.25">
      <c r="C3250" s="9"/>
      <c r="D3250" s="9"/>
      <c r="E3250" s="9"/>
      <c r="F3250" s="9"/>
      <c r="G3250" s="9"/>
      <c r="I3250" s="11"/>
    </row>
    <row r="3251" spans="3:9" x14ac:dyDescent="0.25">
      <c r="C3251" s="9"/>
      <c r="D3251" s="9"/>
      <c r="E3251" s="9"/>
      <c r="F3251" s="9"/>
      <c r="G3251" s="9"/>
      <c r="I3251" s="11"/>
    </row>
    <row r="3252" spans="3:9" x14ac:dyDescent="0.25">
      <c r="C3252" s="9"/>
      <c r="D3252" s="9"/>
      <c r="E3252" s="9"/>
      <c r="F3252" s="9"/>
      <c r="G3252" s="9"/>
      <c r="I3252" s="11"/>
    </row>
    <row r="3253" spans="3:9" x14ac:dyDescent="0.25">
      <c r="C3253" s="9"/>
      <c r="D3253" s="9"/>
      <c r="E3253" s="9"/>
      <c r="F3253" s="9"/>
      <c r="G3253" s="9"/>
      <c r="I3253" s="11"/>
    </row>
    <row r="3254" spans="3:9" x14ac:dyDescent="0.25">
      <c r="C3254" s="9"/>
      <c r="D3254" s="9"/>
      <c r="E3254" s="9"/>
      <c r="F3254" s="9"/>
      <c r="G3254" s="9"/>
      <c r="I3254" s="11"/>
    </row>
    <row r="3255" spans="3:9" x14ac:dyDescent="0.25">
      <c r="C3255" s="9"/>
      <c r="D3255" s="9"/>
      <c r="E3255" s="9"/>
      <c r="F3255" s="9"/>
      <c r="G3255" s="9"/>
      <c r="I3255" s="11"/>
    </row>
    <row r="3256" spans="3:9" x14ac:dyDescent="0.25">
      <c r="C3256" s="9"/>
      <c r="D3256" s="9"/>
      <c r="E3256" s="9"/>
      <c r="F3256" s="9"/>
      <c r="G3256" s="9"/>
      <c r="I3256" s="11"/>
    </row>
    <row r="3257" spans="3:9" x14ac:dyDescent="0.25">
      <c r="C3257" s="9"/>
      <c r="D3257" s="9"/>
      <c r="E3257" s="9"/>
      <c r="F3257" s="9"/>
      <c r="G3257" s="9"/>
      <c r="I3257" s="11"/>
    </row>
    <row r="3258" spans="3:9" x14ac:dyDescent="0.25">
      <c r="C3258" s="9"/>
      <c r="D3258" s="9"/>
      <c r="E3258" s="9"/>
      <c r="F3258" s="9"/>
      <c r="G3258" s="9"/>
      <c r="I3258" s="11"/>
    </row>
    <row r="3259" spans="3:9" x14ac:dyDescent="0.25">
      <c r="C3259" s="9"/>
      <c r="D3259" s="9"/>
      <c r="E3259" s="9"/>
      <c r="F3259" s="9"/>
      <c r="G3259" s="9"/>
      <c r="I3259" s="11"/>
    </row>
    <row r="3260" spans="3:9" x14ac:dyDescent="0.25">
      <c r="C3260" s="9"/>
      <c r="D3260" s="9"/>
      <c r="E3260" s="9"/>
      <c r="F3260" s="9"/>
      <c r="G3260" s="9"/>
      <c r="I3260" s="11"/>
    </row>
    <row r="3261" spans="3:9" x14ac:dyDescent="0.25">
      <c r="C3261" s="9"/>
      <c r="D3261" s="9"/>
      <c r="E3261" s="9"/>
      <c r="F3261" s="9"/>
      <c r="G3261" s="9"/>
      <c r="I3261" s="11"/>
    </row>
    <row r="3262" spans="3:9" x14ac:dyDescent="0.25">
      <c r="C3262" s="9"/>
      <c r="D3262" s="9"/>
      <c r="E3262" s="9"/>
      <c r="F3262" s="9"/>
      <c r="G3262" s="9"/>
      <c r="I3262" s="11"/>
    </row>
    <row r="3263" spans="3:9" x14ac:dyDescent="0.25">
      <c r="C3263" s="9"/>
      <c r="D3263" s="9"/>
      <c r="E3263" s="9"/>
      <c r="F3263" s="9"/>
      <c r="G3263" s="9"/>
      <c r="I3263" s="11"/>
    </row>
    <row r="3264" spans="3:9" x14ac:dyDescent="0.25">
      <c r="C3264" s="9"/>
      <c r="D3264" s="9"/>
      <c r="E3264" s="9"/>
      <c r="F3264" s="9"/>
      <c r="G3264" s="9"/>
      <c r="I3264" s="11"/>
    </row>
    <row r="3265" spans="3:9" x14ac:dyDescent="0.25">
      <c r="C3265" s="9"/>
      <c r="D3265" s="9"/>
      <c r="E3265" s="9"/>
      <c r="F3265" s="9"/>
      <c r="G3265" s="9"/>
      <c r="I3265" s="11"/>
    </row>
    <row r="3266" spans="3:9" x14ac:dyDescent="0.25">
      <c r="C3266" s="9"/>
      <c r="D3266" s="9"/>
      <c r="E3266" s="9"/>
      <c r="F3266" s="9"/>
      <c r="G3266" s="9"/>
      <c r="I3266" s="11"/>
    </row>
    <row r="3267" spans="3:9" x14ac:dyDescent="0.25">
      <c r="C3267" s="9"/>
      <c r="D3267" s="9"/>
      <c r="E3267" s="9"/>
      <c r="F3267" s="9"/>
      <c r="G3267" s="9"/>
      <c r="I3267" s="11"/>
    </row>
    <row r="3268" spans="3:9" x14ac:dyDescent="0.25">
      <c r="C3268" s="9"/>
      <c r="D3268" s="9"/>
      <c r="E3268" s="9"/>
      <c r="F3268" s="9"/>
      <c r="G3268" s="9"/>
      <c r="I3268" s="11"/>
    </row>
    <row r="3269" spans="3:9" x14ac:dyDescent="0.25">
      <c r="C3269" s="9"/>
      <c r="D3269" s="9"/>
      <c r="E3269" s="9"/>
      <c r="F3269" s="9"/>
      <c r="G3269" s="9"/>
      <c r="I3269" s="11"/>
    </row>
    <row r="3270" spans="3:9" x14ac:dyDescent="0.25">
      <c r="C3270" s="9"/>
      <c r="D3270" s="9"/>
      <c r="E3270" s="9"/>
      <c r="F3270" s="9"/>
      <c r="G3270" s="9"/>
      <c r="I3270" s="11"/>
    </row>
    <row r="3271" spans="3:9" x14ac:dyDescent="0.25">
      <c r="C3271" s="9"/>
      <c r="D3271" s="9"/>
      <c r="E3271" s="9"/>
      <c r="F3271" s="9"/>
      <c r="G3271" s="9"/>
      <c r="I3271" s="11"/>
    </row>
    <row r="3272" spans="3:9" x14ac:dyDescent="0.25">
      <c r="C3272" s="9"/>
      <c r="D3272" s="9"/>
      <c r="E3272" s="9"/>
      <c r="F3272" s="9"/>
      <c r="G3272" s="9"/>
      <c r="I3272" s="11"/>
    </row>
    <row r="3273" spans="3:9" x14ac:dyDescent="0.25">
      <c r="C3273" s="9"/>
      <c r="D3273" s="9"/>
      <c r="E3273" s="9"/>
      <c r="F3273" s="9"/>
      <c r="G3273" s="9"/>
      <c r="I3273" s="11"/>
    </row>
    <row r="3274" spans="3:9" x14ac:dyDescent="0.25">
      <c r="C3274" s="9"/>
      <c r="D3274" s="9"/>
      <c r="E3274" s="9"/>
      <c r="F3274" s="9"/>
      <c r="G3274" s="9"/>
      <c r="I3274" s="11"/>
    </row>
    <row r="3275" spans="3:9" x14ac:dyDescent="0.25">
      <c r="C3275" s="9"/>
      <c r="D3275" s="9"/>
      <c r="E3275" s="9"/>
      <c r="F3275" s="9"/>
      <c r="G3275" s="9"/>
      <c r="I3275" s="11"/>
    </row>
    <row r="3276" spans="3:9" x14ac:dyDescent="0.25">
      <c r="C3276" s="9"/>
      <c r="D3276" s="9"/>
      <c r="E3276" s="9"/>
      <c r="F3276" s="9"/>
      <c r="G3276" s="9"/>
      <c r="I3276" s="11"/>
    </row>
    <row r="3277" spans="3:9" x14ac:dyDescent="0.25">
      <c r="C3277" s="9"/>
      <c r="D3277" s="9"/>
      <c r="E3277" s="9"/>
      <c r="F3277" s="9"/>
      <c r="G3277" s="9"/>
      <c r="I3277" s="11"/>
    </row>
    <row r="3278" spans="3:9" x14ac:dyDescent="0.25">
      <c r="C3278" s="9"/>
      <c r="D3278" s="9"/>
      <c r="E3278" s="9"/>
      <c r="F3278" s="9"/>
      <c r="G3278" s="9"/>
      <c r="I3278" s="11"/>
    </row>
    <row r="3279" spans="3:9" x14ac:dyDescent="0.25">
      <c r="C3279" s="9"/>
      <c r="D3279" s="9"/>
      <c r="E3279" s="9"/>
      <c r="F3279" s="9"/>
      <c r="G3279" s="9"/>
      <c r="I3279" s="11"/>
    </row>
    <row r="3280" spans="3:9" x14ac:dyDescent="0.25">
      <c r="C3280" s="9"/>
      <c r="D3280" s="9"/>
      <c r="E3280" s="9"/>
      <c r="F3280" s="9"/>
      <c r="G3280" s="9"/>
      <c r="I3280" s="11"/>
    </row>
    <row r="3281" spans="3:9" x14ac:dyDescent="0.25">
      <c r="C3281" s="9"/>
      <c r="D3281" s="9"/>
      <c r="E3281" s="9"/>
      <c r="F3281" s="9"/>
      <c r="G3281" s="9"/>
      <c r="I3281" s="11"/>
    </row>
    <row r="3282" spans="3:9" x14ac:dyDescent="0.25">
      <c r="C3282" s="9"/>
      <c r="D3282" s="9"/>
      <c r="E3282" s="9"/>
      <c r="F3282" s="9"/>
      <c r="G3282" s="9"/>
      <c r="I3282" s="11"/>
    </row>
    <row r="3283" spans="3:9" x14ac:dyDescent="0.25">
      <c r="C3283" s="9"/>
      <c r="D3283" s="9"/>
      <c r="E3283" s="9"/>
      <c r="F3283" s="9"/>
      <c r="G3283" s="9"/>
      <c r="I3283" s="11"/>
    </row>
    <row r="3284" spans="3:9" x14ac:dyDescent="0.25">
      <c r="C3284" s="9"/>
      <c r="D3284" s="9"/>
      <c r="E3284" s="9"/>
      <c r="F3284" s="9"/>
      <c r="G3284" s="9"/>
      <c r="I3284" s="11"/>
    </row>
    <row r="3285" spans="3:9" x14ac:dyDescent="0.25">
      <c r="C3285" s="9"/>
      <c r="D3285" s="9"/>
      <c r="E3285" s="9"/>
      <c r="F3285" s="9"/>
      <c r="G3285" s="9"/>
      <c r="I3285" s="11"/>
    </row>
    <row r="3286" spans="3:9" x14ac:dyDescent="0.25">
      <c r="C3286" s="9"/>
      <c r="D3286" s="9"/>
      <c r="E3286" s="9"/>
      <c r="F3286" s="9"/>
      <c r="G3286" s="9"/>
      <c r="I3286" s="11"/>
    </row>
    <row r="3287" spans="3:9" x14ac:dyDescent="0.25">
      <c r="C3287" s="9"/>
      <c r="D3287" s="9"/>
      <c r="E3287" s="9"/>
      <c r="F3287" s="9"/>
      <c r="G3287" s="9"/>
      <c r="I3287" s="11"/>
    </row>
    <row r="3288" spans="3:9" x14ac:dyDescent="0.25">
      <c r="C3288" s="9"/>
      <c r="D3288" s="9"/>
      <c r="E3288" s="9"/>
      <c r="F3288" s="9"/>
      <c r="G3288" s="9"/>
      <c r="I3288" s="11"/>
    </row>
    <row r="3289" spans="3:9" x14ac:dyDescent="0.25">
      <c r="C3289" s="9"/>
      <c r="D3289" s="9"/>
      <c r="E3289" s="9"/>
      <c r="F3289" s="9"/>
      <c r="G3289" s="9"/>
      <c r="I3289" s="11"/>
    </row>
    <row r="3290" spans="3:9" x14ac:dyDescent="0.25">
      <c r="C3290" s="9"/>
      <c r="D3290" s="9"/>
      <c r="E3290" s="9"/>
      <c r="F3290" s="9"/>
      <c r="G3290" s="9"/>
      <c r="I3290" s="11"/>
    </row>
    <row r="3291" spans="3:9" x14ac:dyDescent="0.25">
      <c r="C3291" s="9"/>
      <c r="D3291" s="9"/>
      <c r="E3291" s="9"/>
      <c r="F3291" s="9"/>
      <c r="G3291" s="9"/>
      <c r="I3291" s="11"/>
    </row>
    <row r="3292" spans="3:9" x14ac:dyDescent="0.25">
      <c r="C3292" s="9"/>
      <c r="D3292" s="9"/>
      <c r="E3292" s="9"/>
      <c r="F3292" s="9"/>
      <c r="G3292" s="9"/>
      <c r="I3292" s="11"/>
    </row>
    <row r="3293" spans="3:9" x14ac:dyDescent="0.25">
      <c r="C3293" s="9"/>
      <c r="D3293" s="9"/>
      <c r="E3293" s="9"/>
      <c r="F3293" s="9"/>
      <c r="G3293" s="9"/>
      <c r="I3293" s="11"/>
    </row>
    <row r="3294" spans="3:9" x14ac:dyDescent="0.25">
      <c r="C3294" s="9"/>
      <c r="D3294" s="9"/>
      <c r="E3294" s="9"/>
      <c r="F3294" s="9"/>
      <c r="G3294" s="9"/>
      <c r="I3294" s="11"/>
    </row>
    <row r="3295" spans="3:9" x14ac:dyDescent="0.25">
      <c r="C3295" s="9"/>
      <c r="D3295" s="9"/>
      <c r="E3295" s="9"/>
      <c r="F3295" s="9"/>
      <c r="G3295" s="9"/>
      <c r="I3295" s="11"/>
    </row>
    <row r="3296" spans="3:9" x14ac:dyDescent="0.25">
      <c r="C3296" s="9"/>
      <c r="D3296" s="9"/>
      <c r="E3296" s="9"/>
      <c r="F3296" s="9"/>
      <c r="G3296" s="9"/>
      <c r="I3296" s="11"/>
    </row>
    <row r="3297" spans="3:9" x14ac:dyDescent="0.25">
      <c r="C3297" s="9"/>
      <c r="D3297" s="9"/>
      <c r="E3297" s="9"/>
      <c r="F3297" s="9"/>
      <c r="G3297" s="9"/>
      <c r="I3297" s="11"/>
    </row>
    <row r="3298" spans="3:9" x14ac:dyDescent="0.25">
      <c r="C3298" s="9"/>
      <c r="D3298" s="9"/>
      <c r="E3298" s="9"/>
      <c r="F3298" s="9"/>
      <c r="G3298" s="9"/>
      <c r="I3298" s="11"/>
    </row>
    <row r="3299" spans="3:9" x14ac:dyDescent="0.25">
      <c r="C3299" s="9"/>
      <c r="D3299" s="9"/>
      <c r="E3299" s="9"/>
      <c r="F3299" s="9"/>
      <c r="G3299" s="9"/>
      <c r="I3299" s="11"/>
    </row>
    <row r="3300" spans="3:9" x14ac:dyDescent="0.25">
      <c r="C3300" s="9"/>
      <c r="D3300" s="9"/>
      <c r="E3300" s="9"/>
      <c r="F3300" s="9"/>
      <c r="G3300" s="9"/>
      <c r="I3300" s="11"/>
    </row>
    <row r="3301" spans="3:9" x14ac:dyDescent="0.25">
      <c r="C3301" s="9"/>
      <c r="D3301" s="9"/>
      <c r="E3301" s="9"/>
      <c r="F3301" s="9"/>
      <c r="G3301" s="9"/>
      <c r="I3301" s="11"/>
    </row>
    <row r="3302" spans="3:9" x14ac:dyDescent="0.25">
      <c r="C3302" s="9"/>
      <c r="D3302" s="9"/>
      <c r="E3302" s="9"/>
      <c r="F3302" s="9"/>
      <c r="G3302" s="9"/>
      <c r="I3302" s="11"/>
    </row>
    <row r="3303" spans="3:9" x14ac:dyDescent="0.25">
      <c r="C3303" s="9"/>
      <c r="D3303" s="9"/>
      <c r="E3303" s="9"/>
      <c r="F3303" s="9"/>
      <c r="G3303" s="9"/>
      <c r="I3303" s="11"/>
    </row>
    <row r="3304" spans="3:9" x14ac:dyDescent="0.25">
      <c r="C3304" s="9"/>
      <c r="D3304" s="9"/>
      <c r="E3304" s="9"/>
      <c r="F3304" s="9"/>
      <c r="G3304" s="9"/>
      <c r="I3304" s="11"/>
    </row>
    <row r="3305" spans="3:9" x14ac:dyDescent="0.25">
      <c r="C3305" s="9"/>
      <c r="D3305" s="9"/>
      <c r="E3305" s="9"/>
      <c r="F3305" s="9"/>
      <c r="G3305" s="9"/>
      <c r="I3305" s="11"/>
    </row>
    <row r="3306" spans="3:9" x14ac:dyDescent="0.25">
      <c r="C3306" s="9"/>
      <c r="D3306" s="9"/>
      <c r="E3306" s="9"/>
      <c r="F3306" s="9"/>
      <c r="G3306" s="9"/>
      <c r="I3306" s="11"/>
    </row>
    <row r="3307" spans="3:9" x14ac:dyDescent="0.25">
      <c r="C3307" s="9"/>
      <c r="D3307" s="9"/>
      <c r="E3307" s="9"/>
      <c r="F3307" s="9"/>
      <c r="G3307" s="9"/>
      <c r="I3307" s="11"/>
    </row>
    <row r="3308" spans="3:9" x14ac:dyDescent="0.25">
      <c r="C3308" s="9"/>
      <c r="D3308" s="9"/>
      <c r="E3308" s="9"/>
      <c r="F3308" s="9"/>
      <c r="G3308" s="9"/>
      <c r="I3308" s="11"/>
    </row>
    <row r="3309" spans="3:9" x14ac:dyDescent="0.25">
      <c r="C3309" s="9"/>
      <c r="D3309" s="9"/>
      <c r="E3309" s="9"/>
      <c r="F3309" s="9"/>
      <c r="G3309" s="9"/>
      <c r="I3309" s="11"/>
    </row>
    <row r="3310" spans="3:9" x14ac:dyDescent="0.25">
      <c r="C3310" s="9"/>
      <c r="D3310" s="9"/>
      <c r="E3310" s="9"/>
      <c r="F3310" s="9"/>
      <c r="G3310" s="9"/>
      <c r="I3310" s="11"/>
    </row>
    <row r="3311" spans="3:9" x14ac:dyDescent="0.25">
      <c r="C3311" s="9"/>
      <c r="D3311" s="9"/>
      <c r="E3311" s="9"/>
      <c r="F3311" s="9"/>
      <c r="G3311" s="9"/>
      <c r="I3311" s="11"/>
    </row>
    <row r="3312" spans="3:9" x14ac:dyDescent="0.25">
      <c r="C3312" s="9"/>
      <c r="D3312" s="9"/>
      <c r="E3312" s="9"/>
      <c r="F3312" s="9"/>
      <c r="G3312" s="9"/>
      <c r="I3312" s="11"/>
    </row>
    <row r="3313" spans="3:9" x14ac:dyDescent="0.25">
      <c r="C3313" s="9"/>
      <c r="D3313" s="9"/>
      <c r="E3313" s="9"/>
      <c r="F3313" s="9"/>
      <c r="G3313" s="9"/>
      <c r="I3313" s="11"/>
    </row>
    <row r="3314" spans="3:9" x14ac:dyDescent="0.25">
      <c r="C3314" s="9"/>
      <c r="D3314" s="9"/>
      <c r="E3314" s="9"/>
      <c r="F3314" s="9"/>
      <c r="G3314" s="9"/>
      <c r="I3314" s="11"/>
    </row>
    <row r="3315" spans="3:9" x14ac:dyDescent="0.25">
      <c r="C3315" s="9"/>
      <c r="D3315" s="9"/>
      <c r="E3315" s="9"/>
      <c r="F3315" s="9"/>
      <c r="G3315" s="9"/>
      <c r="I3315" s="11"/>
    </row>
    <row r="3316" spans="3:9" x14ac:dyDescent="0.25">
      <c r="C3316" s="9"/>
      <c r="D3316" s="9"/>
      <c r="E3316" s="9"/>
      <c r="F3316" s="9"/>
      <c r="G3316" s="9"/>
      <c r="I3316" s="11"/>
    </row>
    <row r="3317" spans="3:9" x14ac:dyDescent="0.25">
      <c r="C3317" s="9"/>
      <c r="D3317" s="9"/>
      <c r="E3317" s="9"/>
      <c r="F3317" s="9"/>
      <c r="G3317" s="9"/>
      <c r="I3317" s="11"/>
    </row>
    <row r="3318" spans="3:9" x14ac:dyDescent="0.25">
      <c r="C3318" s="9"/>
      <c r="D3318" s="9"/>
      <c r="E3318" s="9"/>
      <c r="F3318" s="9"/>
      <c r="G3318" s="9"/>
      <c r="I3318" s="11"/>
    </row>
    <row r="3319" spans="3:9" x14ac:dyDescent="0.25">
      <c r="C3319" s="9"/>
      <c r="D3319" s="9"/>
      <c r="E3319" s="9"/>
      <c r="F3319" s="9"/>
      <c r="G3319" s="9"/>
      <c r="I3319" s="11"/>
    </row>
    <row r="3320" spans="3:9" x14ac:dyDescent="0.25">
      <c r="C3320" s="9"/>
      <c r="D3320" s="9"/>
      <c r="E3320" s="9"/>
      <c r="F3320" s="9"/>
      <c r="G3320" s="9"/>
      <c r="I3320" s="11"/>
    </row>
    <row r="3321" spans="3:9" x14ac:dyDescent="0.25">
      <c r="C3321" s="9"/>
      <c r="D3321" s="9"/>
      <c r="E3321" s="9"/>
      <c r="F3321" s="9"/>
      <c r="G3321" s="9"/>
      <c r="I3321" s="11"/>
    </row>
    <row r="3322" spans="3:9" x14ac:dyDescent="0.25">
      <c r="C3322" s="9"/>
      <c r="D3322" s="9"/>
      <c r="E3322" s="9"/>
      <c r="F3322" s="9"/>
      <c r="G3322" s="9"/>
      <c r="I3322" s="11"/>
    </row>
    <row r="3323" spans="3:9" x14ac:dyDescent="0.25">
      <c r="C3323" s="9"/>
      <c r="D3323" s="9"/>
      <c r="E3323" s="9"/>
      <c r="F3323" s="9"/>
      <c r="G3323" s="9"/>
      <c r="I3323" s="11"/>
    </row>
    <row r="3324" spans="3:9" x14ac:dyDescent="0.25">
      <c r="C3324" s="9"/>
      <c r="D3324" s="9"/>
      <c r="E3324" s="9"/>
      <c r="F3324" s="9"/>
      <c r="G3324" s="9"/>
      <c r="I3324" s="11"/>
    </row>
    <row r="3325" spans="3:9" x14ac:dyDescent="0.25">
      <c r="C3325" s="9"/>
      <c r="D3325" s="9"/>
      <c r="E3325" s="9"/>
      <c r="F3325" s="9"/>
      <c r="G3325" s="9"/>
      <c r="I3325" s="11"/>
    </row>
    <row r="3326" spans="3:9" x14ac:dyDescent="0.25">
      <c r="C3326" s="9"/>
      <c r="D3326" s="9"/>
      <c r="E3326" s="9"/>
      <c r="F3326" s="9"/>
      <c r="G3326" s="9"/>
      <c r="I3326" s="11"/>
    </row>
    <row r="3327" spans="3:9" x14ac:dyDescent="0.25">
      <c r="C3327" s="9"/>
      <c r="D3327" s="9"/>
      <c r="E3327" s="9"/>
      <c r="F3327" s="9"/>
      <c r="G3327" s="9"/>
      <c r="I3327" s="11"/>
    </row>
    <row r="3328" spans="3:9" x14ac:dyDescent="0.25">
      <c r="C3328" s="9"/>
      <c r="D3328" s="9"/>
      <c r="E3328" s="9"/>
      <c r="F3328" s="9"/>
      <c r="G3328" s="9"/>
      <c r="I3328" s="11"/>
    </row>
    <row r="3329" spans="3:9" x14ac:dyDescent="0.25">
      <c r="C3329" s="9"/>
      <c r="D3329" s="9"/>
      <c r="E3329" s="9"/>
      <c r="F3329" s="9"/>
      <c r="G3329" s="9"/>
      <c r="I3329" s="11"/>
    </row>
    <row r="3330" spans="3:9" x14ac:dyDescent="0.25">
      <c r="C3330" s="9"/>
      <c r="D3330" s="9"/>
      <c r="E3330" s="9"/>
      <c r="F3330" s="9"/>
      <c r="G3330" s="9"/>
      <c r="I3330" s="11"/>
    </row>
    <row r="3331" spans="3:9" x14ac:dyDescent="0.25">
      <c r="C3331" s="9"/>
      <c r="D3331" s="9"/>
      <c r="E3331" s="9"/>
      <c r="F3331" s="9"/>
      <c r="G3331" s="9"/>
      <c r="I3331" s="11"/>
    </row>
    <row r="3332" spans="3:9" x14ac:dyDescent="0.25">
      <c r="C3332" s="9"/>
      <c r="D3332" s="9"/>
      <c r="E3332" s="9"/>
      <c r="F3332" s="9"/>
      <c r="G3332" s="9"/>
      <c r="I3332" s="11"/>
    </row>
    <row r="3333" spans="3:9" x14ac:dyDescent="0.25">
      <c r="C3333" s="9"/>
      <c r="D3333" s="9"/>
      <c r="E3333" s="9"/>
      <c r="F3333" s="9"/>
      <c r="G3333" s="9"/>
      <c r="I3333" s="11"/>
    </row>
    <row r="3334" spans="3:9" x14ac:dyDescent="0.25">
      <c r="C3334" s="9"/>
      <c r="D3334" s="9"/>
      <c r="E3334" s="9"/>
      <c r="F3334" s="9"/>
      <c r="G3334" s="9"/>
      <c r="I3334" s="11"/>
    </row>
    <row r="3335" spans="3:9" x14ac:dyDescent="0.25">
      <c r="C3335" s="9"/>
      <c r="D3335" s="9"/>
      <c r="E3335" s="9"/>
      <c r="F3335" s="9"/>
      <c r="G3335" s="9"/>
      <c r="I3335" s="11"/>
    </row>
    <row r="3336" spans="3:9" x14ac:dyDescent="0.25">
      <c r="C3336" s="9"/>
      <c r="D3336" s="9"/>
      <c r="E3336" s="9"/>
      <c r="F3336" s="9"/>
      <c r="G3336" s="9"/>
      <c r="I3336" s="11"/>
    </row>
    <row r="3337" spans="3:9" x14ac:dyDescent="0.25">
      <c r="C3337" s="9"/>
      <c r="D3337" s="9"/>
      <c r="E3337" s="9"/>
      <c r="F3337" s="9"/>
      <c r="G3337" s="9"/>
      <c r="I3337" s="11"/>
    </row>
    <row r="3338" spans="3:9" x14ac:dyDescent="0.25">
      <c r="C3338" s="9"/>
      <c r="D3338" s="9"/>
      <c r="E3338" s="9"/>
      <c r="F3338" s="9"/>
      <c r="G3338" s="9"/>
      <c r="I3338" s="11"/>
    </row>
    <row r="3339" spans="3:9" x14ac:dyDescent="0.25">
      <c r="C3339" s="9"/>
      <c r="D3339" s="9"/>
      <c r="E3339" s="9"/>
      <c r="F3339" s="9"/>
      <c r="G3339" s="9"/>
      <c r="I3339" s="11"/>
    </row>
    <row r="3340" spans="3:9" x14ac:dyDescent="0.25">
      <c r="C3340" s="9"/>
      <c r="D3340" s="9"/>
      <c r="E3340" s="9"/>
      <c r="F3340" s="9"/>
      <c r="G3340" s="9"/>
      <c r="I3340" s="11"/>
    </row>
    <row r="3341" spans="3:9" x14ac:dyDescent="0.25">
      <c r="C3341" s="9"/>
      <c r="D3341" s="9"/>
      <c r="E3341" s="9"/>
      <c r="F3341" s="9"/>
      <c r="G3341" s="9"/>
      <c r="I3341" s="11"/>
    </row>
    <row r="3342" spans="3:9" x14ac:dyDescent="0.25">
      <c r="C3342" s="9"/>
      <c r="D3342" s="9"/>
      <c r="E3342" s="9"/>
      <c r="F3342" s="9"/>
      <c r="G3342" s="9"/>
      <c r="I3342" s="11"/>
    </row>
    <row r="3343" spans="3:9" x14ac:dyDescent="0.25">
      <c r="C3343" s="9"/>
      <c r="D3343" s="9"/>
      <c r="E3343" s="9"/>
      <c r="F3343" s="9"/>
      <c r="G3343" s="9"/>
      <c r="I3343" s="11"/>
    </row>
    <row r="3344" spans="3:9" x14ac:dyDescent="0.25">
      <c r="C3344" s="9"/>
      <c r="D3344" s="9"/>
      <c r="E3344" s="9"/>
      <c r="F3344" s="9"/>
      <c r="G3344" s="9"/>
      <c r="I3344" s="11"/>
    </row>
    <row r="3345" spans="3:9" x14ac:dyDescent="0.25">
      <c r="C3345" s="9"/>
      <c r="D3345" s="9"/>
      <c r="E3345" s="9"/>
      <c r="F3345" s="9"/>
      <c r="G3345" s="9"/>
      <c r="I3345" s="11"/>
    </row>
    <row r="3346" spans="3:9" x14ac:dyDescent="0.25">
      <c r="C3346" s="9"/>
      <c r="D3346" s="9"/>
      <c r="E3346" s="9"/>
      <c r="F3346" s="9"/>
      <c r="G3346" s="9"/>
      <c r="I3346" s="11"/>
    </row>
    <row r="3347" spans="3:9" x14ac:dyDescent="0.25">
      <c r="C3347" s="9"/>
      <c r="D3347" s="9"/>
      <c r="E3347" s="9"/>
      <c r="F3347" s="9"/>
      <c r="G3347" s="9"/>
      <c r="I3347" s="11"/>
    </row>
    <row r="3348" spans="3:9" x14ac:dyDescent="0.25">
      <c r="C3348" s="9"/>
      <c r="D3348" s="9"/>
      <c r="E3348" s="9"/>
      <c r="F3348" s="9"/>
      <c r="G3348" s="9"/>
      <c r="I3348" s="11"/>
    </row>
    <row r="3349" spans="3:9" x14ac:dyDescent="0.25">
      <c r="C3349" s="9"/>
      <c r="D3349" s="9"/>
      <c r="E3349" s="9"/>
      <c r="F3349" s="9"/>
      <c r="G3349" s="9"/>
      <c r="I3349" s="11"/>
    </row>
    <row r="3350" spans="3:9" x14ac:dyDescent="0.25">
      <c r="C3350" s="9"/>
      <c r="D3350" s="9"/>
      <c r="E3350" s="9"/>
      <c r="F3350" s="9"/>
      <c r="G3350" s="9"/>
      <c r="I3350" s="11"/>
    </row>
    <row r="3351" spans="3:9" x14ac:dyDescent="0.25">
      <c r="C3351" s="9"/>
      <c r="D3351" s="9"/>
      <c r="E3351" s="9"/>
      <c r="F3351" s="9"/>
      <c r="G3351" s="9"/>
      <c r="I3351" s="11"/>
    </row>
    <row r="3352" spans="3:9" x14ac:dyDescent="0.25">
      <c r="C3352" s="9"/>
      <c r="D3352" s="9"/>
      <c r="E3352" s="9"/>
      <c r="F3352" s="9"/>
      <c r="G3352" s="9"/>
      <c r="I3352" s="11"/>
    </row>
    <row r="3353" spans="3:9" x14ac:dyDescent="0.25">
      <c r="C3353" s="9"/>
      <c r="D3353" s="9"/>
      <c r="E3353" s="9"/>
      <c r="F3353" s="9"/>
      <c r="G3353" s="9"/>
      <c r="I3353" s="11"/>
    </row>
    <row r="3354" spans="3:9" x14ac:dyDescent="0.25">
      <c r="C3354" s="9"/>
      <c r="D3354" s="9"/>
      <c r="E3354" s="9"/>
      <c r="F3354" s="9"/>
      <c r="G3354" s="9"/>
      <c r="I3354" s="11"/>
    </row>
    <row r="3355" spans="3:9" x14ac:dyDescent="0.25">
      <c r="C3355" s="9"/>
      <c r="D3355" s="9"/>
      <c r="E3355" s="9"/>
      <c r="F3355" s="9"/>
      <c r="G3355" s="9"/>
      <c r="I3355" s="11"/>
    </row>
    <row r="3356" spans="3:9" x14ac:dyDescent="0.25">
      <c r="C3356" s="9"/>
      <c r="D3356" s="9"/>
      <c r="E3356" s="9"/>
      <c r="F3356" s="9"/>
      <c r="G3356" s="9"/>
      <c r="I3356" s="11"/>
    </row>
    <row r="3357" spans="3:9" x14ac:dyDescent="0.25">
      <c r="C3357" s="9"/>
      <c r="D3357" s="9"/>
      <c r="E3357" s="9"/>
      <c r="F3357" s="9"/>
      <c r="G3357" s="9"/>
      <c r="I3357" s="11"/>
    </row>
    <row r="3358" spans="3:9" x14ac:dyDescent="0.25">
      <c r="C3358" s="9"/>
      <c r="D3358" s="9"/>
      <c r="E3358" s="9"/>
      <c r="F3358" s="9"/>
      <c r="G3358" s="9"/>
      <c r="I3358" s="11"/>
    </row>
    <row r="3359" spans="3:9" x14ac:dyDescent="0.25">
      <c r="C3359" s="9"/>
      <c r="D3359" s="9"/>
      <c r="E3359" s="9"/>
      <c r="F3359" s="9"/>
      <c r="G3359" s="9"/>
      <c r="I3359" s="11"/>
    </row>
    <row r="3360" spans="3:9" x14ac:dyDescent="0.25">
      <c r="C3360" s="9"/>
      <c r="D3360" s="9"/>
      <c r="E3360" s="9"/>
      <c r="F3360" s="9"/>
      <c r="G3360" s="9"/>
      <c r="I3360" s="11"/>
    </row>
    <row r="3361" spans="3:9" x14ac:dyDescent="0.25">
      <c r="C3361" s="9"/>
      <c r="D3361" s="9"/>
      <c r="E3361" s="9"/>
      <c r="F3361" s="9"/>
      <c r="G3361" s="9"/>
      <c r="I3361" s="11"/>
    </row>
    <row r="3362" spans="3:9" x14ac:dyDescent="0.25">
      <c r="C3362" s="9"/>
      <c r="D3362" s="9"/>
      <c r="E3362" s="9"/>
      <c r="F3362" s="9"/>
      <c r="G3362" s="9"/>
      <c r="I3362" s="11"/>
    </row>
    <row r="3363" spans="3:9" x14ac:dyDescent="0.25">
      <c r="C3363" s="9"/>
      <c r="D3363" s="9"/>
      <c r="E3363" s="9"/>
      <c r="F3363" s="9"/>
      <c r="G3363" s="9"/>
      <c r="I3363" s="11"/>
    </row>
    <row r="3364" spans="3:9" x14ac:dyDescent="0.25">
      <c r="C3364" s="9"/>
      <c r="D3364" s="9"/>
      <c r="E3364" s="9"/>
      <c r="F3364" s="9"/>
      <c r="G3364" s="9"/>
      <c r="I3364" s="11"/>
    </row>
    <row r="3365" spans="3:9" x14ac:dyDescent="0.25">
      <c r="C3365" s="9"/>
      <c r="D3365" s="9"/>
      <c r="E3365" s="9"/>
      <c r="F3365" s="9"/>
      <c r="G3365" s="9"/>
      <c r="I3365" s="11"/>
    </row>
    <row r="3366" spans="3:9" x14ac:dyDescent="0.25">
      <c r="C3366" s="9"/>
      <c r="D3366" s="9"/>
      <c r="E3366" s="9"/>
      <c r="F3366" s="9"/>
      <c r="G3366" s="9"/>
      <c r="I3366" s="11"/>
    </row>
    <row r="3367" spans="3:9" x14ac:dyDescent="0.25">
      <c r="C3367" s="9"/>
      <c r="D3367" s="9"/>
      <c r="E3367" s="9"/>
      <c r="F3367" s="9"/>
      <c r="G3367" s="9"/>
      <c r="I3367" s="11"/>
    </row>
    <row r="3368" spans="3:9" x14ac:dyDescent="0.25">
      <c r="C3368" s="9"/>
      <c r="D3368" s="9"/>
      <c r="E3368" s="9"/>
      <c r="F3368" s="9"/>
      <c r="G3368" s="9"/>
      <c r="I3368" s="11"/>
    </row>
    <row r="3369" spans="3:9" x14ac:dyDescent="0.25">
      <c r="C3369" s="9"/>
      <c r="D3369" s="9"/>
      <c r="E3369" s="9"/>
      <c r="F3369" s="9"/>
      <c r="G3369" s="9"/>
      <c r="I3369" s="11"/>
    </row>
    <row r="3370" spans="3:9" x14ac:dyDescent="0.25">
      <c r="C3370" s="9"/>
      <c r="D3370" s="9"/>
      <c r="E3370" s="9"/>
      <c r="F3370" s="9"/>
      <c r="G3370" s="9"/>
      <c r="I3370" s="11"/>
    </row>
    <row r="3371" spans="3:9" x14ac:dyDescent="0.25">
      <c r="C3371" s="9"/>
      <c r="D3371" s="9"/>
      <c r="E3371" s="9"/>
      <c r="F3371" s="9"/>
      <c r="G3371" s="9"/>
      <c r="I3371" s="11"/>
    </row>
    <row r="3372" spans="3:9" x14ac:dyDescent="0.25">
      <c r="C3372" s="9"/>
      <c r="D3372" s="9"/>
      <c r="E3372" s="9"/>
      <c r="F3372" s="9"/>
      <c r="G3372" s="9"/>
      <c r="I3372" s="11"/>
    </row>
    <row r="3373" spans="3:9" x14ac:dyDescent="0.25">
      <c r="C3373" s="9"/>
      <c r="D3373" s="9"/>
      <c r="E3373" s="9"/>
      <c r="F3373" s="9"/>
      <c r="G3373" s="9"/>
      <c r="I3373" s="11"/>
    </row>
    <row r="3374" spans="3:9" x14ac:dyDescent="0.25">
      <c r="C3374" s="9"/>
      <c r="D3374" s="9"/>
      <c r="E3374" s="9"/>
      <c r="F3374" s="9"/>
      <c r="G3374" s="9"/>
      <c r="I3374" s="11"/>
    </row>
    <row r="3375" spans="3:9" x14ac:dyDescent="0.25">
      <c r="C3375" s="9"/>
      <c r="D3375" s="9"/>
      <c r="E3375" s="9"/>
      <c r="F3375" s="9"/>
      <c r="G3375" s="9"/>
      <c r="I3375" s="11"/>
    </row>
    <row r="3376" spans="3:9" x14ac:dyDescent="0.25">
      <c r="C3376" s="9"/>
      <c r="D3376" s="9"/>
      <c r="E3376" s="9"/>
      <c r="F3376" s="9"/>
      <c r="G3376" s="9"/>
      <c r="I3376" s="11"/>
    </row>
    <row r="3377" spans="3:9" x14ac:dyDescent="0.25">
      <c r="C3377" s="9"/>
      <c r="D3377" s="9"/>
      <c r="E3377" s="9"/>
      <c r="F3377" s="9"/>
      <c r="G3377" s="9"/>
      <c r="I3377" s="11"/>
    </row>
    <row r="3378" spans="3:9" x14ac:dyDescent="0.25">
      <c r="C3378" s="9"/>
      <c r="D3378" s="9"/>
      <c r="E3378" s="9"/>
      <c r="F3378" s="9"/>
      <c r="G3378" s="9"/>
      <c r="I3378" s="11"/>
    </row>
    <row r="3379" spans="3:9" x14ac:dyDescent="0.25">
      <c r="C3379" s="9"/>
      <c r="D3379" s="9"/>
      <c r="E3379" s="9"/>
      <c r="F3379" s="9"/>
      <c r="G3379" s="9"/>
      <c r="I3379" s="11"/>
    </row>
    <row r="3380" spans="3:9" x14ac:dyDescent="0.25">
      <c r="C3380" s="9"/>
      <c r="D3380" s="9"/>
      <c r="E3380" s="9"/>
      <c r="F3380" s="9"/>
      <c r="G3380" s="9"/>
      <c r="I3380" s="11"/>
    </row>
    <row r="3381" spans="3:9" x14ac:dyDescent="0.25">
      <c r="C3381" s="9"/>
      <c r="D3381" s="9"/>
      <c r="E3381" s="9"/>
      <c r="F3381" s="9"/>
      <c r="G3381" s="9"/>
      <c r="I3381" s="11"/>
    </row>
    <row r="3382" spans="3:9" x14ac:dyDescent="0.25">
      <c r="C3382" s="9"/>
      <c r="D3382" s="9"/>
      <c r="E3382" s="9"/>
      <c r="F3382" s="9"/>
      <c r="G3382" s="9"/>
      <c r="I3382" s="11"/>
    </row>
    <row r="3383" spans="3:9" x14ac:dyDescent="0.25">
      <c r="C3383" s="9"/>
      <c r="D3383" s="9"/>
      <c r="E3383" s="9"/>
      <c r="F3383" s="9"/>
      <c r="G3383" s="9"/>
      <c r="I3383" s="11"/>
    </row>
    <row r="3384" spans="3:9" x14ac:dyDescent="0.25">
      <c r="C3384" s="9"/>
      <c r="D3384" s="9"/>
      <c r="E3384" s="9"/>
      <c r="F3384" s="9"/>
      <c r="G3384" s="9"/>
      <c r="I3384" s="11"/>
    </row>
    <row r="3385" spans="3:9" x14ac:dyDescent="0.25">
      <c r="C3385" s="9"/>
      <c r="D3385" s="9"/>
      <c r="E3385" s="9"/>
      <c r="F3385" s="9"/>
      <c r="G3385" s="9"/>
      <c r="I3385" s="11"/>
    </row>
    <row r="3386" spans="3:9" x14ac:dyDescent="0.25">
      <c r="C3386" s="9"/>
      <c r="D3386" s="9"/>
      <c r="E3386" s="9"/>
      <c r="F3386" s="9"/>
      <c r="G3386" s="9"/>
      <c r="I3386" s="11"/>
    </row>
    <row r="3387" spans="3:9" x14ac:dyDescent="0.25">
      <c r="C3387" s="9"/>
      <c r="D3387" s="9"/>
      <c r="E3387" s="9"/>
      <c r="F3387" s="9"/>
      <c r="G3387" s="9"/>
      <c r="I3387" s="11"/>
    </row>
    <row r="3388" spans="3:9" x14ac:dyDescent="0.25">
      <c r="C3388" s="9"/>
      <c r="D3388" s="9"/>
      <c r="E3388" s="9"/>
      <c r="F3388" s="9"/>
      <c r="G3388" s="9"/>
      <c r="I3388" s="11"/>
    </row>
    <row r="3389" spans="3:9" x14ac:dyDescent="0.25">
      <c r="C3389" s="9"/>
      <c r="D3389" s="9"/>
      <c r="E3389" s="9"/>
      <c r="F3389" s="9"/>
      <c r="G3389" s="9"/>
      <c r="I3389" s="11"/>
    </row>
    <row r="3390" spans="3:9" x14ac:dyDescent="0.25">
      <c r="C3390" s="9"/>
      <c r="D3390" s="9"/>
      <c r="E3390" s="9"/>
      <c r="F3390" s="9"/>
      <c r="G3390" s="9"/>
      <c r="I3390" s="11"/>
    </row>
    <row r="3391" spans="3:9" x14ac:dyDescent="0.25">
      <c r="C3391" s="9"/>
      <c r="D3391" s="9"/>
      <c r="E3391" s="9"/>
      <c r="F3391" s="9"/>
      <c r="G3391" s="9"/>
      <c r="I3391" s="11"/>
    </row>
    <row r="3392" spans="3:9" x14ac:dyDescent="0.25">
      <c r="C3392" s="9"/>
      <c r="D3392" s="9"/>
      <c r="E3392" s="9"/>
      <c r="F3392" s="9"/>
      <c r="G3392" s="9"/>
      <c r="I3392" s="11"/>
    </row>
    <row r="3393" spans="3:9" x14ac:dyDescent="0.25">
      <c r="C3393" s="9"/>
      <c r="D3393" s="9"/>
      <c r="E3393" s="9"/>
      <c r="F3393" s="9"/>
      <c r="G3393" s="9"/>
      <c r="I3393" s="11"/>
    </row>
    <row r="3394" spans="3:9" x14ac:dyDescent="0.25">
      <c r="C3394" s="9"/>
      <c r="D3394" s="9"/>
      <c r="E3394" s="9"/>
      <c r="F3394" s="9"/>
      <c r="G3394" s="9"/>
      <c r="I3394" s="11"/>
    </row>
    <row r="3395" spans="3:9" x14ac:dyDescent="0.25">
      <c r="C3395" s="9"/>
      <c r="D3395" s="9"/>
      <c r="E3395" s="9"/>
      <c r="F3395" s="9"/>
      <c r="G3395" s="9"/>
      <c r="I3395" s="11"/>
    </row>
    <row r="3396" spans="3:9" x14ac:dyDescent="0.25">
      <c r="C3396" s="9"/>
      <c r="D3396" s="9"/>
      <c r="E3396" s="9"/>
      <c r="F3396" s="9"/>
      <c r="G3396" s="9"/>
      <c r="I3396" s="11"/>
    </row>
    <row r="3397" spans="3:9" x14ac:dyDescent="0.25">
      <c r="C3397" s="9"/>
      <c r="D3397" s="9"/>
      <c r="E3397" s="9"/>
      <c r="F3397" s="9"/>
      <c r="G3397" s="9"/>
      <c r="I3397" s="11"/>
    </row>
    <row r="3398" spans="3:9" x14ac:dyDescent="0.25">
      <c r="C3398" s="9"/>
      <c r="D3398" s="9"/>
      <c r="E3398" s="9"/>
      <c r="F3398" s="9"/>
      <c r="G3398" s="9"/>
      <c r="I3398" s="11"/>
    </row>
    <row r="3399" spans="3:9" x14ac:dyDescent="0.25">
      <c r="C3399" s="9"/>
      <c r="D3399" s="9"/>
      <c r="E3399" s="9"/>
      <c r="F3399" s="9"/>
      <c r="G3399" s="9"/>
      <c r="I3399" s="11"/>
    </row>
    <row r="3400" spans="3:9" x14ac:dyDescent="0.25">
      <c r="C3400" s="9"/>
      <c r="D3400" s="9"/>
      <c r="E3400" s="9"/>
      <c r="F3400" s="9"/>
      <c r="G3400" s="9"/>
      <c r="I3400" s="11"/>
    </row>
    <row r="3401" spans="3:9" x14ac:dyDescent="0.25">
      <c r="C3401" s="9"/>
      <c r="D3401" s="9"/>
      <c r="E3401" s="9"/>
      <c r="F3401" s="9"/>
      <c r="G3401" s="9"/>
      <c r="I3401" s="11"/>
    </row>
    <row r="3402" spans="3:9" x14ac:dyDescent="0.25">
      <c r="C3402" s="9"/>
      <c r="D3402" s="9"/>
      <c r="E3402" s="9"/>
      <c r="F3402" s="9"/>
      <c r="G3402" s="9"/>
      <c r="I3402" s="11"/>
    </row>
    <row r="3403" spans="3:9" x14ac:dyDescent="0.25">
      <c r="C3403" s="9"/>
      <c r="D3403" s="9"/>
      <c r="E3403" s="9"/>
      <c r="F3403" s="9"/>
      <c r="G3403" s="9"/>
      <c r="I3403" s="11"/>
    </row>
    <row r="3404" spans="3:9" x14ac:dyDescent="0.25">
      <c r="C3404" s="9"/>
      <c r="D3404" s="9"/>
      <c r="E3404" s="9"/>
      <c r="F3404" s="9"/>
      <c r="G3404" s="9"/>
      <c r="I3404" s="11"/>
    </row>
    <row r="3405" spans="3:9" x14ac:dyDescent="0.25">
      <c r="C3405" s="9"/>
      <c r="D3405" s="9"/>
      <c r="E3405" s="9"/>
      <c r="F3405" s="9"/>
      <c r="G3405" s="9"/>
      <c r="I3405" s="11"/>
    </row>
    <row r="3406" spans="3:9" x14ac:dyDescent="0.25">
      <c r="C3406" s="9"/>
      <c r="D3406" s="9"/>
      <c r="E3406" s="9"/>
      <c r="F3406" s="9"/>
      <c r="G3406" s="9"/>
      <c r="I3406" s="11"/>
    </row>
    <row r="3407" spans="3:9" x14ac:dyDescent="0.25">
      <c r="C3407" s="9"/>
      <c r="D3407" s="9"/>
      <c r="E3407" s="9"/>
      <c r="F3407" s="9"/>
      <c r="G3407" s="9"/>
      <c r="I3407" s="11"/>
    </row>
    <row r="3408" spans="3:9" x14ac:dyDescent="0.25">
      <c r="C3408" s="9"/>
      <c r="D3408" s="9"/>
      <c r="E3408" s="9"/>
      <c r="F3408" s="9"/>
      <c r="G3408" s="9"/>
      <c r="I3408" s="11"/>
    </row>
    <row r="3409" spans="3:9" x14ac:dyDescent="0.25">
      <c r="C3409" s="9"/>
      <c r="D3409" s="9"/>
      <c r="E3409" s="9"/>
      <c r="F3409" s="9"/>
      <c r="G3409" s="9"/>
      <c r="I3409" s="11"/>
    </row>
    <row r="3410" spans="3:9" x14ac:dyDescent="0.25">
      <c r="C3410" s="9"/>
      <c r="D3410" s="9"/>
      <c r="E3410" s="9"/>
      <c r="F3410" s="9"/>
      <c r="G3410" s="9"/>
      <c r="I3410" s="11"/>
    </row>
    <row r="3411" spans="3:9" x14ac:dyDescent="0.25">
      <c r="C3411" s="9"/>
      <c r="D3411" s="9"/>
      <c r="E3411" s="9"/>
      <c r="F3411" s="9"/>
      <c r="G3411" s="9"/>
      <c r="I3411" s="11"/>
    </row>
    <row r="3412" spans="3:9" x14ac:dyDescent="0.25">
      <c r="C3412" s="9"/>
      <c r="D3412" s="9"/>
      <c r="E3412" s="9"/>
      <c r="F3412" s="9"/>
      <c r="G3412" s="9"/>
      <c r="I3412" s="11"/>
    </row>
    <row r="3413" spans="3:9" x14ac:dyDescent="0.25">
      <c r="C3413" s="9"/>
      <c r="D3413" s="9"/>
      <c r="E3413" s="9"/>
      <c r="F3413" s="9"/>
      <c r="G3413" s="9"/>
      <c r="I3413" s="11"/>
    </row>
    <row r="3414" spans="3:9" x14ac:dyDescent="0.25">
      <c r="C3414" s="9"/>
      <c r="D3414" s="9"/>
      <c r="E3414" s="9"/>
      <c r="F3414" s="9"/>
      <c r="G3414" s="9"/>
      <c r="I3414" s="11"/>
    </row>
    <row r="3415" spans="3:9" x14ac:dyDescent="0.25">
      <c r="C3415" s="9"/>
      <c r="D3415" s="9"/>
      <c r="E3415" s="9"/>
      <c r="F3415" s="9"/>
      <c r="G3415" s="9"/>
      <c r="I3415" s="11"/>
    </row>
    <row r="3416" spans="3:9" x14ac:dyDescent="0.25">
      <c r="C3416" s="9"/>
      <c r="D3416" s="9"/>
      <c r="E3416" s="9"/>
      <c r="F3416" s="9"/>
      <c r="G3416" s="9"/>
      <c r="I3416" s="11"/>
    </row>
    <row r="3417" spans="3:9" x14ac:dyDescent="0.25">
      <c r="C3417" s="9"/>
      <c r="D3417" s="9"/>
      <c r="E3417" s="9"/>
      <c r="F3417" s="9"/>
      <c r="G3417" s="9"/>
      <c r="I3417" s="11"/>
    </row>
    <row r="3418" spans="3:9" x14ac:dyDescent="0.25">
      <c r="C3418" s="9"/>
      <c r="D3418" s="9"/>
      <c r="E3418" s="9"/>
      <c r="F3418" s="9"/>
      <c r="G3418" s="9"/>
      <c r="I3418" s="11"/>
    </row>
    <row r="3419" spans="3:9" x14ac:dyDescent="0.25">
      <c r="C3419" s="9"/>
      <c r="D3419" s="9"/>
      <c r="E3419" s="9"/>
      <c r="F3419" s="9"/>
      <c r="G3419" s="9"/>
      <c r="I3419" s="11"/>
    </row>
    <row r="3420" spans="3:9" x14ac:dyDescent="0.25">
      <c r="C3420" s="9"/>
      <c r="D3420" s="9"/>
      <c r="E3420" s="9"/>
      <c r="F3420" s="9"/>
      <c r="G3420" s="9"/>
      <c r="I3420" s="11"/>
    </row>
    <row r="3421" spans="3:9" x14ac:dyDescent="0.25">
      <c r="C3421" s="9"/>
      <c r="D3421" s="9"/>
      <c r="E3421" s="9"/>
      <c r="F3421" s="9"/>
      <c r="G3421" s="9"/>
      <c r="I3421" s="11"/>
    </row>
    <row r="3422" spans="3:9" x14ac:dyDescent="0.25">
      <c r="C3422" s="9"/>
      <c r="D3422" s="9"/>
      <c r="E3422" s="9"/>
      <c r="F3422" s="9"/>
      <c r="G3422" s="9"/>
      <c r="I3422" s="11"/>
    </row>
    <row r="3423" spans="3:9" x14ac:dyDescent="0.25">
      <c r="C3423" s="9"/>
      <c r="D3423" s="9"/>
      <c r="E3423" s="9"/>
      <c r="F3423" s="9"/>
      <c r="G3423" s="9"/>
      <c r="I3423" s="11"/>
    </row>
    <row r="3424" spans="3:9" x14ac:dyDescent="0.25">
      <c r="C3424" s="9"/>
      <c r="D3424" s="9"/>
      <c r="E3424" s="9"/>
      <c r="F3424" s="9"/>
      <c r="G3424" s="9"/>
      <c r="I3424" s="11"/>
    </row>
    <row r="3425" spans="3:9" x14ac:dyDescent="0.25">
      <c r="C3425" s="9"/>
      <c r="D3425" s="9"/>
      <c r="E3425" s="9"/>
      <c r="F3425" s="9"/>
      <c r="G3425" s="9"/>
      <c r="I3425" s="11"/>
    </row>
    <row r="3426" spans="3:9" x14ac:dyDescent="0.25">
      <c r="C3426" s="9"/>
      <c r="D3426" s="9"/>
      <c r="E3426" s="9"/>
      <c r="F3426" s="9"/>
      <c r="G3426" s="9"/>
      <c r="I3426" s="11"/>
    </row>
    <row r="3427" spans="3:9" x14ac:dyDescent="0.25">
      <c r="C3427" s="9"/>
      <c r="D3427" s="9"/>
      <c r="E3427" s="9"/>
      <c r="F3427" s="9"/>
      <c r="G3427" s="9"/>
      <c r="I3427" s="11"/>
    </row>
    <row r="3428" spans="3:9" x14ac:dyDescent="0.25">
      <c r="C3428" s="9"/>
      <c r="D3428" s="9"/>
      <c r="E3428" s="9"/>
      <c r="F3428" s="9"/>
      <c r="G3428" s="9"/>
      <c r="I3428" s="11"/>
    </row>
    <row r="3429" spans="3:9" x14ac:dyDescent="0.25">
      <c r="C3429" s="9"/>
      <c r="D3429" s="9"/>
      <c r="E3429" s="9"/>
      <c r="F3429" s="9"/>
      <c r="G3429" s="9"/>
      <c r="I3429" s="11"/>
    </row>
    <row r="3430" spans="3:9" x14ac:dyDescent="0.25">
      <c r="C3430" s="9"/>
      <c r="D3430" s="9"/>
      <c r="E3430" s="9"/>
      <c r="F3430" s="9"/>
      <c r="G3430" s="9"/>
      <c r="I3430" s="11"/>
    </row>
    <row r="3431" spans="3:9" x14ac:dyDescent="0.25">
      <c r="C3431" s="9"/>
      <c r="D3431" s="9"/>
      <c r="E3431" s="9"/>
      <c r="F3431" s="9"/>
      <c r="G3431" s="9"/>
      <c r="I3431" s="11"/>
    </row>
    <row r="3432" spans="3:9" x14ac:dyDescent="0.25">
      <c r="C3432" s="9"/>
      <c r="D3432" s="9"/>
      <c r="E3432" s="9"/>
      <c r="F3432" s="9"/>
      <c r="G3432" s="9"/>
      <c r="I3432" s="11"/>
    </row>
    <row r="3433" spans="3:9" x14ac:dyDescent="0.25">
      <c r="C3433" s="9"/>
      <c r="D3433" s="9"/>
      <c r="E3433" s="9"/>
      <c r="F3433" s="9"/>
      <c r="G3433" s="9"/>
      <c r="I3433" s="11"/>
    </row>
    <row r="3434" spans="3:9" x14ac:dyDescent="0.25">
      <c r="C3434" s="9"/>
      <c r="D3434" s="9"/>
      <c r="E3434" s="9"/>
      <c r="F3434" s="9"/>
      <c r="G3434" s="9"/>
      <c r="I3434" s="11"/>
    </row>
    <row r="3435" spans="3:9" x14ac:dyDescent="0.25">
      <c r="C3435" s="9"/>
      <c r="D3435" s="9"/>
      <c r="E3435" s="9"/>
      <c r="F3435" s="9"/>
      <c r="G3435" s="9"/>
      <c r="I3435" s="11"/>
    </row>
    <row r="3436" spans="3:9" x14ac:dyDescent="0.25">
      <c r="C3436" s="9"/>
      <c r="D3436" s="9"/>
      <c r="E3436" s="9"/>
      <c r="F3436" s="9"/>
      <c r="G3436" s="9"/>
      <c r="I3436" s="11"/>
    </row>
    <row r="3437" spans="3:9" x14ac:dyDescent="0.25">
      <c r="C3437" s="9"/>
      <c r="D3437" s="9"/>
      <c r="E3437" s="9"/>
      <c r="F3437" s="9"/>
      <c r="G3437" s="9"/>
      <c r="I3437" s="11"/>
    </row>
    <row r="3438" spans="3:9" x14ac:dyDescent="0.25">
      <c r="C3438" s="9"/>
      <c r="D3438" s="9"/>
      <c r="E3438" s="9"/>
      <c r="F3438" s="9"/>
      <c r="G3438" s="9"/>
      <c r="I3438" s="11"/>
    </row>
    <row r="3439" spans="3:9" x14ac:dyDescent="0.25">
      <c r="C3439" s="9"/>
      <c r="D3439" s="9"/>
      <c r="E3439" s="9"/>
      <c r="F3439" s="9"/>
      <c r="G3439" s="9"/>
      <c r="I3439" s="11"/>
    </row>
    <row r="3440" spans="3:9" x14ac:dyDescent="0.25">
      <c r="C3440" s="9"/>
      <c r="D3440" s="9"/>
      <c r="E3440" s="9"/>
      <c r="F3440" s="9"/>
      <c r="G3440" s="9"/>
      <c r="I3440" s="11"/>
    </row>
    <row r="3441" spans="3:9" x14ac:dyDescent="0.25">
      <c r="C3441" s="9"/>
      <c r="D3441" s="9"/>
      <c r="E3441" s="9"/>
      <c r="F3441" s="9"/>
      <c r="G3441" s="9"/>
      <c r="I3441" s="11"/>
    </row>
    <row r="3442" spans="3:9" x14ac:dyDescent="0.25">
      <c r="C3442" s="9"/>
      <c r="D3442" s="9"/>
      <c r="E3442" s="9"/>
      <c r="F3442" s="9"/>
      <c r="G3442" s="9"/>
      <c r="I3442" s="11"/>
    </row>
    <row r="3443" spans="3:9" x14ac:dyDescent="0.25">
      <c r="C3443" s="9"/>
      <c r="D3443" s="9"/>
      <c r="E3443" s="9"/>
      <c r="F3443" s="9"/>
      <c r="G3443" s="9"/>
      <c r="I3443" s="11"/>
    </row>
    <row r="3444" spans="3:9" x14ac:dyDescent="0.25">
      <c r="C3444" s="9"/>
      <c r="D3444" s="9"/>
      <c r="E3444" s="9"/>
      <c r="F3444" s="9"/>
      <c r="G3444" s="9"/>
      <c r="I3444" s="11"/>
    </row>
    <row r="3445" spans="3:9" x14ac:dyDescent="0.25">
      <c r="C3445" s="9"/>
      <c r="D3445" s="9"/>
      <c r="E3445" s="9"/>
      <c r="F3445" s="9"/>
      <c r="G3445" s="9"/>
      <c r="I3445" s="11"/>
    </row>
    <row r="3446" spans="3:9" x14ac:dyDescent="0.25">
      <c r="C3446" s="9"/>
      <c r="D3446" s="9"/>
      <c r="E3446" s="9"/>
      <c r="F3446" s="9"/>
      <c r="G3446" s="9"/>
      <c r="I3446" s="11"/>
    </row>
    <row r="3447" spans="3:9" x14ac:dyDescent="0.25">
      <c r="C3447" s="9"/>
      <c r="D3447" s="9"/>
      <c r="E3447" s="9"/>
      <c r="F3447" s="9"/>
      <c r="G3447" s="9"/>
      <c r="I3447" s="11"/>
    </row>
    <row r="3448" spans="3:9" x14ac:dyDescent="0.25">
      <c r="C3448" s="9"/>
      <c r="D3448" s="9"/>
      <c r="E3448" s="9"/>
      <c r="F3448" s="9"/>
      <c r="G3448" s="9"/>
      <c r="I3448" s="11"/>
    </row>
    <row r="3449" spans="3:9" x14ac:dyDescent="0.25">
      <c r="C3449" s="9"/>
      <c r="D3449" s="9"/>
      <c r="E3449" s="9"/>
      <c r="F3449" s="9"/>
      <c r="G3449" s="9"/>
      <c r="I3449" s="11"/>
    </row>
    <row r="3450" spans="3:9" x14ac:dyDescent="0.25">
      <c r="C3450" s="9"/>
      <c r="D3450" s="9"/>
      <c r="E3450" s="9"/>
      <c r="F3450" s="9"/>
      <c r="G3450" s="9"/>
      <c r="I3450" s="11"/>
    </row>
    <row r="3451" spans="3:9" x14ac:dyDescent="0.25">
      <c r="C3451" s="9"/>
      <c r="D3451" s="9"/>
      <c r="E3451" s="9"/>
      <c r="F3451" s="9"/>
      <c r="G3451" s="9"/>
      <c r="I3451" s="11"/>
    </row>
    <row r="3452" spans="3:9" x14ac:dyDescent="0.25">
      <c r="C3452" s="9"/>
      <c r="D3452" s="9"/>
      <c r="E3452" s="9"/>
      <c r="F3452" s="9"/>
      <c r="G3452" s="9"/>
      <c r="I3452" s="11"/>
    </row>
    <row r="3453" spans="3:9" x14ac:dyDescent="0.25">
      <c r="C3453" s="9"/>
      <c r="D3453" s="9"/>
      <c r="E3453" s="9"/>
      <c r="F3453" s="9"/>
      <c r="G3453" s="9"/>
      <c r="I3453" s="11"/>
    </row>
    <row r="3454" spans="3:9" x14ac:dyDescent="0.25">
      <c r="C3454" s="9"/>
      <c r="D3454" s="9"/>
      <c r="E3454" s="9"/>
      <c r="F3454" s="9"/>
      <c r="G3454" s="9"/>
      <c r="I3454" s="11"/>
    </row>
    <row r="3455" spans="3:9" x14ac:dyDescent="0.25">
      <c r="C3455" s="9"/>
      <c r="D3455" s="9"/>
      <c r="E3455" s="9"/>
      <c r="F3455" s="9"/>
      <c r="G3455" s="9"/>
      <c r="I3455" s="11"/>
    </row>
    <row r="3456" spans="3:9" x14ac:dyDescent="0.25">
      <c r="C3456" s="9"/>
      <c r="D3456" s="9"/>
      <c r="E3456" s="9"/>
      <c r="F3456" s="9"/>
      <c r="G3456" s="9"/>
      <c r="I3456" s="11"/>
    </row>
    <row r="3457" spans="3:9" x14ac:dyDescent="0.25">
      <c r="C3457" s="9"/>
      <c r="D3457" s="9"/>
      <c r="E3457" s="9"/>
      <c r="F3457" s="9"/>
      <c r="G3457" s="9"/>
      <c r="I3457" s="11"/>
    </row>
    <row r="3458" spans="3:9" x14ac:dyDescent="0.25">
      <c r="C3458" s="9"/>
      <c r="D3458" s="9"/>
      <c r="E3458" s="9"/>
      <c r="F3458" s="9"/>
      <c r="G3458" s="9"/>
      <c r="I3458" s="11"/>
    </row>
    <row r="3459" spans="3:9" x14ac:dyDescent="0.25">
      <c r="C3459" s="9"/>
      <c r="D3459" s="9"/>
      <c r="E3459" s="9"/>
      <c r="F3459" s="9"/>
      <c r="G3459" s="9"/>
      <c r="I3459" s="11"/>
    </row>
    <row r="3460" spans="3:9" x14ac:dyDescent="0.25">
      <c r="C3460" s="9"/>
      <c r="D3460" s="9"/>
      <c r="E3460" s="9"/>
      <c r="F3460" s="9"/>
      <c r="G3460" s="9"/>
      <c r="I3460" s="11"/>
    </row>
    <row r="3461" spans="3:9" x14ac:dyDescent="0.25">
      <c r="C3461" s="9"/>
      <c r="D3461" s="9"/>
      <c r="E3461" s="9"/>
      <c r="F3461" s="9"/>
      <c r="G3461" s="9"/>
      <c r="I3461" s="11"/>
    </row>
    <row r="3462" spans="3:9" x14ac:dyDescent="0.25">
      <c r="C3462" s="9"/>
      <c r="D3462" s="9"/>
      <c r="E3462" s="9"/>
      <c r="F3462" s="9"/>
      <c r="G3462" s="9"/>
      <c r="I3462" s="11"/>
    </row>
    <row r="3463" spans="3:9" x14ac:dyDescent="0.25">
      <c r="C3463" s="9"/>
      <c r="D3463" s="9"/>
      <c r="E3463" s="9"/>
      <c r="F3463" s="9"/>
      <c r="G3463" s="9"/>
      <c r="I3463" s="11"/>
    </row>
    <row r="3464" spans="3:9" x14ac:dyDescent="0.25">
      <c r="C3464" s="9"/>
      <c r="D3464" s="9"/>
      <c r="E3464" s="9"/>
      <c r="F3464" s="9"/>
      <c r="G3464" s="9"/>
      <c r="I3464" s="11"/>
    </row>
    <row r="3465" spans="3:9" x14ac:dyDescent="0.25">
      <c r="C3465" s="9"/>
      <c r="D3465" s="9"/>
      <c r="E3465" s="9"/>
      <c r="F3465" s="9"/>
      <c r="G3465" s="9"/>
      <c r="I3465" s="11"/>
    </row>
    <row r="3466" spans="3:9" x14ac:dyDescent="0.25">
      <c r="C3466" s="9"/>
      <c r="D3466" s="9"/>
      <c r="E3466" s="9"/>
      <c r="F3466" s="9"/>
      <c r="G3466" s="9"/>
      <c r="I3466" s="11"/>
    </row>
    <row r="3467" spans="3:9" x14ac:dyDescent="0.25">
      <c r="C3467" s="9"/>
      <c r="D3467" s="9"/>
      <c r="E3467" s="9"/>
      <c r="F3467" s="9"/>
      <c r="G3467" s="9"/>
      <c r="I3467" s="11"/>
    </row>
    <row r="3468" spans="3:9" x14ac:dyDescent="0.25">
      <c r="C3468" s="9"/>
      <c r="D3468" s="9"/>
      <c r="E3468" s="9"/>
      <c r="F3468" s="9"/>
      <c r="G3468" s="9"/>
      <c r="I3468" s="11"/>
    </row>
    <row r="3469" spans="3:9" x14ac:dyDescent="0.25">
      <c r="C3469" s="9"/>
      <c r="D3469" s="9"/>
      <c r="E3469" s="9"/>
      <c r="F3469" s="9"/>
      <c r="G3469" s="9"/>
      <c r="I3469" s="11"/>
    </row>
    <row r="3470" spans="3:9" x14ac:dyDescent="0.25">
      <c r="C3470" s="9"/>
      <c r="D3470" s="9"/>
      <c r="E3470" s="9"/>
      <c r="F3470" s="9"/>
      <c r="G3470" s="9"/>
      <c r="I3470" s="11"/>
    </row>
    <row r="3471" spans="3:9" x14ac:dyDescent="0.25">
      <c r="C3471" s="9"/>
      <c r="D3471" s="9"/>
      <c r="E3471" s="9"/>
      <c r="F3471" s="9"/>
      <c r="G3471" s="9"/>
      <c r="I3471" s="11"/>
    </row>
    <row r="3472" spans="3:9" x14ac:dyDescent="0.25">
      <c r="C3472" s="9"/>
      <c r="D3472" s="9"/>
      <c r="E3472" s="9"/>
      <c r="F3472" s="9"/>
      <c r="G3472" s="9"/>
      <c r="I3472" s="11"/>
    </row>
    <row r="3473" spans="3:9" x14ac:dyDescent="0.25">
      <c r="C3473" s="9"/>
      <c r="D3473" s="9"/>
      <c r="E3473" s="9"/>
      <c r="F3473" s="9"/>
      <c r="G3473" s="9"/>
      <c r="I3473" s="11"/>
    </row>
    <row r="3474" spans="3:9" x14ac:dyDescent="0.25">
      <c r="C3474" s="9"/>
      <c r="D3474" s="9"/>
      <c r="E3474" s="9"/>
      <c r="F3474" s="9"/>
      <c r="G3474" s="9"/>
      <c r="I3474" s="11"/>
    </row>
    <row r="3475" spans="3:9" x14ac:dyDescent="0.25">
      <c r="C3475" s="9"/>
      <c r="D3475" s="9"/>
      <c r="E3475" s="9"/>
      <c r="F3475" s="9"/>
      <c r="G3475" s="9"/>
      <c r="I3475" s="11"/>
    </row>
    <row r="3476" spans="3:9" x14ac:dyDescent="0.25">
      <c r="C3476" s="9"/>
      <c r="D3476" s="9"/>
      <c r="E3476" s="9"/>
      <c r="F3476" s="9"/>
      <c r="G3476" s="9"/>
      <c r="I3476" s="11"/>
    </row>
    <row r="3477" spans="3:9" x14ac:dyDescent="0.25">
      <c r="C3477" s="9"/>
      <c r="D3477" s="9"/>
      <c r="E3477" s="9"/>
      <c r="F3477" s="9"/>
      <c r="G3477" s="9"/>
      <c r="I3477" s="11"/>
    </row>
    <row r="3478" spans="3:9" x14ac:dyDescent="0.25">
      <c r="C3478" s="9"/>
      <c r="D3478" s="9"/>
      <c r="E3478" s="9"/>
      <c r="F3478" s="9"/>
      <c r="G3478" s="9"/>
      <c r="I3478" s="11"/>
    </row>
    <row r="3479" spans="3:9" x14ac:dyDescent="0.25">
      <c r="C3479" s="9"/>
      <c r="D3479" s="9"/>
      <c r="E3479" s="9"/>
      <c r="F3479" s="9"/>
      <c r="G3479" s="9"/>
      <c r="I3479" s="11"/>
    </row>
    <row r="3480" spans="3:9" x14ac:dyDescent="0.25">
      <c r="C3480" s="9"/>
      <c r="D3480" s="9"/>
      <c r="E3480" s="9"/>
      <c r="F3480" s="9"/>
      <c r="G3480" s="9"/>
      <c r="I3480" s="11"/>
    </row>
    <row r="3481" spans="3:9" x14ac:dyDescent="0.25">
      <c r="C3481" s="9"/>
      <c r="D3481" s="9"/>
      <c r="E3481" s="9"/>
      <c r="F3481" s="9"/>
      <c r="G3481" s="9"/>
      <c r="I3481" s="11"/>
    </row>
    <row r="3482" spans="3:9" x14ac:dyDescent="0.25">
      <c r="C3482" s="9"/>
      <c r="D3482" s="9"/>
      <c r="E3482" s="9"/>
      <c r="F3482" s="9"/>
      <c r="G3482" s="9"/>
      <c r="I3482" s="11"/>
    </row>
    <row r="3483" spans="3:9" x14ac:dyDescent="0.25">
      <c r="C3483" s="9"/>
      <c r="D3483" s="9"/>
      <c r="E3483" s="9"/>
      <c r="F3483" s="9"/>
      <c r="G3483" s="9"/>
      <c r="I3483" s="11"/>
    </row>
    <row r="3484" spans="3:9" x14ac:dyDescent="0.25">
      <c r="C3484" s="9"/>
      <c r="D3484" s="9"/>
      <c r="E3484" s="9"/>
      <c r="F3484" s="9"/>
      <c r="G3484" s="9"/>
      <c r="I3484" s="11"/>
    </row>
    <row r="3485" spans="3:9" x14ac:dyDescent="0.25">
      <c r="C3485" s="9"/>
      <c r="D3485" s="9"/>
      <c r="E3485" s="9"/>
      <c r="F3485" s="9"/>
      <c r="G3485" s="9"/>
      <c r="I3485" s="11"/>
    </row>
    <row r="3486" spans="3:9" x14ac:dyDescent="0.25">
      <c r="C3486" s="9"/>
      <c r="D3486" s="9"/>
      <c r="E3486" s="9"/>
      <c r="F3486" s="9"/>
      <c r="G3486" s="9"/>
      <c r="I3486" s="11"/>
    </row>
    <row r="3487" spans="3:9" x14ac:dyDescent="0.25">
      <c r="C3487" s="9"/>
      <c r="D3487" s="9"/>
      <c r="E3487" s="9"/>
      <c r="F3487" s="9"/>
      <c r="G3487" s="9"/>
      <c r="I3487" s="11"/>
    </row>
    <row r="3488" spans="3:9" x14ac:dyDescent="0.25">
      <c r="C3488" s="9"/>
      <c r="D3488" s="9"/>
      <c r="E3488" s="9"/>
      <c r="F3488" s="9"/>
      <c r="G3488" s="9"/>
      <c r="I3488" s="11"/>
    </row>
    <row r="3489" spans="3:9" x14ac:dyDescent="0.25">
      <c r="C3489" s="9"/>
      <c r="D3489" s="9"/>
      <c r="E3489" s="9"/>
      <c r="F3489" s="9"/>
      <c r="G3489" s="9"/>
      <c r="I3489" s="11"/>
    </row>
    <row r="3490" spans="3:9" x14ac:dyDescent="0.25">
      <c r="C3490" s="9"/>
      <c r="D3490" s="9"/>
      <c r="E3490" s="9"/>
      <c r="F3490" s="9"/>
      <c r="G3490" s="9"/>
      <c r="I3490" s="11"/>
    </row>
    <row r="3491" spans="3:9" x14ac:dyDescent="0.25">
      <c r="C3491" s="9"/>
      <c r="D3491" s="9"/>
      <c r="E3491" s="9"/>
      <c r="F3491" s="9"/>
      <c r="G3491" s="9"/>
      <c r="I3491" s="11"/>
    </row>
    <row r="3492" spans="3:9" x14ac:dyDescent="0.25">
      <c r="C3492" s="9"/>
      <c r="D3492" s="9"/>
      <c r="E3492" s="9"/>
      <c r="F3492" s="9"/>
      <c r="G3492" s="9"/>
      <c r="I3492" s="11"/>
    </row>
    <row r="3493" spans="3:9" x14ac:dyDescent="0.25">
      <c r="C3493" s="9"/>
      <c r="D3493" s="9"/>
      <c r="E3493" s="9"/>
      <c r="F3493" s="9"/>
      <c r="G3493" s="9"/>
      <c r="I3493" s="11"/>
    </row>
    <row r="3494" spans="3:9" x14ac:dyDescent="0.25">
      <c r="C3494" s="9"/>
      <c r="D3494" s="9"/>
      <c r="E3494" s="9"/>
      <c r="F3494" s="9"/>
      <c r="G3494" s="9"/>
      <c r="I3494" s="11"/>
    </row>
    <row r="3495" spans="3:9" x14ac:dyDescent="0.25">
      <c r="C3495" s="9"/>
      <c r="D3495" s="9"/>
      <c r="E3495" s="9"/>
      <c r="F3495" s="9"/>
      <c r="G3495" s="9"/>
      <c r="I3495" s="11"/>
    </row>
    <row r="3496" spans="3:9" x14ac:dyDescent="0.25">
      <c r="C3496" s="9"/>
      <c r="D3496" s="9"/>
      <c r="E3496" s="9"/>
      <c r="F3496" s="9"/>
      <c r="G3496" s="9"/>
      <c r="I3496" s="11"/>
    </row>
    <row r="3497" spans="3:9" x14ac:dyDescent="0.25">
      <c r="C3497" s="9"/>
      <c r="D3497" s="9"/>
      <c r="E3497" s="9"/>
      <c r="F3497" s="9"/>
      <c r="G3497" s="9"/>
      <c r="I3497" s="11"/>
    </row>
    <row r="3498" spans="3:9" x14ac:dyDescent="0.25">
      <c r="C3498" s="9"/>
      <c r="D3498" s="9"/>
      <c r="E3498" s="9"/>
      <c r="F3498" s="9"/>
      <c r="G3498" s="9"/>
      <c r="I3498" s="11"/>
    </row>
    <row r="3499" spans="3:9" x14ac:dyDescent="0.25">
      <c r="C3499" s="9"/>
      <c r="D3499" s="9"/>
      <c r="E3499" s="9"/>
      <c r="F3499" s="9"/>
      <c r="G3499" s="9"/>
      <c r="I3499" s="11"/>
    </row>
    <row r="3500" spans="3:9" x14ac:dyDescent="0.25">
      <c r="C3500" s="9"/>
      <c r="D3500" s="9"/>
      <c r="E3500" s="9"/>
      <c r="F3500" s="9"/>
      <c r="G3500" s="9"/>
      <c r="I3500" s="11"/>
    </row>
    <row r="3501" spans="3:9" x14ac:dyDescent="0.25">
      <c r="C3501" s="9"/>
      <c r="D3501" s="9"/>
      <c r="E3501" s="9"/>
      <c r="F3501" s="9"/>
      <c r="G3501" s="9"/>
      <c r="I3501" s="11"/>
    </row>
    <row r="3502" spans="3:9" x14ac:dyDescent="0.25">
      <c r="C3502" s="9"/>
      <c r="D3502" s="9"/>
      <c r="E3502" s="9"/>
      <c r="F3502" s="9"/>
      <c r="G3502" s="9"/>
      <c r="I3502" s="11"/>
    </row>
    <row r="3503" spans="3:9" x14ac:dyDescent="0.25">
      <c r="C3503" s="9"/>
      <c r="D3503" s="9"/>
      <c r="E3503" s="9"/>
      <c r="F3503" s="9"/>
      <c r="G3503" s="9"/>
      <c r="I3503" s="11"/>
    </row>
    <row r="3504" spans="3:9" x14ac:dyDescent="0.25">
      <c r="C3504" s="9"/>
      <c r="D3504" s="9"/>
      <c r="E3504" s="9"/>
      <c r="F3504" s="9"/>
      <c r="G3504" s="9"/>
      <c r="I3504" s="11"/>
    </row>
    <row r="3505" spans="3:9" x14ac:dyDescent="0.25">
      <c r="C3505" s="9"/>
      <c r="D3505" s="9"/>
      <c r="E3505" s="9"/>
      <c r="F3505" s="9"/>
      <c r="G3505" s="9"/>
      <c r="I3505" s="11"/>
    </row>
    <row r="3506" spans="3:9" x14ac:dyDescent="0.25">
      <c r="C3506" s="9"/>
      <c r="D3506" s="9"/>
      <c r="E3506" s="9"/>
      <c r="F3506" s="9"/>
      <c r="G3506" s="9"/>
      <c r="I3506" s="11"/>
    </row>
    <row r="3507" spans="3:9" x14ac:dyDescent="0.25">
      <c r="C3507" s="9"/>
      <c r="D3507" s="9"/>
      <c r="E3507" s="9"/>
      <c r="F3507" s="9"/>
      <c r="G3507" s="9"/>
      <c r="I3507" s="11"/>
    </row>
    <row r="3508" spans="3:9" x14ac:dyDescent="0.25">
      <c r="C3508" s="9"/>
      <c r="D3508" s="9"/>
      <c r="E3508" s="9"/>
      <c r="F3508" s="9"/>
      <c r="G3508" s="9"/>
      <c r="I3508" s="11"/>
    </row>
    <row r="3509" spans="3:9" x14ac:dyDescent="0.25">
      <c r="C3509" s="9"/>
      <c r="D3509" s="9"/>
      <c r="E3509" s="9"/>
      <c r="F3509" s="9"/>
      <c r="G3509" s="9"/>
      <c r="I3509" s="11"/>
    </row>
    <row r="3510" spans="3:9" x14ac:dyDescent="0.25">
      <c r="C3510" s="9"/>
      <c r="D3510" s="9"/>
      <c r="E3510" s="9"/>
      <c r="F3510" s="9"/>
      <c r="G3510" s="9"/>
      <c r="I3510" s="11"/>
    </row>
    <row r="3511" spans="3:9" x14ac:dyDescent="0.25">
      <c r="C3511" s="9"/>
      <c r="D3511" s="9"/>
      <c r="E3511" s="9"/>
      <c r="F3511" s="9"/>
      <c r="G3511" s="9"/>
      <c r="I3511" s="11"/>
    </row>
    <row r="3512" spans="3:9" x14ac:dyDescent="0.25">
      <c r="C3512" s="9"/>
      <c r="D3512" s="9"/>
      <c r="E3512" s="9"/>
      <c r="F3512" s="9"/>
      <c r="G3512" s="9"/>
      <c r="I3512" s="11"/>
    </row>
    <row r="3513" spans="3:9" x14ac:dyDescent="0.25">
      <c r="C3513" s="9"/>
      <c r="D3513" s="9"/>
      <c r="E3513" s="9"/>
      <c r="F3513" s="9"/>
      <c r="G3513" s="9"/>
      <c r="I3513" s="11"/>
    </row>
    <row r="3514" spans="3:9" x14ac:dyDescent="0.25">
      <c r="C3514" s="9"/>
      <c r="D3514" s="9"/>
      <c r="E3514" s="9"/>
      <c r="F3514" s="9"/>
      <c r="G3514" s="9"/>
      <c r="I3514" s="11"/>
    </row>
    <row r="3515" spans="3:9" x14ac:dyDescent="0.25">
      <c r="C3515" s="9"/>
      <c r="D3515" s="9"/>
      <c r="E3515" s="9"/>
      <c r="F3515" s="9"/>
      <c r="G3515" s="9"/>
      <c r="I3515" s="11"/>
    </row>
    <row r="3516" spans="3:9" x14ac:dyDescent="0.25">
      <c r="C3516" s="9"/>
      <c r="D3516" s="9"/>
      <c r="E3516" s="9"/>
      <c r="F3516" s="9"/>
      <c r="G3516" s="9"/>
      <c r="I3516" s="11"/>
    </row>
    <row r="3517" spans="3:9" x14ac:dyDescent="0.25">
      <c r="C3517" s="9"/>
      <c r="D3517" s="9"/>
      <c r="E3517" s="9"/>
      <c r="F3517" s="9"/>
      <c r="G3517" s="9"/>
      <c r="I3517" s="11"/>
    </row>
    <row r="3518" spans="3:9" x14ac:dyDescent="0.25">
      <c r="C3518" s="9"/>
      <c r="D3518" s="9"/>
      <c r="E3518" s="9"/>
      <c r="F3518" s="9"/>
      <c r="G3518" s="9"/>
      <c r="I3518" s="11"/>
    </row>
    <row r="3519" spans="3:9" x14ac:dyDescent="0.25">
      <c r="C3519" s="9"/>
      <c r="D3519" s="9"/>
      <c r="E3519" s="9"/>
      <c r="F3519" s="9"/>
      <c r="G3519" s="9"/>
      <c r="I3519" s="11"/>
    </row>
    <row r="3520" spans="3:9" x14ac:dyDescent="0.25">
      <c r="C3520" s="9"/>
      <c r="D3520" s="9"/>
      <c r="E3520" s="9"/>
      <c r="F3520" s="9"/>
      <c r="G3520" s="9"/>
      <c r="I3520" s="11"/>
    </row>
    <row r="3521" spans="3:71" x14ac:dyDescent="0.25">
      <c r="C3521" s="9"/>
      <c r="D3521" s="9"/>
      <c r="E3521" s="9"/>
      <c r="F3521" s="9"/>
      <c r="G3521" s="9"/>
      <c r="I3521" s="11"/>
    </row>
    <row r="3522" spans="3:71" x14ac:dyDescent="0.25">
      <c r="C3522" s="9"/>
      <c r="D3522" s="9"/>
      <c r="E3522" s="9"/>
      <c r="F3522" s="9"/>
      <c r="G3522" s="9"/>
      <c r="I3522" s="11"/>
    </row>
    <row r="3523" spans="3:71" x14ac:dyDescent="0.25">
      <c r="C3523" s="9"/>
      <c r="D3523" s="9"/>
      <c r="E3523" s="9"/>
      <c r="F3523" s="9"/>
      <c r="G3523" s="9"/>
      <c r="I3523" s="11"/>
    </row>
    <row r="3524" spans="3:71" x14ac:dyDescent="0.25">
      <c r="C3524" s="9"/>
      <c r="D3524" s="9"/>
      <c r="E3524" s="9"/>
      <c r="F3524" s="9"/>
      <c r="G3524" s="9"/>
      <c r="I3524" s="11"/>
    </row>
    <row r="3525" spans="3:71" x14ac:dyDescent="0.25">
      <c r="C3525" s="9"/>
      <c r="D3525" s="9"/>
      <c r="E3525" s="9"/>
      <c r="F3525" s="9"/>
      <c r="G3525" s="9"/>
      <c r="I3525" s="11"/>
    </row>
    <row r="3526" spans="3:71" x14ac:dyDescent="0.25">
      <c r="C3526" s="9"/>
      <c r="D3526" s="9"/>
      <c r="E3526" s="9"/>
      <c r="F3526" s="9"/>
      <c r="G3526" s="9"/>
      <c r="I3526" s="11"/>
    </row>
    <row r="3527" spans="3:71" x14ac:dyDescent="0.25">
      <c r="C3527" s="9"/>
      <c r="D3527" s="9"/>
      <c r="E3527" s="9"/>
      <c r="F3527" s="9"/>
      <c r="G3527" s="9"/>
      <c r="I3527" s="11"/>
    </row>
    <row r="3528" spans="3:71" x14ac:dyDescent="0.25">
      <c r="C3528" s="9"/>
      <c r="D3528" s="9"/>
      <c r="E3528" s="9"/>
      <c r="F3528" s="9"/>
      <c r="G3528" s="9"/>
      <c r="I3528" s="11"/>
    </row>
    <row r="3529" spans="3:71" x14ac:dyDescent="0.25">
      <c r="C3529" s="9"/>
      <c r="D3529" s="9"/>
      <c r="E3529" s="9"/>
      <c r="F3529" s="9"/>
      <c r="G3529" s="9"/>
      <c r="I3529" s="11"/>
    </row>
    <row r="3530" spans="3:71" x14ac:dyDescent="0.25">
      <c r="C3530" s="9"/>
      <c r="D3530" s="9"/>
      <c r="E3530" s="9"/>
      <c r="F3530" s="9"/>
      <c r="G3530" s="9"/>
      <c r="I3530" s="11"/>
    </row>
    <row r="3531" spans="3:71" x14ac:dyDescent="0.25">
      <c r="C3531" s="9"/>
      <c r="D3531" s="9"/>
      <c r="E3531" s="9"/>
      <c r="F3531" s="9"/>
      <c r="G3531" s="9"/>
      <c r="I3531" s="11"/>
    </row>
    <row r="3532" spans="3:71" x14ac:dyDescent="0.25">
      <c r="C3532" s="9"/>
      <c r="D3532" s="9"/>
      <c r="E3532" s="9"/>
      <c r="F3532" s="9"/>
      <c r="G3532" s="9"/>
      <c r="I3532" s="11"/>
    </row>
    <row r="3533" spans="3:71" x14ac:dyDescent="0.25">
      <c r="C3533" s="9"/>
      <c r="D3533" s="9"/>
      <c r="E3533" s="9"/>
      <c r="F3533" s="9"/>
      <c r="G3533" s="9"/>
      <c r="I3533" s="11"/>
      <c r="BS3533" s="12"/>
    </row>
    <row r="3534" spans="3:71" x14ac:dyDescent="0.25">
      <c r="C3534" s="9"/>
      <c r="D3534" s="9"/>
      <c r="E3534" s="9"/>
      <c r="F3534" s="9"/>
      <c r="G3534" s="9"/>
      <c r="I3534" s="11"/>
    </row>
    <row r="3535" spans="3:71" x14ac:dyDescent="0.25">
      <c r="C3535" s="9"/>
      <c r="D3535" s="9"/>
      <c r="E3535" s="9"/>
      <c r="F3535" s="9"/>
      <c r="G3535" s="9"/>
      <c r="I3535" s="11"/>
    </row>
    <row r="3536" spans="3:71" x14ac:dyDescent="0.25">
      <c r="C3536" s="9"/>
      <c r="D3536" s="9"/>
      <c r="E3536" s="9"/>
      <c r="F3536" s="9"/>
      <c r="G3536" s="9"/>
      <c r="I3536" s="11"/>
    </row>
    <row r="3537" spans="3:9" x14ac:dyDescent="0.25">
      <c r="C3537" s="9"/>
      <c r="D3537" s="9"/>
      <c r="E3537" s="9"/>
      <c r="F3537" s="9"/>
      <c r="G3537" s="9"/>
      <c r="I3537" s="11"/>
    </row>
    <row r="3538" spans="3:9" x14ac:dyDescent="0.25">
      <c r="C3538" s="9"/>
      <c r="D3538" s="9"/>
      <c r="E3538" s="9"/>
      <c r="F3538" s="9"/>
      <c r="G3538" s="9"/>
      <c r="I3538" s="11"/>
    </row>
    <row r="3539" spans="3:9" x14ac:dyDescent="0.25">
      <c r="C3539" s="9"/>
      <c r="D3539" s="9"/>
      <c r="E3539" s="9"/>
      <c r="F3539" s="9"/>
      <c r="G3539" s="9"/>
      <c r="I3539" s="11"/>
    </row>
    <row r="3540" spans="3:9" x14ac:dyDescent="0.25">
      <c r="C3540" s="9"/>
      <c r="D3540" s="9"/>
      <c r="E3540" s="9"/>
      <c r="F3540" s="9"/>
      <c r="G3540" s="9"/>
      <c r="I3540" s="11"/>
    </row>
    <row r="3541" spans="3:9" x14ac:dyDescent="0.25">
      <c r="C3541" s="9"/>
      <c r="D3541" s="9"/>
      <c r="E3541" s="9"/>
      <c r="F3541" s="9"/>
      <c r="G3541" s="9"/>
      <c r="I3541" s="11"/>
    </row>
    <row r="3542" spans="3:9" x14ac:dyDescent="0.25">
      <c r="C3542" s="9"/>
      <c r="D3542" s="9"/>
      <c r="E3542" s="9"/>
      <c r="F3542" s="9"/>
      <c r="G3542" s="9"/>
      <c r="I3542" s="11"/>
    </row>
    <row r="3543" spans="3:9" x14ac:dyDescent="0.25">
      <c r="C3543" s="9"/>
      <c r="D3543" s="9"/>
      <c r="E3543" s="9"/>
      <c r="F3543" s="9"/>
      <c r="G3543" s="9"/>
      <c r="I3543" s="11"/>
    </row>
    <row r="3544" spans="3:9" x14ac:dyDescent="0.25">
      <c r="C3544" s="9"/>
      <c r="D3544" s="9"/>
      <c r="E3544" s="9"/>
      <c r="F3544" s="9"/>
      <c r="G3544" s="9"/>
      <c r="I3544" s="11"/>
    </row>
    <row r="3545" spans="3:9" x14ac:dyDescent="0.25">
      <c r="C3545" s="9"/>
      <c r="D3545" s="9"/>
      <c r="E3545" s="9"/>
      <c r="F3545" s="9"/>
      <c r="G3545" s="9"/>
      <c r="I3545" s="11"/>
    </row>
    <row r="3546" spans="3:9" x14ac:dyDescent="0.25">
      <c r="C3546" s="9"/>
      <c r="D3546" s="9"/>
      <c r="E3546" s="9"/>
      <c r="F3546" s="9"/>
      <c r="G3546" s="9"/>
      <c r="I3546" s="11"/>
    </row>
    <row r="3547" spans="3:9" x14ac:dyDescent="0.25">
      <c r="C3547" s="9"/>
      <c r="D3547" s="9"/>
      <c r="E3547" s="9"/>
      <c r="F3547" s="9"/>
      <c r="G3547" s="9"/>
      <c r="I3547" s="11"/>
    </row>
    <row r="3548" spans="3:9" x14ac:dyDescent="0.25">
      <c r="C3548" s="9"/>
      <c r="D3548" s="9"/>
      <c r="E3548" s="9"/>
      <c r="F3548" s="9"/>
      <c r="G3548" s="9"/>
      <c r="I3548" s="11"/>
    </row>
    <row r="3549" spans="3:9" x14ac:dyDescent="0.25">
      <c r="C3549" s="9"/>
      <c r="D3549" s="9"/>
      <c r="E3549" s="9"/>
      <c r="F3549" s="9"/>
      <c r="G3549" s="9"/>
      <c r="I3549" s="11"/>
    </row>
    <row r="3550" spans="3:9" x14ac:dyDescent="0.25">
      <c r="C3550" s="9"/>
      <c r="D3550" s="9"/>
      <c r="E3550" s="9"/>
      <c r="F3550" s="9"/>
      <c r="G3550" s="9"/>
      <c r="I3550" s="11"/>
    </row>
    <row r="3551" spans="3:9" x14ac:dyDescent="0.25">
      <c r="C3551" s="9"/>
      <c r="D3551" s="9"/>
      <c r="E3551" s="9"/>
      <c r="F3551" s="9"/>
      <c r="G3551" s="9"/>
      <c r="I3551" s="11"/>
    </row>
    <row r="3552" spans="3:9" x14ac:dyDescent="0.25">
      <c r="C3552" s="9"/>
      <c r="D3552" s="9"/>
      <c r="E3552" s="9"/>
      <c r="F3552" s="9"/>
      <c r="G3552" s="9"/>
      <c r="I3552" s="11"/>
    </row>
    <row r="3553" spans="3:9" x14ac:dyDescent="0.25">
      <c r="C3553" s="9"/>
      <c r="D3553" s="9"/>
      <c r="E3553" s="9"/>
      <c r="F3553" s="9"/>
      <c r="G3553" s="9"/>
      <c r="I3553" s="11"/>
    </row>
    <row r="3554" spans="3:9" x14ac:dyDescent="0.25">
      <c r="C3554" s="9"/>
      <c r="D3554" s="9"/>
      <c r="E3554" s="9"/>
      <c r="F3554" s="9"/>
      <c r="G3554" s="9"/>
      <c r="I3554" s="11"/>
    </row>
    <row r="3555" spans="3:9" x14ac:dyDescent="0.25">
      <c r="C3555" s="9"/>
      <c r="D3555" s="9"/>
      <c r="E3555" s="9"/>
      <c r="F3555" s="9"/>
      <c r="G3555" s="9"/>
      <c r="I3555" s="11"/>
    </row>
    <row r="3556" spans="3:9" x14ac:dyDescent="0.25">
      <c r="C3556" s="9"/>
      <c r="D3556" s="9"/>
      <c r="E3556" s="9"/>
      <c r="F3556" s="9"/>
      <c r="G3556" s="9"/>
      <c r="I3556" s="11"/>
    </row>
    <row r="3557" spans="3:9" x14ac:dyDescent="0.25">
      <c r="C3557" s="9"/>
      <c r="D3557" s="9"/>
      <c r="E3557" s="9"/>
      <c r="F3557" s="9"/>
      <c r="G3557" s="9"/>
      <c r="I3557" s="11"/>
    </row>
    <row r="3558" spans="3:9" x14ac:dyDescent="0.25">
      <c r="C3558" s="9"/>
      <c r="D3558" s="9"/>
      <c r="E3558" s="9"/>
      <c r="F3558" s="9"/>
      <c r="G3558" s="9"/>
      <c r="I3558" s="11"/>
    </row>
    <row r="3559" spans="3:9" x14ac:dyDescent="0.25">
      <c r="C3559" s="9"/>
      <c r="D3559" s="9"/>
      <c r="E3559" s="9"/>
      <c r="F3559" s="9"/>
      <c r="G3559" s="9"/>
      <c r="I3559" s="11"/>
    </row>
    <row r="3560" spans="3:9" x14ac:dyDescent="0.25">
      <c r="C3560" s="9"/>
      <c r="D3560" s="9"/>
      <c r="E3560" s="9"/>
      <c r="F3560" s="9"/>
      <c r="G3560" s="9"/>
      <c r="I3560" s="11"/>
    </row>
    <row r="3561" spans="3:9" x14ac:dyDescent="0.25">
      <c r="C3561" s="9"/>
      <c r="D3561" s="9"/>
      <c r="E3561" s="9"/>
      <c r="F3561" s="9"/>
      <c r="G3561" s="9"/>
      <c r="I3561" s="11"/>
    </row>
    <row r="3562" spans="3:9" x14ac:dyDescent="0.25">
      <c r="C3562" s="9"/>
      <c r="D3562" s="9"/>
      <c r="E3562" s="9"/>
      <c r="F3562" s="9"/>
      <c r="G3562" s="9"/>
      <c r="I3562" s="11"/>
    </row>
    <row r="3563" spans="3:9" x14ac:dyDescent="0.25">
      <c r="C3563" s="9"/>
      <c r="D3563" s="9"/>
      <c r="E3563" s="9"/>
      <c r="F3563" s="9"/>
      <c r="G3563" s="9"/>
      <c r="I3563" s="11"/>
    </row>
    <row r="3564" spans="3:9" x14ac:dyDescent="0.25">
      <c r="C3564" s="9"/>
      <c r="D3564" s="9"/>
      <c r="E3564" s="9"/>
      <c r="F3564" s="9"/>
      <c r="G3564" s="9"/>
      <c r="I3564" s="11"/>
    </row>
    <row r="3565" spans="3:9" x14ac:dyDescent="0.25">
      <c r="C3565" s="9"/>
      <c r="D3565" s="9"/>
      <c r="E3565" s="9"/>
      <c r="F3565" s="9"/>
      <c r="G3565" s="9"/>
      <c r="I3565" s="11"/>
    </row>
    <row r="3566" spans="3:9" x14ac:dyDescent="0.25">
      <c r="C3566" s="9"/>
      <c r="D3566" s="9"/>
      <c r="E3566" s="9"/>
      <c r="F3566" s="9"/>
      <c r="G3566" s="9"/>
      <c r="I3566" s="11"/>
    </row>
    <row r="3567" spans="3:9" x14ac:dyDescent="0.25">
      <c r="C3567" s="9"/>
      <c r="D3567" s="9"/>
      <c r="E3567" s="9"/>
      <c r="F3567" s="9"/>
      <c r="G3567" s="9"/>
      <c r="I3567" s="11"/>
    </row>
    <row r="3568" spans="3:9" x14ac:dyDescent="0.25">
      <c r="C3568" s="9"/>
      <c r="D3568" s="9"/>
      <c r="E3568" s="9"/>
      <c r="F3568" s="9"/>
      <c r="G3568" s="9"/>
      <c r="I3568" s="11"/>
    </row>
    <row r="3569" spans="3:9" x14ac:dyDescent="0.25">
      <c r="C3569" s="9"/>
      <c r="D3569" s="9"/>
      <c r="E3569" s="9"/>
      <c r="F3569" s="9"/>
      <c r="G3569" s="9"/>
      <c r="I3569" s="11"/>
    </row>
    <row r="3570" spans="3:9" x14ac:dyDescent="0.25">
      <c r="C3570" s="9"/>
      <c r="D3570" s="9"/>
      <c r="E3570" s="9"/>
      <c r="F3570" s="9"/>
      <c r="G3570" s="9"/>
      <c r="I3570" s="11"/>
    </row>
    <row r="3571" spans="3:9" x14ac:dyDescent="0.25">
      <c r="C3571" s="9"/>
      <c r="D3571" s="9"/>
      <c r="E3571" s="9"/>
      <c r="F3571" s="9"/>
      <c r="G3571" s="9"/>
      <c r="I3571" s="11"/>
    </row>
    <row r="3572" spans="3:9" x14ac:dyDescent="0.25">
      <c r="C3572" s="9"/>
      <c r="D3572" s="9"/>
      <c r="E3572" s="9"/>
      <c r="F3572" s="9"/>
      <c r="G3572" s="9"/>
      <c r="I3572" s="11"/>
    </row>
    <row r="3573" spans="3:9" x14ac:dyDescent="0.25">
      <c r="C3573" s="9"/>
      <c r="D3573" s="9"/>
      <c r="E3573" s="9"/>
      <c r="F3573" s="9"/>
      <c r="G3573" s="9"/>
      <c r="I3573" s="11"/>
    </row>
    <row r="3574" spans="3:9" x14ac:dyDescent="0.25">
      <c r="C3574" s="9"/>
      <c r="D3574" s="9"/>
      <c r="E3574" s="9"/>
      <c r="F3574" s="9"/>
      <c r="G3574" s="9"/>
      <c r="I3574" s="11"/>
    </row>
    <row r="3575" spans="3:9" x14ac:dyDescent="0.25">
      <c r="C3575" s="9"/>
      <c r="D3575" s="9"/>
      <c r="E3575" s="9"/>
      <c r="F3575" s="9"/>
      <c r="G3575" s="9"/>
      <c r="I3575" s="11"/>
    </row>
    <row r="3576" spans="3:9" x14ac:dyDescent="0.25">
      <c r="C3576" s="9"/>
      <c r="D3576" s="9"/>
      <c r="E3576" s="9"/>
      <c r="F3576" s="9"/>
      <c r="G3576" s="9"/>
      <c r="I3576" s="11"/>
    </row>
    <row r="3577" spans="3:9" x14ac:dyDescent="0.25">
      <c r="C3577" s="9"/>
      <c r="D3577" s="9"/>
      <c r="E3577" s="9"/>
      <c r="F3577" s="9"/>
      <c r="G3577" s="9"/>
      <c r="I3577" s="11"/>
    </row>
    <row r="3578" spans="3:9" x14ac:dyDescent="0.25">
      <c r="C3578" s="9"/>
      <c r="D3578" s="9"/>
      <c r="E3578" s="9"/>
      <c r="F3578" s="9"/>
      <c r="G3578" s="9"/>
      <c r="I3578" s="11"/>
    </row>
    <row r="3579" spans="3:9" x14ac:dyDescent="0.25">
      <c r="C3579" s="9"/>
      <c r="D3579" s="9"/>
      <c r="E3579" s="9"/>
      <c r="F3579" s="9"/>
      <c r="G3579" s="9"/>
      <c r="I3579" s="11"/>
    </row>
    <row r="3580" spans="3:9" x14ac:dyDescent="0.25">
      <c r="C3580" s="9"/>
      <c r="D3580" s="9"/>
      <c r="E3580" s="9"/>
      <c r="F3580" s="9"/>
      <c r="G3580" s="9"/>
      <c r="I3580" s="11"/>
    </row>
    <row r="3581" spans="3:9" x14ac:dyDescent="0.25">
      <c r="C3581" s="9"/>
      <c r="D3581" s="9"/>
      <c r="E3581" s="9"/>
      <c r="F3581" s="9"/>
      <c r="G3581" s="9"/>
      <c r="I3581" s="11"/>
    </row>
    <row r="3582" spans="3:9" x14ac:dyDescent="0.25">
      <c r="C3582" s="9"/>
      <c r="D3582" s="9"/>
      <c r="E3582" s="9"/>
      <c r="F3582" s="9"/>
      <c r="G3582" s="9"/>
      <c r="I3582" s="11"/>
    </row>
    <row r="3583" spans="3:9" x14ac:dyDescent="0.25">
      <c r="C3583" s="9"/>
      <c r="D3583" s="9"/>
      <c r="E3583" s="9"/>
      <c r="F3583" s="9"/>
      <c r="G3583" s="9"/>
      <c r="I3583" s="11"/>
    </row>
    <row r="3584" spans="3:9" x14ac:dyDescent="0.25">
      <c r="C3584" s="9"/>
      <c r="D3584" s="9"/>
      <c r="E3584" s="9"/>
      <c r="F3584" s="9"/>
      <c r="G3584" s="9"/>
      <c r="I3584" s="11"/>
    </row>
    <row r="3585" spans="3:26" x14ac:dyDescent="0.25">
      <c r="C3585" s="9"/>
      <c r="D3585" s="9"/>
      <c r="E3585" s="9"/>
      <c r="F3585" s="9"/>
      <c r="G3585" s="9"/>
      <c r="I3585" s="11"/>
    </row>
    <row r="3586" spans="3:26" x14ac:dyDescent="0.25">
      <c r="C3586" s="9"/>
      <c r="D3586" s="9"/>
      <c r="E3586" s="9"/>
      <c r="F3586" s="9"/>
      <c r="G3586" s="9"/>
      <c r="I3586" s="11"/>
      <c r="Z3586" s="12"/>
    </row>
    <row r="3587" spans="3:26" x14ac:dyDescent="0.25">
      <c r="C3587" s="9"/>
      <c r="D3587" s="9"/>
      <c r="E3587" s="9"/>
      <c r="F3587" s="9"/>
      <c r="G3587" s="9"/>
      <c r="I3587" s="11"/>
    </row>
    <row r="3588" spans="3:26" x14ac:dyDescent="0.25">
      <c r="C3588" s="9"/>
      <c r="D3588" s="9"/>
      <c r="E3588" s="9"/>
      <c r="F3588" s="9"/>
      <c r="G3588" s="9"/>
      <c r="I3588" s="11"/>
    </row>
    <row r="3589" spans="3:26" x14ac:dyDescent="0.25">
      <c r="C3589" s="9"/>
      <c r="D3589" s="9"/>
      <c r="E3589" s="9"/>
      <c r="F3589" s="9"/>
      <c r="G3589" s="9"/>
      <c r="I3589" s="11"/>
    </row>
    <row r="3590" spans="3:26" x14ac:dyDescent="0.25">
      <c r="C3590" s="9"/>
      <c r="D3590" s="9"/>
      <c r="E3590" s="9"/>
      <c r="F3590" s="9"/>
      <c r="G3590" s="9"/>
      <c r="I3590" s="11"/>
    </row>
    <row r="3591" spans="3:26" x14ac:dyDescent="0.25">
      <c r="C3591" s="9"/>
      <c r="D3591" s="9"/>
      <c r="E3591" s="9"/>
      <c r="F3591" s="9"/>
      <c r="G3591" s="9"/>
      <c r="I3591" s="11"/>
    </row>
    <row r="3592" spans="3:26" x14ac:dyDescent="0.25">
      <c r="C3592" s="9"/>
      <c r="D3592" s="9"/>
      <c r="E3592" s="9"/>
      <c r="F3592" s="9"/>
      <c r="G3592" s="9"/>
      <c r="I3592" s="11"/>
    </row>
    <row r="3593" spans="3:26" x14ac:dyDescent="0.25">
      <c r="C3593" s="9"/>
      <c r="D3593" s="9"/>
      <c r="E3593" s="9"/>
      <c r="F3593" s="9"/>
      <c r="G3593" s="9"/>
      <c r="I3593" s="11"/>
    </row>
    <row r="3594" spans="3:26" x14ac:dyDescent="0.25">
      <c r="C3594" s="9"/>
      <c r="D3594" s="9"/>
      <c r="E3594" s="9"/>
      <c r="F3594" s="9"/>
      <c r="G3594" s="9"/>
      <c r="I3594" s="11"/>
    </row>
    <row r="3595" spans="3:26" x14ac:dyDescent="0.25">
      <c r="C3595" s="9"/>
      <c r="D3595" s="9"/>
      <c r="E3595" s="9"/>
      <c r="F3595" s="9"/>
      <c r="G3595" s="9"/>
      <c r="I3595" s="11"/>
    </row>
    <row r="3596" spans="3:26" x14ac:dyDescent="0.25">
      <c r="C3596" s="9"/>
      <c r="D3596" s="9"/>
      <c r="E3596" s="9"/>
      <c r="F3596" s="9"/>
      <c r="G3596" s="9"/>
      <c r="I3596" s="11"/>
    </row>
    <row r="3597" spans="3:26" x14ac:dyDescent="0.25">
      <c r="C3597" s="9"/>
      <c r="D3597" s="9"/>
      <c r="E3597" s="9"/>
      <c r="F3597" s="9"/>
      <c r="G3597" s="9"/>
      <c r="I3597" s="11"/>
    </row>
    <row r="3598" spans="3:26" x14ac:dyDescent="0.25">
      <c r="C3598" s="9"/>
      <c r="D3598" s="9"/>
      <c r="E3598" s="9"/>
      <c r="F3598" s="9"/>
      <c r="G3598" s="9"/>
      <c r="I3598" s="11"/>
    </row>
    <row r="3599" spans="3:26" x14ac:dyDescent="0.25">
      <c r="C3599" s="9"/>
      <c r="D3599" s="9"/>
      <c r="E3599" s="9"/>
      <c r="F3599" s="9"/>
      <c r="G3599" s="9"/>
      <c r="I3599" s="11"/>
    </row>
    <row r="3600" spans="3:26" x14ac:dyDescent="0.25">
      <c r="C3600" s="9"/>
      <c r="D3600" s="9"/>
      <c r="E3600" s="9"/>
      <c r="F3600" s="9"/>
      <c r="G3600" s="9"/>
      <c r="I3600" s="11"/>
    </row>
    <row r="3601" spans="3:9" x14ac:dyDescent="0.25">
      <c r="C3601" s="9"/>
      <c r="D3601" s="9"/>
      <c r="E3601" s="9"/>
      <c r="F3601" s="9"/>
      <c r="G3601" s="9"/>
      <c r="I3601" s="11"/>
    </row>
    <row r="3602" spans="3:9" x14ac:dyDescent="0.25">
      <c r="C3602" s="9"/>
      <c r="D3602" s="9"/>
      <c r="E3602" s="9"/>
      <c r="F3602" s="9"/>
      <c r="G3602" s="9"/>
      <c r="I3602" s="11"/>
    </row>
    <row r="3603" spans="3:9" x14ac:dyDescent="0.25">
      <c r="C3603" s="9"/>
      <c r="D3603" s="9"/>
      <c r="E3603" s="9"/>
      <c r="F3603" s="9"/>
      <c r="G3603" s="9"/>
      <c r="I3603" s="11"/>
    </row>
    <row r="3604" spans="3:9" x14ac:dyDescent="0.25">
      <c r="C3604" s="9"/>
      <c r="D3604" s="9"/>
      <c r="E3604" s="9"/>
      <c r="F3604" s="9"/>
      <c r="G3604" s="9"/>
      <c r="I3604" s="11"/>
    </row>
    <row r="3605" spans="3:9" x14ac:dyDescent="0.25">
      <c r="C3605" s="9"/>
      <c r="D3605" s="9"/>
      <c r="E3605" s="9"/>
      <c r="F3605" s="9"/>
      <c r="G3605" s="9"/>
      <c r="I3605" s="11"/>
    </row>
    <row r="3606" spans="3:9" x14ac:dyDescent="0.25">
      <c r="C3606" s="9"/>
      <c r="D3606" s="9"/>
      <c r="E3606" s="9"/>
      <c r="F3606" s="9"/>
      <c r="G3606" s="9"/>
      <c r="I3606" s="11"/>
    </row>
    <row r="3607" spans="3:9" x14ac:dyDescent="0.25">
      <c r="C3607" s="9"/>
      <c r="D3607" s="9"/>
      <c r="E3607" s="9"/>
      <c r="F3607" s="9"/>
      <c r="G3607" s="9"/>
      <c r="I3607" s="11"/>
    </row>
    <row r="3608" spans="3:9" x14ac:dyDescent="0.25">
      <c r="C3608" s="9"/>
      <c r="D3608" s="9"/>
      <c r="E3608" s="9"/>
      <c r="F3608" s="9"/>
      <c r="G3608" s="9"/>
      <c r="I3608" s="11"/>
    </row>
    <row r="3609" spans="3:9" x14ac:dyDescent="0.25">
      <c r="C3609" s="9"/>
      <c r="D3609" s="9"/>
      <c r="E3609" s="9"/>
      <c r="F3609" s="9"/>
      <c r="G3609" s="9"/>
      <c r="I3609" s="11"/>
    </row>
    <row r="3610" spans="3:9" x14ac:dyDescent="0.25">
      <c r="C3610" s="9"/>
      <c r="D3610" s="9"/>
      <c r="E3610" s="9"/>
      <c r="F3610" s="9"/>
      <c r="G3610" s="9"/>
      <c r="I3610" s="11"/>
    </row>
    <row r="3611" spans="3:9" x14ac:dyDescent="0.25">
      <c r="C3611" s="9"/>
      <c r="D3611" s="9"/>
      <c r="E3611" s="9"/>
      <c r="F3611" s="9"/>
      <c r="G3611" s="9"/>
      <c r="I3611" s="11"/>
    </row>
    <row r="3612" spans="3:9" x14ac:dyDescent="0.25">
      <c r="C3612" s="9"/>
      <c r="D3612" s="9"/>
      <c r="E3612" s="9"/>
      <c r="F3612" s="9"/>
      <c r="G3612" s="9"/>
      <c r="I3612" s="11"/>
    </row>
    <row r="3613" spans="3:9" x14ac:dyDescent="0.25">
      <c r="C3613" s="9"/>
      <c r="D3613" s="9"/>
      <c r="E3613" s="9"/>
      <c r="F3613" s="9"/>
      <c r="G3613" s="9"/>
      <c r="I3613" s="11"/>
    </row>
    <row r="3614" spans="3:9" x14ac:dyDescent="0.25">
      <c r="C3614" s="9"/>
      <c r="D3614" s="9"/>
      <c r="E3614" s="9"/>
      <c r="F3614" s="9"/>
      <c r="G3614" s="9"/>
      <c r="I3614" s="11"/>
    </row>
    <row r="3615" spans="3:9" x14ac:dyDescent="0.25">
      <c r="C3615" s="9"/>
      <c r="D3615" s="9"/>
      <c r="E3615" s="9"/>
      <c r="F3615" s="9"/>
      <c r="G3615" s="9"/>
      <c r="I3615" s="11"/>
    </row>
    <row r="3616" spans="3:9" x14ac:dyDescent="0.25">
      <c r="C3616" s="9"/>
      <c r="D3616" s="9"/>
      <c r="E3616" s="9"/>
      <c r="F3616" s="9"/>
      <c r="G3616" s="9"/>
      <c r="I3616" s="11"/>
    </row>
    <row r="3617" spans="3:9" x14ac:dyDescent="0.25">
      <c r="C3617" s="9"/>
      <c r="D3617" s="9"/>
      <c r="E3617" s="9"/>
      <c r="F3617" s="9"/>
      <c r="G3617" s="9"/>
      <c r="I3617" s="11"/>
    </row>
    <row r="3618" spans="3:9" x14ac:dyDescent="0.25">
      <c r="C3618" s="9"/>
      <c r="D3618" s="9"/>
      <c r="E3618" s="9"/>
      <c r="F3618" s="9"/>
      <c r="G3618" s="9"/>
      <c r="I3618" s="11"/>
    </row>
    <row r="3619" spans="3:9" x14ac:dyDescent="0.25">
      <c r="C3619" s="9"/>
      <c r="D3619" s="9"/>
      <c r="E3619" s="9"/>
      <c r="F3619" s="9"/>
      <c r="G3619" s="9"/>
      <c r="I3619" s="11"/>
    </row>
    <row r="3620" spans="3:9" x14ac:dyDescent="0.25">
      <c r="C3620" s="9"/>
      <c r="D3620" s="9"/>
      <c r="E3620" s="9"/>
      <c r="F3620" s="9"/>
      <c r="G3620" s="9"/>
      <c r="I3620" s="11"/>
    </row>
    <row r="3621" spans="3:9" x14ac:dyDescent="0.25">
      <c r="C3621" s="9"/>
      <c r="D3621" s="9"/>
      <c r="E3621" s="9"/>
      <c r="F3621" s="9"/>
      <c r="G3621" s="9"/>
      <c r="I3621" s="11"/>
    </row>
    <row r="3622" spans="3:9" x14ac:dyDescent="0.25">
      <c r="C3622" s="9"/>
      <c r="D3622" s="9"/>
      <c r="E3622" s="9"/>
      <c r="F3622" s="9"/>
      <c r="G3622" s="9"/>
      <c r="I3622" s="11"/>
    </row>
    <row r="3623" spans="3:9" x14ac:dyDescent="0.25">
      <c r="C3623" s="9"/>
      <c r="D3623" s="9"/>
      <c r="E3623" s="9"/>
      <c r="F3623" s="9"/>
      <c r="G3623" s="9"/>
      <c r="I3623" s="11"/>
    </row>
    <row r="3624" spans="3:9" x14ac:dyDescent="0.25">
      <c r="C3624" s="9"/>
      <c r="D3624" s="9"/>
      <c r="E3624" s="9"/>
      <c r="F3624" s="9"/>
      <c r="G3624" s="9"/>
      <c r="I3624" s="11"/>
    </row>
    <row r="3625" spans="3:9" x14ac:dyDescent="0.25">
      <c r="C3625" s="9"/>
      <c r="D3625" s="9"/>
      <c r="E3625" s="9"/>
      <c r="F3625" s="9"/>
      <c r="G3625" s="9"/>
      <c r="I3625" s="11"/>
    </row>
    <row r="3626" spans="3:9" x14ac:dyDescent="0.25">
      <c r="C3626" s="9"/>
      <c r="D3626" s="9"/>
      <c r="E3626" s="9"/>
      <c r="F3626" s="9"/>
      <c r="G3626" s="9"/>
      <c r="I3626" s="11"/>
    </row>
    <row r="3627" spans="3:9" x14ac:dyDescent="0.25">
      <c r="C3627" s="9"/>
      <c r="D3627" s="9"/>
      <c r="E3627" s="9"/>
      <c r="F3627" s="9"/>
      <c r="G3627" s="9"/>
      <c r="I3627" s="11"/>
    </row>
    <row r="3628" spans="3:9" x14ac:dyDescent="0.25">
      <c r="C3628" s="9"/>
      <c r="D3628" s="9"/>
      <c r="E3628" s="9"/>
      <c r="F3628" s="9"/>
      <c r="G3628" s="9"/>
      <c r="I3628" s="11"/>
    </row>
    <row r="3629" spans="3:9" x14ac:dyDescent="0.25">
      <c r="C3629" s="9"/>
      <c r="D3629" s="9"/>
      <c r="E3629" s="9"/>
      <c r="F3629" s="9"/>
      <c r="G3629" s="9"/>
      <c r="I3629" s="11"/>
    </row>
    <row r="3630" spans="3:9" x14ac:dyDescent="0.25">
      <c r="C3630" s="9"/>
      <c r="D3630" s="9"/>
      <c r="E3630" s="9"/>
      <c r="F3630" s="9"/>
      <c r="G3630" s="9"/>
      <c r="I3630" s="11"/>
    </row>
    <row r="3631" spans="3:9" x14ac:dyDescent="0.25">
      <c r="C3631" s="9"/>
      <c r="D3631" s="9"/>
      <c r="E3631" s="9"/>
      <c r="F3631" s="9"/>
      <c r="G3631" s="9"/>
      <c r="I3631" s="11"/>
    </row>
    <row r="3632" spans="3:9" x14ac:dyDescent="0.25">
      <c r="C3632" s="9"/>
      <c r="D3632" s="9"/>
      <c r="E3632" s="9"/>
      <c r="F3632" s="9"/>
      <c r="G3632" s="9"/>
      <c r="I3632" s="11"/>
    </row>
    <row r="3633" spans="3:9" x14ac:dyDescent="0.25">
      <c r="C3633" s="9"/>
      <c r="D3633" s="9"/>
      <c r="E3633" s="9"/>
      <c r="F3633" s="9"/>
      <c r="G3633" s="9"/>
      <c r="I3633" s="11"/>
    </row>
    <row r="3634" spans="3:9" x14ac:dyDescent="0.25">
      <c r="C3634" s="9"/>
      <c r="D3634" s="9"/>
      <c r="E3634" s="9"/>
      <c r="F3634" s="9"/>
      <c r="G3634" s="9"/>
      <c r="I3634" s="11"/>
    </row>
    <row r="3635" spans="3:9" x14ac:dyDescent="0.25">
      <c r="C3635" s="9"/>
      <c r="D3635" s="9"/>
      <c r="E3635" s="9"/>
      <c r="F3635" s="9"/>
      <c r="G3635" s="9"/>
      <c r="I3635" s="11"/>
    </row>
    <row r="3636" spans="3:9" x14ac:dyDescent="0.25">
      <c r="C3636" s="9"/>
      <c r="D3636" s="9"/>
      <c r="E3636" s="9"/>
      <c r="F3636" s="9"/>
      <c r="G3636" s="9"/>
      <c r="I3636" s="11"/>
    </row>
    <row r="3637" spans="3:9" x14ac:dyDescent="0.25">
      <c r="C3637" s="9"/>
      <c r="D3637" s="9"/>
      <c r="E3637" s="9"/>
      <c r="F3637" s="9"/>
      <c r="G3637" s="9"/>
      <c r="I3637" s="11"/>
    </row>
    <row r="3638" spans="3:9" x14ac:dyDescent="0.25">
      <c r="C3638" s="9"/>
      <c r="D3638" s="9"/>
      <c r="E3638" s="9"/>
      <c r="F3638" s="9"/>
      <c r="G3638" s="9"/>
      <c r="I3638" s="11"/>
    </row>
    <row r="3639" spans="3:9" x14ac:dyDescent="0.25">
      <c r="C3639" s="9"/>
      <c r="D3639" s="9"/>
      <c r="E3639" s="9"/>
      <c r="F3639" s="9"/>
      <c r="G3639" s="9"/>
      <c r="I3639" s="11"/>
    </row>
    <row r="3640" spans="3:9" x14ac:dyDescent="0.25">
      <c r="C3640" s="9"/>
      <c r="D3640" s="9"/>
      <c r="E3640" s="9"/>
      <c r="F3640" s="9"/>
      <c r="G3640" s="9"/>
      <c r="I3640" s="11"/>
    </row>
    <row r="3641" spans="3:9" x14ac:dyDescent="0.25">
      <c r="C3641" s="9"/>
      <c r="D3641" s="9"/>
      <c r="E3641" s="9"/>
      <c r="F3641" s="9"/>
      <c r="G3641" s="9"/>
      <c r="I3641" s="11"/>
    </row>
    <row r="3642" spans="3:9" x14ac:dyDescent="0.25">
      <c r="C3642" s="9"/>
      <c r="D3642" s="9"/>
      <c r="E3642" s="9"/>
      <c r="F3642" s="9"/>
      <c r="G3642" s="9"/>
      <c r="I3642" s="11"/>
    </row>
    <row r="3643" spans="3:9" x14ac:dyDescent="0.25">
      <c r="C3643" s="9"/>
      <c r="D3643" s="9"/>
      <c r="E3643" s="9"/>
      <c r="F3643" s="9"/>
      <c r="G3643" s="9"/>
      <c r="I3643" s="11"/>
    </row>
    <row r="3644" spans="3:9" x14ac:dyDescent="0.25">
      <c r="C3644" s="9"/>
      <c r="D3644" s="9"/>
      <c r="E3644" s="9"/>
      <c r="F3644" s="9"/>
      <c r="G3644" s="9"/>
      <c r="I3644" s="11"/>
    </row>
    <row r="3645" spans="3:9" x14ac:dyDescent="0.25">
      <c r="C3645" s="9"/>
      <c r="D3645" s="9"/>
      <c r="E3645" s="9"/>
      <c r="F3645" s="9"/>
      <c r="G3645" s="9"/>
      <c r="I3645" s="11"/>
    </row>
    <row r="3646" spans="3:9" x14ac:dyDescent="0.25">
      <c r="C3646" s="9"/>
      <c r="D3646" s="9"/>
      <c r="E3646" s="9"/>
      <c r="F3646" s="9"/>
      <c r="G3646" s="9"/>
      <c r="I3646" s="11"/>
    </row>
    <row r="3647" spans="3:9" x14ac:dyDescent="0.25">
      <c r="C3647" s="9"/>
      <c r="D3647" s="9"/>
      <c r="E3647" s="9"/>
      <c r="F3647" s="9"/>
      <c r="G3647" s="9"/>
      <c r="I3647" s="11"/>
    </row>
    <row r="3648" spans="3:9" x14ac:dyDescent="0.25">
      <c r="C3648" s="9"/>
      <c r="D3648" s="9"/>
      <c r="E3648" s="9"/>
      <c r="F3648" s="9"/>
      <c r="G3648" s="9"/>
      <c r="I3648" s="11"/>
    </row>
    <row r="3649" spans="3:9" x14ac:dyDescent="0.25">
      <c r="C3649" s="9"/>
      <c r="D3649" s="9"/>
      <c r="E3649" s="9"/>
      <c r="F3649" s="9"/>
      <c r="G3649" s="9"/>
      <c r="I3649" s="11"/>
    </row>
    <row r="3650" spans="3:9" x14ac:dyDescent="0.25">
      <c r="C3650" s="9"/>
      <c r="D3650" s="9"/>
      <c r="E3650" s="9"/>
      <c r="F3650" s="9"/>
      <c r="G3650" s="9"/>
      <c r="I3650" s="11"/>
    </row>
    <row r="3651" spans="3:9" x14ac:dyDescent="0.25">
      <c r="C3651" s="9"/>
      <c r="D3651" s="9"/>
      <c r="E3651" s="9"/>
      <c r="F3651" s="9"/>
      <c r="G3651" s="9"/>
      <c r="I3651" s="11"/>
    </row>
    <row r="3652" spans="3:9" x14ac:dyDescent="0.25">
      <c r="C3652" s="9"/>
      <c r="D3652" s="9"/>
      <c r="E3652" s="9"/>
      <c r="F3652" s="9"/>
      <c r="G3652" s="9"/>
      <c r="I3652" s="11"/>
    </row>
    <row r="3653" spans="3:9" x14ac:dyDescent="0.25">
      <c r="C3653" s="9"/>
      <c r="D3653" s="9"/>
      <c r="E3653" s="9"/>
      <c r="F3653" s="9"/>
      <c r="G3653" s="9"/>
      <c r="I3653" s="11"/>
    </row>
    <row r="3654" spans="3:9" x14ac:dyDescent="0.25">
      <c r="C3654" s="9"/>
      <c r="D3654" s="9"/>
      <c r="E3654" s="9"/>
      <c r="F3654" s="9"/>
      <c r="G3654" s="9"/>
      <c r="I3654" s="11"/>
    </row>
    <row r="3655" spans="3:9" x14ac:dyDescent="0.25">
      <c r="C3655" s="9"/>
      <c r="D3655" s="9"/>
      <c r="E3655" s="9"/>
      <c r="F3655" s="9"/>
      <c r="G3655" s="9"/>
      <c r="I3655" s="11"/>
    </row>
    <row r="3656" spans="3:9" x14ac:dyDescent="0.25">
      <c r="C3656" s="9"/>
      <c r="D3656" s="9"/>
      <c r="E3656" s="9"/>
      <c r="F3656" s="9"/>
      <c r="G3656" s="9"/>
      <c r="I3656" s="11"/>
    </row>
    <row r="3657" spans="3:9" x14ac:dyDescent="0.25">
      <c r="C3657" s="9"/>
      <c r="D3657" s="9"/>
      <c r="E3657" s="9"/>
      <c r="F3657" s="9"/>
      <c r="G3657" s="9"/>
      <c r="I3657" s="11"/>
    </row>
    <row r="3658" spans="3:9" x14ac:dyDescent="0.25">
      <c r="C3658" s="9"/>
      <c r="D3658" s="9"/>
      <c r="E3658" s="9"/>
      <c r="F3658" s="9"/>
      <c r="G3658" s="9"/>
      <c r="I3658" s="11"/>
    </row>
    <row r="3659" spans="3:9" x14ac:dyDescent="0.25">
      <c r="C3659" s="9"/>
      <c r="D3659" s="9"/>
      <c r="E3659" s="9"/>
      <c r="F3659" s="9"/>
      <c r="G3659" s="9"/>
      <c r="I3659" s="11"/>
    </row>
    <row r="3660" spans="3:9" x14ac:dyDescent="0.25">
      <c r="C3660" s="9"/>
      <c r="D3660" s="9"/>
      <c r="E3660" s="9"/>
      <c r="F3660" s="9"/>
      <c r="G3660" s="9"/>
      <c r="I3660" s="11"/>
    </row>
    <row r="3661" spans="3:9" x14ac:dyDescent="0.25">
      <c r="C3661" s="9"/>
      <c r="D3661" s="9"/>
      <c r="E3661" s="9"/>
      <c r="F3661" s="9"/>
      <c r="G3661" s="9"/>
      <c r="I3661" s="11"/>
    </row>
    <row r="3662" spans="3:9" x14ac:dyDescent="0.25">
      <c r="C3662" s="9"/>
      <c r="D3662" s="9"/>
      <c r="E3662" s="9"/>
      <c r="F3662" s="9"/>
      <c r="G3662" s="9"/>
      <c r="I3662" s="11"/>
    </row>
    <row r="3663" spans="3:9" x14ac:dyDescent="0.25">
      <c r="C3663" s="9"/>
      <c r="D3663" s="9"/>
      <c r="E3663" s="9"/>
      <c r="F3663" s="9"/>
      <c r="G3663" s="9"/>
      <c r="I3663" s="11"/>
    </row>
    <row r="3664" spans="3:9" x14ac:dyDescent="0.25">
      <c r="C3664" s="9"/>
      <c r="D3664" s="9"/>
      <c r="E3664" s="9"/>
      <c r="F3664" s="9"/>
      <c r="G3664" s="9"/>
      <c r="I3664" s="11"/>
    </row>
    <row r="3665" spans="3:9" x14ac:dyDescent="0.25">
      <c r="C3665" s="9"/>
      <c r="D3665" s="9"/>
      <c r="E3665" s="9"/>
      <c r="F3665" s="9"/>
      <c r="G3665" s="9"/>
      <c r="I3665" s="11"/>
    </row>
    <row r="3666" spans="3:9" x14ac:dyDescent="0.25">
      <c r="C3666" s="9"/>
      <c r="D3666" s="9"/>
      <c r="E3666" s="9"/>
      <c r="F3666" s="9"/>
      <c r="G3666" s="9"/>
      <c r="I3666" s="11"/>
    </row>
    <row r="3667" spans="3:9" x14ac:dyDescent="0.25">
      <c r="C3667" s="9"/>
      <c r="D3667" s="9"/>
      <c r="E3667" s="9"/>
      <c r="F3667" s="9"/>
      <c r="G3667" s="9"/>
      <c r="I3667" s="11"/>
    </row>
    <row r="3668" spans="3:9" x14ac:dyDescent="0.25">
      <c r="C3668" s="9"/>
      <c r="D3668" s="9"/>
      <c r="E3668" s="9"/>
      <c r="F3668" s="9"/>
      <c r="G3668" s="9"/>
      <c r="I3668" s="11"/>
    </row>
    <row r="3669" spans="3:9" x14ac:dyDescent="0.25">
      <c r="C3669" s="9"/>
      <c r="D3669" s="9"/>
      <c r="E3669" s="9"/>
      <c r="F3669" s="9"/>
      <c r="G3669" s="9"/>
      <c r="I3669" s="11"/>
    </row>
    <row r="3670" spans="3:9" x14ac:dyDescent="0.25">
      <c r="C3670" s="9"/>
      <c r="D3670" s="9"/>
      <c r="E3670" s="9"/>
      <c r="F3670" s="9"/>
      <c r="G3670" s="9"/>
      <c r="I3670" s="11"/>
    </row>
    <row r="3671" spans="3:9" x14ac:dyDescent="0.25">
      <c r="C3671" s="9"/>
      <c r="D3671" s="9"/>
      <c r="E3671" s="9"/>
      <c r="F3671" s="9"/>
      <c r="G3671" s="9"/>
      <c r="I3671" s="11"/>
    </row>
    <row r="3672" spans="3:9" x14ac:dyDescent="0.25">
      <c r="C3672" s="9"/>
      <c r="D3672" s="9"/>
      <c r="E3672" s="9"/>
      <c r="F3672" s="9"/>
      <c r="G3672" s="9"/>
      <c r="I3672" s="11"/>
    </row>
    <row r="3673" spans="3:9" x14ac:dyDescent="0.25">
      <c r="C3673" s="9"/>
      <c r="D3673" s="9"/>
      <c r="E3673" s="9"/>
      <c r="F3673" s="9"/>
      <c r="G3673" s="9"/>
      <c r="I3673" s="11"/>
    </row>
    <row r="3674" spans="3:9" x14ac:dyDescent="0.25">
      <c r="C3674" s="9"/>
      <c r="D3674" s="9"/>
      <c r="E3674" s="9"/>
      <c r="F3674" s="9"/>
      <c r="G3674" s="9"/>
      <c r="I3674" s="11"/>
    </row>
    <row r="3675" spans="3:9" x14ac:dyDescent="0.25">
      <c r="C3675" s="9"/>
      <c r="D3675" s="9"/>
      <c r="E3675" s="9"/>
      <c r="F3675" s="9"/>
      <c r="G3675" s="9"/>
      <c r="I3675" s="11"/>
    </row>
    <row r="3676" spans="3:9" x14ac:dyDescent="0.25">
      <c r="C3676" s="9"/>
      <c r="D3676" s="9"/>
      <c r="E3676" s="9"/>
      <c r="F3676" s="9"/>
      <c r="G3676" s="9"/>
      <c r="I3676" s="11"/>
    </row>
    <row r="3677" spans="3:9" x14ac:dyDescent="0.25">
      <c r="C3677" s="9"/>
      <c r="D3677" s="9"/>
      <c r="E3677" s="9"/>
      <c r="F3677" s="9"/>
      <c r="G3677" s="9"/>
      <c r="I3677" s="11"/>
    </row>
    <row r="3678" spans="3:9" x14ac:dyDescent="0.25">
      <c r="C3678" s="9"/>
      <c r="D3678" s="9"/>
      <c r="E3678" s="9"/>
      <c r="F3678" s="9"/>
      <c r="G3678" s="9"/>
      <c r="I3678" s="11"/>
    </row>
    <row r="3679" spans="3:9" x14ac:dyDescent="0.25">
      <c r="C3679" s="9"/>
      <c r="D3679" s="9"/>
      <c r="E3679" s="9"/>
      <c r="F3679" s="9"/>
      <c r="G3679" s="9"/>
      <c r="I3679" s="11"/>
    </row>
    <row r="3680" spans="3:9" x14ac:dyDescent="0.25">
      <c r="C3680" s="9"/>
      <c r="D3680" s="9"/>
      <c r="E3680" s="9"/>
      <c r="F3680" s="9"/>
      <c r="G3680" s="9"/>
      <c r="I3680" s="11"/>
    </row>
    <row r="3681" spans="3:9" x14ac:dyDescent="0.25">
      <c r="C3681" s="9"/>
      <c r="D3681" s="9"/>
      <c r="E3681" s="9"/>
      <c r="F3681" s="9"/>
      <c r="G3681" s="9"/>
      <c r="I3681" s="11"/>
    </row>
    <row r="3682" spans="3:9" x14ac:dyDescent="0.25">
      <c r="C3682" s="9"/>
      <c r="D3682" s="9"/>
      <c r="E3682" s="9"/>
      <c r="F3682" s="9"/>
      <c r="G3682" s="9"/>
      <c r="I3682" s="11"/>
    </row>
    <row r="3683" spans="3:9" x14ac:dyDescent="0.25">
      <c r="C3683" s="9"/>
      <c r="D3683" s="9"/>
      <c r="E3683" s="9"/>
      <c r="F3683" s="9"/>
      <c r="G3683" s="9"/>
      <c r="I3683" s="11"/>
    </row>
    <row r="3684" spans="3:9" x14ac:dyDescent="0.25">
      <c r="C3684" s="9"/>
      <c r="D3684" s="9"/>
      <c r="E3684" s="9"/>
      <c r="F3684" s="9"/>
      <c r="G3684" s="9"/>
      <c r="I3684" s="11"/>
    </row>
    <row r="3685" spans="3:9" x14ac:dyDescent="0.25">
      <c r="C3685" s="9"/>
      <c r="D3685" s="9"/>
      <c r="E3685" s="9"/>
      <c r="F3685" s="9"/>
      <c r="G3685" s="9"/>
      <c r="I3685" s="11"/>
    </row>
    <row r="3686" spans="3:9" x14ac:dyDescent="0.25">
      <c r="C3686" s="9"/>
      <c r="D3686" s="9"/>
      <c r="E3686" s="9"/>
      <c r="F3686" s="9"/>
      <c r="G3686" s="9"/>
      <c r="I3686" s="11"/>
    </row>
    <row r="3687" spans="3:9" x14ac:dyDescent="0.25">
      <c r="C3687" s="9"/>
      <c r="D3687" s="9"/>
      <c r="E3687" s="9"/>
      <c r="F3687" s="9"/>
      <c r="G3687" s="9"/>
      <c r="I3687" s="11"/>
    </row>
    <row r="3688" spans="3:9" x14ac:dyDescent="0.25">
      <c r="C3688" s="9"/>
      <c r="D3688" s="9"/>
      <c r="E3688" s="9"/>
      <c r="F3688" s="9"/>
      <c r="G3688" s="9"/>
      <c r="I3688" s="11"/>
    </row>
    <row r="3689" spans="3:9" x14ac:dyDescent="0.25">
      <c r="C3689" s="9"/>
      <c r="D3689" s="9"/>
      <c r="E3689" s="9"/>
      <c r="F3689" s="9"/>
      <c r="G3689" s="9"/>
      <c r="I3689" s="11"/>
    </row>
    <row r="3690" spans="3:9" x14ac:dyDescent="0.25">
      <c r="C3690" s="9"/>
      <c r="D3690" s="9"/>
      <c r="E3690" s="9"/>
      <c r="F3690" s="9"/>
      <c r="G3690" s="9"/>
      <c r="I3690" s="11"/>
    </row>
    <row r="3691" spans="3:9" x14ac:dyDescent="0.25">
      <c r="C3691" s="9"/>
      <c r="D3691" s="9"/>
      <c r="E3691" s="9"/>
      <c r="F3691" s="9"/>
      <c r="G3691" s="9"/>
      <c r="I3691" s="11"/>
    </row>
    <row r="3692" spans="3:9" x14ac:dyDescent="0.25">
      <c r="C3692" s="9"/>
      <c r="D3692" s="9"/>
      <c r="E3692" s="9"/>
      <c r="F3692" s="9"/>
      <c r="G3692" s="9"/>
      <c r="I3692" s="11"/>
    </row>
    <row r="3693" spans="3:9" x14ac:dyDescent="0.25">
      <c r="C3693" s="9"/>
      <c r="D3693" s="9"/>
      <c r="E3693" s="9"/>
      <c r="F3693" s="9"/>
      <c r="G3693" s="9"/>
      <c r="I3693" s="11"/>
    </row>
    <row r="3694" spans="3:9" x14ac:dyDescent="0.25">
      <c r="C3694" s="9"/>
      <c r="D3694" s="9"/>
      <c r="E3694" s="9"/>
      <c r="F3694" s="9"/>
      <c r="G3694" s="9"/>
      <c r="I3694" s="11"/>
    </row>
    <row r="3695" spans="3:9" x14ac:dyDescent="0.25">
      <c r="C3695" s="9"/>
      <c r="D3695" s="9"/>
      <c r="E3695" s="9"/>
      <c r="F3695" s="9"/>
      <c r="G3695" s="9"/>
      <c r="I3695" s="11"/>
    </row>
    <row r="3696" spans="3:9" x14ac:dyDescent="0.25">
      <c r="C3696" s="9"/>
      <c r="D3696" s="9"/>
      <c r="E3696" s="9"/>
      <c r="F3696" s="9"/>
      <c r="G3696" s="9"/>
      <c r="I3696" s="11"/>
    </row>
    <row r="3697" spans="3:9" x14ac:dyDescent="0.25">
      <c r="C3697" s="9"/>
      <c r="D3697" s="9"/>
      <c r="E3697" s="9"/>
      <c r="F3697" s="9"/>
      <c r="G3697" s="9"/>
      <c r="I3697" s="11"/>
    </row>
    <row r="3698" spans="3:9" x14ac:dyDescent="0.25">
      <c r="C3698" s="9"/>
      <c r="D3698" s="9"/>
      <c r="E3698" s="9"/>
      <c r="F3698" s="9"/>
      <c r="G3698" s="9"/>
      <c r="I3698" s="11"/>
    </row>
    <row r="3699" spans="3:9" x14ac:dyDescent="0.25">
      <c r="C3699" s="9"/>
      <c r="D3699" s="9"/>
      <c r="E3699" s="9"/>
      <c r="F3699" s="9"/>
      <c r="G3699" s="9"/>
      <c r="I3699" s="11"/>
    </row>
    <row r="3700" spans="3:9" x14ac:dyDescent="0.25">
      <c r="C3700" s="9"/>
      <c r="D3700" s="9"/>
      <c r="E3700" s="9"/>
      <c r="F3700" s="9"/>
      <c r="G3700" s="9"/>
      <c r="I3700" s="11"/>
    </row>
    <row r="3701" spans="3:9" x14ac:dyDescent="0.25">
      <c r="C3701" s="9"/>
      <c r="D3701" s="9"/>
      <c r="E3701" s="9"/>
      <c r="F3701" s="9"/>
      <c r="G3701" s="9"/>
      <c r="I3701" s="11"/>
    </row>
    <row r="3702" spans="3:9" x14ac:dyDescent="0.25">
      <c r="C3702" s="9"/>
      <c r="D3702" s="9"/>
      <c r="E3702" s="9"/>
      <c r="F3702" s="9"/>
      <c r="G3702" s="9"/>
      <c r="I3702" s="11"/>
    </row>
    <row r="3703" spans="3:9" x14ac:dyDescent="0.25">
      <c r="C3703" s="9"/>
      <c r="D3703" s="9"/>
      <c r="E3703" s="9"/>
      <c r="F3703" s="9"/>
      <c r="G3703" s="9"/>
      <c r="I3703" s="11"/>
    </row>
    <row r="3704" spans="3:9" x14ac:dyDescent="0.25">
      <c r="C3704" s="9"/>
      <c r="D3704" s="9"/>
      <c r="E3704" s="9"/>
      <c r="F3704" s="9"/>
      <c r="G3704" s="9"/>
      <c r="I3704" s="11"/>
    </row>
    <row r="3705" spans="3:9" x14ac:dyDescent="0.25">
      <c r="C3705" s="9"/>
      <c r="D3705" s="9"/>
      <c r="E3705" s="9"/>
      <c r="F3705" s="9"/>
      <c r="G3705" s="9"/>
      <c r="I3705" s="11"/>
    </row>
    <row r="3706" spans="3:9" x14ac:dyDescent="0.25">
      <c r="C3706" s="9"/>
      <c r="D3706" s="9"/>
      <c r="E3706" s="9"/>
      <c r="F3706" s="9"/>
      <c r="G3706" s="9"/>
      <c r="I3706" s="11"/>
    </row>
    <row r="3707" spans="3:9" x14ac:dyDescent="0.25">
      <c r="C3707" s="9"/>
      <c r="D3707" s="9"/>
      <c r="E3707" s="9"/>
      <c r="F3707" s="9"/>
      <c r="G3707" s="9"/>
      <c r="I3707" s="11"/>
    </row>
    <row r="3708" spans="3:9" x14ac:dyDescent="0.25">
      <c r="C3708" s="9"/>
      <c r="D3708" s="9"/>
      <c r="E3708" s="9"/>
      <c r="F3708" s="9"/>
      <c r="G3708" s="9"/>
      <c r="I3708" s="11"/>
    </row>
    <row r="3709" spans="3:9" x14ac:dyDescent="0.25">
      <c r="C3709" s="9"/>
      <c r="D3709" s="9"/>
      <c r="E3709" s="9"/>
      <c r="F3709" s="9"/>
      <c r="G3709" s="9"/>
      <c r="I3709" s="11"/>
    </row>
    <row r="3710" spans="3:9" x14ac:dyDescent="0.25">
      <c r="C3710" s="9"/>
      <c r="D3710" s="9"/>
      <c r="E3710" s="9"/>
      <c r="F3710" s="9"/>
      <c r="G3710" s="9"/>
      <c r="I3710" s="11"/>
    </row>
    <row r="3711" spans="3:9" x14ac:dyDescent="0.25">
      <c r="C3711" s="9"/>
      <c r="D3711" s="9"/>
      <c r="E3711" s="9"/>
      <c r="F3711" s="9"/>
      <c r="G3711" s="9"/>
      <c r="I3711" s="11"/>
    </row>
    <row r="3712" spans="3:9" x14ac:dyDescent="0.25">
      <c r="C3712" s="9"/>
      <c r="D3712" s="9"/>
      <c r="E3712" s="9"/>
      <c r="F3712" s="9"/>
      <c r="G3712" s="9"/>
      <c r="I3712" s="11"/>
    </row>
    <row r="3713" spans="3:9" x14ac:dyDescent="0.25">
      <c r="C3713" s="9"/>
      <c r="D3713" s="9"/>
      <c r="E3713" s="9"/>
      <c r="F3713" s="9"/>
      <c r="G3713" s="9"/>
      <c r="I3713" s="11"/>
    </row>
    <row r="3714" spans="3:9" x14ac:dyDescent="0.25">
      <c r="C3714" s="9"/>
      <c r="D3714" s="9"/>
      <c r="E3714" s="9"/>
      <c r="F3714" s="9"/>
      <c r="G3714" s="9"/>
      <c r="I3714" s="11"/>
    </row>
    <row r="3715" spans="3:9" x14ac:dyDescent="0.25">
      <c r="C3715" s="9"/>
      <c r="D3715" s="9"/>
      <c r="E3715" s="9"/>
      <c r="F3715" s="9"/>
      <c r="G3715" s="9"/>
      <c r="I3715" s="11"/>
    </row>
    <row r="3716" spans="3:9" x14ac:dyDescent="0.25">
      <c r="C3716" s="9"/>
      <c r="D3716" s="9"/>
      <c r="E3716" s="9"/>
      <c r="F3716" s="9"/>
      <c r="G3716" s="9"/>
      <c r="I3716" s="11"/>
    </row>
    <row r="3717" spans="3:9" x14ac:dyDescent="0.25">
      <c r="C3717" s="9"/>
      <c r="D3717" s="9"/>
      <c r="E3717" s="9"/>
      <c r="F3717" s="9"/>
      <c r="G3717" s="9"/>
      <c r="I3717" s="11"/>
    </row>
    <row r="3718" spans="3:9" x14ac:dyDescent="0.25">
      <c r="C3718" s="9"/>
      <c r="D3718" s="9"/>
      <c r="E3718" s="9"/>
      <c r="F3718" s="9"/>
      <c r="G3718" s="9"/>
      <c r="I3718" s="11"/>
    </row>
    <row r="3719" spans="3:9" x14ac:dyDescent="0.25">
      <c r="C3719" s="9"/>
      <c r="D3719" s="9"/>
      <c r="E3719" s="9"/>
      <c r="F3719" s="9"/>
      <c r="G3719" s="9"/>
      <c r="I3719" s="11"/>
    </row>
    <row r="3720" spans="3:9" x14ac:dyDescent="0.25">
      <c r="C3720" s="9"/>
      <c r="D3720" s="9"/>
      <c r="E3720" s="9"/>
      <c r="F3720" s="9"/>
      <c r="G3720" s="9"/>
      <c r="I3720" s="11"/>
    </row>
    <row r="3721" spans="3:9" x14ac:dyDescent="0.25">
      <c r="C3721" s="9"/>
      <c r="D3721" s="9"/>
      <c r="E3721" s="9"/>
      <c r="F3721" s="9"/>
      <c r="G3721" s="9"/>
      <c r="I3721" s="11"/>
    </row>
    <row r="3722" spans="3:9" x14ac:dyDescent="0.25">
      <c r="C3722" s="9"/>
      <c r="D3722" s="9"/>
      <c r="E3722" s="9"/>
      <c r="F3722" s="9"/>
      <c r="G3722" s="9"/>
      <c r="I3722" s="11"/>
    </row>
    <row r="3723" spans="3:9" x14ac:dyDescent="0.25">
      <c r="C3723" s="9"/>
      <c r="D3723" s="9"/>
      <c r="E3723" s="9"/>
      <c r="F3723" s="9"/>
      <c r="G3723" s="9"/>
      <c r="I3723" s="11"/>
    </row>
    <row r="3724" spans="3:9" x14ac:dyDescent="0.25">
      <c r="C3724" s="9"/>
      <c r="D3724" s="9"/>
      <c r="E3724" s="9"/>
      <c r="F3724" s="9"/>
      <c r="G3724" s="9"/>
      <c r="I3724" s="11"/>
    </row>
    <row r="3725" spans="3:9" x14ac:dyDescent="0.25">
      <c r="C3725" s="9"/>
      <c r="D3725" s="9"/>
      <c r="E3725" s="9"/>
      <c r="F3725" s="9"/>
      <c r="G3725" s="9"/>
      <c r="I3725" s="11"/>
    </row>
    <row r="3726" spans="3:9" x14ac:dyDescent="0.25">
      <c r="C3726" s="9"/>
      <c r="D3726" s="9"/>
      <c r="E3726" s="9"/>
      <c r="F3726" s="9"/>
      <c r="G3726" s="9"/>
      <c r="I3726" s="11"/>
    </row>
    <row r="3727" spans="3:9" x14ac:dyDescent="0.25">
      <c r="C3727" s="9"/>
      <c r="D3727" s="9"/>
      <c r="E3727" s="9"/>
      <c r="F3727" s="9"/>
      <c r="G3727" s="9"/>
      <c r="I3727" s="11"/>
    </row>
    <row r="3728" spans="3:9" x14ac:dyDescent="0.25">
      <c r="C3728" s="9"/>
      <c r="D3728" s="9"/>
      <c r="E3728" s="9"/>
      <c r="F3728" s="9"/>
      <c r="G3728" s="9"/>
      <c r="I3728" s="11"/>
    </row>
    <row r="3729" spans="3:9" x14ac:dyDescent="0.25">
      <c r="C3729" s="9"/>
      <c r="D3729" s="9"/>
      <c r="E3729" s="9"/>
      <c r="F3729" s="9"/>
      <c r="G3729" s="9"/>
      <c r="I3729" s="11"/>
    </row>
    <row r="3730" spans="3:9" x14ac:dyDescent="0.25">
      <c r="C3730" s="9"/>
      <c r="D3730" s="9"/>
      <c r="E3730" s="9"/>
      <c r="F3730" s="9"/>
      <c r="G3730" s="9"/>
      <c r="I3730" s="11"/>
    </row>
    <row r="3731" spans="3:9" x14ac:dyDescent="0.25">
      <c r="C3731" s="9"/>
      <c r="D3731" s="9"/>
      <c r="E3731" s="9"/>
      <c r="F3731" s="9"/>
      <c r="G3731" s="9"/>
      <c r="I3731" s="11"/>
    </row>
    <row r="3732" spans="3:9" x14ac:dyDescent="0.25">
      <c r="C3732" s="9"/>
      <c r="D3732" s="9"/>
      <c r="E3732" s="9"/>
      <c r="F3732" s="9"/>
      <c r="G3732" s="9"/>
      <c r="I3732" s="11"/>
    </row>
    <row r="3733" spans="3:9" x14ac:dyDescent="0.25">
      <c r="C3733" s="9"/>
      <c r="D3733" s="9"/>
      <c r="E3733" s="9"/>
      <c r="F3733" s="9"/>
      <c r="G3733" s="9"/>
      <c r="I3733" s="11"/>
    </row>
    <row r="3734" spans="3:9" x14ac:dyDescent="0.25">
      <c r="C3734" s="9"/>
      <c r="D3734" s="9"/>
      <c r="E3734" s="9"/>
      <c r="F3734" s="9"/>
      <c r="G3734" s="9"/>
      <c r="I3734" s="11"/>
    </row>
    <row r="3735" spans="3:9" x14ac:dyDescent="0.25">
      <c r="C3735" s="9"/>
      <c r="D3735" s="9"/>
      <c r="E3735" s="9"/>
      <c r="F3735" s="9"/>
      <c r="G3735" s="9"/>
      <c r="I3735" s="11"/>
    </row>
    <row r="3736" spans="3:9" x14ac:dyDescent="0.25">
      <c r="C3736" s="9"/>
      <c r="D3736" s="9"/>
      <c r="E3736" s="9"/>
      <c r="F3736" s="9"/>
      <c r="G3736" s="9"/>
      <c r="I3736" s="11"/>
    </row>
    <row r="3737" spans="3:9" x14ac:dyDescent="0.25">
      <c r="C3737" s="9"/>
      <c r="D3737" s="9"/>
      <c r="E3737" s="9"/>
      <c r="F3737" s="9"/>
      <c r="G3737" s="9"/>
      <c r="I3737" s="11"/>
    </row>
    <row r="3738" spans="3:9" x14ac:dyDescent="0.25">
      <c r="C3738" s="9"/>
      <c r="D3738" s="9"/>
      <c r="E3738" s="9"/>
      <c r="F3738" s="9"/>
      <c r="G3738" s="9"/>
      <c r="I3738" s="11"/>
    </row>
    <row r="3739" spans="3:9" x14ac:dyDescent="0.25">
      <c r="C3739" s="9"/>
      <c r="D3739" s="9"/>
      <c r="E3739" s="9"/>
      <c r="F3739" s="9"/>
      <c r="G3739" s="9"/>
      <c r="I3739" s="11"/>
    </row>
    <row r="3740" spans="3:9" x14ac:dyDescent="0.25">
      <c r="C3740" s="9"/>
      <c r="D3740" s="9"/>
      <c r="E3740" s="9"/>
      <c r="F3740" s="9"/>
      <c r="G3740" s="9"/>
      <c r="I3740" s="11"/>
    </row>
    <row r="3741" spans="3:9" x14ac:dyDescent="0.25">
      <c r="C3741" s="9"/>
      <c r="D3741" s="9"/>
      <c r="E3741" s="9"/>
      <c r="F3741" s="9"/>
      <c r="G3741" s="9"/>
      <c r="I3741" s="11"/>
    </row>
    <row r="3742" spans="3:9" x14ac:dyDescent="0.25">
      <c r="C3742" s="9"/>
      <c r="D3742" s="9"/>
      <c r="E3742" s="9"/>
      <c r="F3742" s="9"/>
      <c r="G3742" s="9"/>
      <c r="I3742" s="11"/>
    </row>
    <row r="3743" spans="3:9" x14ac:dyDescent="0.25">
      <c r="C3743" s="9"/>
      <c r="D3743" s="9"/>
      <c r="E3743" s="9"/>
      <c r="F3743" s="9"/>
      <c r="G3743" s="9"/>
      <c r="I3743" s="11"/>
    </row>
    <row r="3744" spans="3:9" x14ac:dyDescent="0.25">
      <c r="C3744" s="9"/>
      <c r="D3744" s="9"/>
      <c r="E3744" s="9"/>
      <c r="F3744" s="9"/>
      <c r="G3744" s="9"/>
      <c r="I3744" s="11"/>
    </row>
    <row r="3745" spans="3:9" x14ac:dyDescent="0.25">
      <c r="C3745" s="9"/>
      <c r="D3745" s="9"/>
      <c r="E3745" s="9"/>
      <c r="F3745" s="9"/>
      <c r="G3745" s="9"/>
      <c r="I3745" s="11"/>
    </row>
    <row r="3746" spans="3:9" x14ac:dyDescent="0.25">
      <c r="C3746" s="9"/>
      <c r="D3746" s="9"/>
      <c r="E3746" s="9"/>
      <c r="F3746" s="9"/>
      <c r="G3746" s="9"/>
      <c r="I3746" s="11"/>
    </row>
    <row r="3747" spans="3:9" x14ac:dyDescent="0.25">
      <c r="C3747" s="9"/>
      <c r="D3747" s="9"/>
      <c r="E3747" s="9"/>
      <c r="F3747" s="9"/>
      <c r="G3747" s="9"/>
      <c r="I3747" s="11"/>
    </row>
    <row r="3748" spans="3:9" x14ac:dyDescent="0.25">
      <c r="C3748" s="9"/>
      <c r="D3748" s="9"/>
      <c r="E3748" s="9"/>
      <c r="F3748" s="9"/>
      <c r="G3748" s="9"/>
      <c r="I3748" s="11"/>
    </row>
    <row r="3749" spans="3:9" x14ac:dyDescent="0.25">
      <c r="C3749" s="9"/>
      <c r="D3749" s="9"/>
      <c r="E3749" s="9"/>
      <c r="F3749" s="9"/>
      <c r="G3749" s="9"/>
      <c r="I3749" s="11"/>
    </row>
    <row r="3750" spans="3:9" x14ac:dyDescent="0.25">
      <c r="C3750" s="9"/>
      <c r="D3750" s="9"/>
      <c r="E3750" s="9"/>
      <c r="F3750" s="9"/>
      <c r="G3750" s="9"/>
      <c r="I3750" s="11"/>
    </row>
    <row r="3751" spans="3:9" x14ac:dyDescent="0.25">
      <c r="C3751" s="9"/>
      <c r="D3751" s="9"/>
      <c r="E3751" s="9"/>
      <c r="F3751" s="9"/>
      <c r="G3751" s="9"/>
      <c r="I3751" s="11"/>
    </row>
    <row r="3752" spans="3:9" x14ac:dyDescent="0.25">
      <c r="C3752" s="9"/>
      <c r="D3752" s="9"/>
      <c r="E3752" s="9"/>
      <c r="F3752" s="9"/>
      <c r="G3752" s="9"/>
      <c r="I3752" s="11"/>
    </row>
    <row r="3753" spans="3:9" x14ac:dyDescent="0.25">
      <c r="C3753" s="9"/>
      <c r="D3753" s="9"/>
      <c r="E3753" s="9"/>
      <c r="F3753" s="9"/>
      <c r="G3753" s="9"/>
      <c r="I3753" s="11"/>
    </row>
    <row r="3754" spans="3:9" x14ac:dyDescent="0.25">
      <c r="C3754" s="9"/>
      <c r="D3754" s="9"/>
      <c r="E3754" s="9"/>
      <c r="F3754" s="9"/>
      <c r="G3754" s="9"/>
      <c r="I3754" s="11"/>
    </row>
    <row r="3755" spans="3:9" x14ac:dyDescent="0.25">
      <c r="C3755" s="9"/>
      <c r="D3755" s="9"/>
      <c r="E3755" s="9"/>
      <c r="F3755" s="9"/>
      <c r="G3755" s="9"/>
      <c r="I3755" s="11"/>
    </row>
    <row r="3756" spans="3:9" x14ac:dyDescent="0.25">
      <c r="C3756" s="9"/>
      <c r="D3756" s="9"/>
      <c r="E3756" s="9"/>
      <c r="F3756" s="9"/>
      <c r="G3756" s="9"/>
      <c r="I3756" s="11"/>
    </row>
    <row r="3757" spans="3:9" x14ac:dyDescent="0.25">
      <c r="C3757" s="9"/>
      <c r="D3757" s="9"/>
      <c r="E3757" s="9"/>
      <c r="F3757" s="9"/>
      <c r="G3757" s="9"/>
      <c r="I3757" s="11"/>
    </row>
    <row r="3758" spans="3:9" x14ac:dyDescent="0.25">
      <c r="C3758" s="9"/>
      <c r="D3758" s="9"/>
      <c r="E3758" s="9"/>
      <c r="F3758" s="9"/>
      <c r="G3758" s="9"/>
      <c r="I3758" s="11"/>
    </row>
    <row r="3759" spans="3:9" x14ac:dyDescent="0.25">
      <c r="C3759" s="9"/>
      <c r="D3759" s="9"/>
      <c r="E3759" s="9"/>
      <c r="F3759" s="9"/>
      <c r="G3759" s="9"/>
      <c r="I3759" s="11"/>
    </row>
    <row r="3760" spans="3:9" x14ac:dyDescent="0.25">
      <c r="C3760" s="9"/>
      <c r="D3760" s="9"/>
      <c r="E3760" s="9"/>
      <c r="F3760" s="9"/>
      <c r="G3760" s="9"/>
      <c r="I3760" s="11"/>
    </row>
    <row r="3761" spans="3:9" x14ac:dyDescent="0.25">
      <c r="C3761" s="9"/>
      <c r="D3761" s="9"/>
      <c r="E3761" s="9"/>
      <c r="F3761" s="9"/>
      <c r="G3761" s="9"/>
      <c r="I3761" s="11"/>
    </row>
    <row r="3762" spans="3:9" x14ac:dyDescent="0.25">
      <c r="C3762" s="9"/>
      <c r="D3762" s="9"/>
      <c r="E3762" s="9"/>
      <c r="F3762" s="9"/>
      <c r="G3762" s="9"/>
      <c r="I3762" s="11"/>
    </row>
    <row r="3763" spans="3:9" x14ac:dyDescent="0.25">
      <c r="C3763" s="9"/>
      <c r="D3763" s="9"/>
      <c r="E3763" s="9"/>
      <c r="F3763" s="9"/>
      <c r="G3763" s="9"/>
      <c r="I3763" s="11"/>
    </row>
    <row r="3764" spans="3:9" x14ac:dyDescent="0.25">
      <c r="C3764" s="9"/>
      <c r="D3764" s="9"/>
      <c r="E3764" s="9"/>
      <c r="F3764" s="9"/>
      <c r="G3764" s="9"/>
      <c r="I3764" s="11"/>
    </row>
    <row r="3765" spans="3:9" x14ac:dyDescent="0.25">
      <c r="C3765" s="9"/>
      <c r="D3765" s="9"/>
      <c r="E3765" s="9"/>
      <c r="F3765" s="9"/>
      <c r="G3765" s="9"/>
      <c r="I3765" s="11"/>
    </row>
    <row r="3766" spans="3:9" x14ac:dyDescent="0.25">
      <c r="C3766" s="9"/>
      <c r="D3766" s="9"/>
      <c r="E3766" s="9"/>
      <c r="F3766" s="9"/>
      <c r="G3766" s="9"/>
      <c r="I3766" s="11"/>
    </row>
    <row r="3767" spans="3:9" x14ac:dyDescent="0.25">
      <c r="C3767" s="9"/>
      <c r="D3767" s="9"/>
      <c r="E3767" s="9"/>
      <c r="F3767" s="9"/>
      <c r="G3767" s="9"/>
      <c r="I3767" s="11"/>
    </row>
    <row r="3768" spans="3:9" x14ac:dyDescent="0.25">
      <c r="C3768" s="9"/>
      <c r="D3768" s="9"/>
      <c r="E3768" s="9"/>
      <c r="F3768" s="9"/>
      <c r="G3768" s="9"/>
      <c r="I3768" s="11"/>
    </row>
    <row r="3769" spans="3:9" x14ac:dyDescent="0.25">
      <c r="C3769" s="9"/>
      <c r="D3769" s="9"/>
      <c r="E3769" s="9"/>
      <c r="F3769" s="9"/>
      <c r="G3769" s="9"/>
      <c r="I3769" s="11"/>
    </row>
    <row r="3770" spans="3:9" x14ac:dyDescent="0.25">
      <c r="C3770" s="9"/>
      <c r="D3770" s="9"/>
      <c r="E3770" s="9"/>
      <c r="F3770" s="9"/>
      <c r="G3770" s="9"/>
      <c r="I3770" s="11"/>
    </row>
    <row r="3771" spans="3:9" x14ac:dyDescent="0.25">
      <c r="C3771" s="9"/>
      <c r="D3771" s="9"/>
      <c r="E3771" s="9"/>
      <c r="F3771" s="9"/>
      <c r="G3771" s="9"/>
      <c r="I3771" s="11"/>
    </row>
    <row r="3772" spans="3:9" x14ac:dyDescent="0.25">
      <c r="C3772" s="9"/>
      <c r="D3772" s="9"/>
      <c r="E3772" s="9"/>
      <c r="F3772" s="9"/>
      <c r="G3772" s="9"/>
      <c r="I3772" s="11"/>
    </row>
    <row r="3773" spans="3:9" x14ac:dyDescent="0.25">
      <c r="C3773" s="9"/>
      <c r="D3773" s="9"/>
      <c r="E3773" s="9"/>
      <c r="F3773" s="9"/>
      <c r="G3773" s="9"/>
      <c r="I3773" s="11"/>
    </row>
    <row r="3774" spans="3:9" x14ac:dyDescent="0.25">
      <c r="C3774" s="9"/>
      <c r="D3774" s="9"/>
      <c r="E3774" s="9"/>
      <c r="F3774" s="9"/>
      <c r="G3774" s="9"/>
      <c r="I3774" s="11"/>
    </row>
    <row r="3775" spans="3:9" x14ac:dyDescent="0.25">
      <c r="C3775" s="9"/>
      <c r="D3775" s="9"/>
      <c r="E3775" s="9"/>
      <c r="F3775" s="9"/>
      <c r="G3775" s="9"/>
      <c r="I3775" s="11"/>
    </row>
    <row r="3776" spans="3:9" x14ac:dyDescent="0.25">
      <c r="C3776" s="9"/>
      <c r="D3776" s="9"/>
      <c r="E3776" s="9"/>
      <c r="F3776" s="9"/>
      <c r="G3776" s="9"/>
      <c r="I3776" s="11"/>
    </row>
    <row r="3777" spans="3:9" x14ac:dyDescent="0.25">
      <c r="C3777" s="9"/>
      <c r="D3777" s="9"/>
      <c r="E3777" s="9"/>
      <c r="F3777" s="9"/>
      <c r="G3777" s="9"/>
      <c r="I3777" s="11"/>
    </row>
    <row r="3778" spans="3:9" x14ac:dyDescent="0.25">
      <c r="C3778" s="9"/>
      <c r="D3778" s="9"/>
      <c r="E3778" s="9"/>
      <c r="F3778" s="9"/>
      <c r="G3778" s="9"/>
      <c r="I3778" s="11"/>
    </row>
    <row r="3779" spans="3:9" x14ac:dyDescent="0.25">
      <c r="C3779" s="9"/>
      <c r="D3779" s="9"/>
      <c r="E3779" s="9"/>
      <c r="F3779" s="9"/>
      <c r="G3779" s="9"/>
      <c r="I3779" s="11"/>
    </row>
    <row r="3780" spans="3:9" x14ac:dyDescent="0.25">
      <c r="C3780" s="9"/>
      <c r="D3780" s="9"/>
      <c r="E3780" s="9"/>
      <c r="F3780" s="9"/>
      <c r="G3780" s="9"/>
      <c r="I3780" s="11"/>
    </row>
    <row r="3781" spans="3:9" x14ac:dyDescent="0.25">
      <c r="C3781" s="9"/>
      <c r="D3781" s="9"/>
      <c r="E3781" s="9"/>
      <c r="F3781" s="9"/>
      <c r="G3781" s="9"/>
      <c r="I3781" s="11"/>
    </row>
    <row r="3782" spans="3:9" x14ac:dyDescent="0.25">
      <c r="C3782" s="9"/>
      <c r="D3782" s="9"/>
      <c r="E3782" s="9"/>
      <c r="F3782" s="9"/>
      <c r="G3782" s="9"/>
      <c r="I3782" s="11"/>
    </row>
    <row r="3783" spans="3:9" x14ac:dyDescent="0.25">
      <c r="C3783" s="9"/>
      <c r="D3783" s="9"/>
      <c r="E3783" s="9"/>
      <c r="F3783" s="9"/>
      <c r="G3783" s="9"/>
      <c r="I3783" s="11"/>
    </row>
    <row r="3784" spans="3:9" x14ac:dyDescent="0.25">
      <c r="C3784" s="9"/>
      <c r="D3784" s="9"/>
      <c r="E3784" s="9"/>
      <c r="F3784" s="9"/>
      <c r="G3784" s="9"/>
      <c r="I3784" s="11"/>
    </row>
    <row r="3785" spans="3:9" x14ac:dyDescent="0.25">
      <c r="C3785" s="9"/>
      <c r="D3785" s="9"/>
      <c r="E3785" s="9"/>
      <c r="F3785" s="9"/>
      <c r="G3785" s="9"/>
      <c r="I3785" s="11"/>
    </row>
    <row r="3786" spans="3:9" x14ac:dyDescent="0.25">
      <c r="C3786" s="9"/>
      <c r="D3786" s="9"/>
      <c r="E3786" s="9"/>
      <c r="F3786" s="9"/>
      <c r="G3786" s="9"/>
      <c r="I3786" s="11"/>
    </row>
    <row r="3787" spans="3:9" x14ac:dyDescent="0.25">
      <c r="C3787" s="9"/>
      <c r="D3787" s="9"/>
      <c r="E3787" s="9"/>
      <c r="F3787" s="9"/>
      <c r="G3787" s="9"/>
      <c r="I3787" s="11"/>
    </row>
    <row r="3788" spans="3:9" x14ac:dyDescent="0.25">
      <c r="C3788" s="9"/>
      <c r="D3788" s="9"/>
      <c r="E3788" s="9"/>
      <c r="F3788" s="9"/>
      <c r="G3788" s="9"/>
      <c r="I3788" s="11"/>
    </row>
    <row r="3789" spans="3:9" x14ac:dyDescent="0.25">
      <c r="C3789" s="9"/>
      <c r="D3789" s="9"/>
      <c r="E3789" s="9"/>
      <c r="F3789" s="9"/>
      <c r="G3789" s="9"/>
      <c r="I3789" s="11"/>
    </row>
    <row r="3790" spans="3:9" x14ac:dyDescent="0.25">
      <c r="C3790" s="9"/>
      <c r="D3790" s="9"/>
      <c r="E3790" s="9"/>
      <c r="F3790" s="9"/>
      <c r="G3790" s="9"/>
      <c r="I3790" s="11"/>
    </row>
    <row r="3791" spans="3:9" x14ac:dyDescent="0.25">
      <c r="C3791" s="9"/>
      <c r="D3791" s="9"/>
      <c r="E3791" s="9"/>
      <c r="F3791" s="9"/>
      <c r="G3791" s="9"/>
      <c r="I3791" s="11"/>
    </row>
    <row r="3792" spans="3:9" x14ac:dyDescent="0.25">
      <c r="C3792" s="9"/>
      <c r="D3792" s="9"/>
      <c r="E3792" s="9"/>
      <c r="F3792" s="9"/>
      <c r="G3792" s="9"/>
      <c r="I3792" s="11"/>
    </row>
    <row r="3793" spans="3:9" x14ac:dyDescent="0.25">
      <c r="C3793" s="9"/>
      <c r="D3793" s="9"/>
      <c r="E3793" s="9"/>
      <c r="F3793" s="9"/>
      <c r="G3793" s="9"/>
      <c r="I3793" s="11"/>
    </row>
    <row r="3794" spans="3:9" x14ac:dyDescent="0.25">
      <c r="C3794" s="9"/>
      <c r="D3794" s="9"/>
      <c r="E3794" s="9"/>
      <c r="F3794" s="9"/>
      <c r="G3794" s="9"/>
      <c r="I3794" s="11"/>
    </row>
    <row r="3795" spans="3:9" x14ac:dyDescent="0.25">
      <c r="C3795" s="9"/>
      <c r="D3795" s="9"/>
      <c r="E3795" s="9"/>
      <c r="F3795" s="9"/>
      <c r="G3795" s="9"/>
      <c r="I3795" s="11"/>
    </row>
    <row r="3796" spans="3:9" x14ac:dyDescent="0.25">
      <c r="C3796" s="9"/>
      <c r="D3796" s="9"/>
      <c r="E3796" s="9"/>
      <c r="F3796" s="9"/>
      <c r="G3796" s="9"/>
      <c r="I3796" s="11"/>
    </row>
    <row r="3797" spans="3:9" x14ac:dyDescent="0.25">
      <c r="C3797" s="9"/>
      <c r="D3797" s="9"/>
      <c r="E3797" s="9"/>
      <c r="F3797" s="9"/>
      <c r="G3797" s="9"/>
      <c r="I3797" s="11"/>
    </row>
    <row r="3798" spans="3:9" x14ac:dyDescent="0.25">
      <c r="C3798" s="9"/>
      <c r="D3798" s="9"/>
      <c r="E3798" s="9"/>
      <c r="F3798" s="9"/>
      <c r="G3798" s="9"/>
      <c r="I3798" s="11"/>
    </row>
    <row r="3799" spans="3:9" x14ac:dyDescent="0.25">
      <c r="C3799" s="9"/>
      <c r="D3799" s="9"/>
      <c r="E3799" s="9"/>
      <c r="F3799" s="9"/>
      <c r="G3799" s="9"/>
      <c r="I3799" s="11"/>
    </row>
    <row r="3800" spans="3:9" x14ac:dyDescent="0.25">
      <c r="C3800" s="9"/>
      <c r="D3800" s="9"/>
      <c r="E3800" s="9"/>
      <c r="F3800" s="9"/>
      <c r="G3800" s="9"/>
      <c r="I3800" s="11"/>
    </row>
    <row r="3801" spans="3:9" x14ac:dyDescent="0.25">
      <c r="C3801" s="9"/>
      <c r="D3801" s="9"/>
      <c r="E3801" s="9"/>
      <c r="F3801" s="9"/>
      <c r="G3801" s="9"/>
      <c r="I3801" s="11"/>
    </row>
    <row r="3802" spans="3:9" x14ac:dyDescent="0.25">
      <c r="C3802" s="9"/>
      <c r="D3802" s="9"/>
      <c r="E3802" s="9"/>
      <c r="F3802" s="9"/>
      <c r="G3802" s="9"/>
      <c r="I3802" s="11"/>
    </row>
    <row r="3803" spans="3:9" x14ac:dyDescent="0.25">
      <c r="C3803" s="9"/>
      <c r="D3803" s="9"/>
      <c r="E3803" s="9"/>
      <c r="F3803" s="9"/>
      <c r="G3803" s="9"/>
      <c r="I3803" s="11"/>
    </row>
    <row r="3804" spans="3:9" x14ac:dyDescent="0.25">
      <c r="C3804" s="9"/>
      <c r="D3804" s="9"/>
      <c r="E3804" s="9"/>
      <c r="F3804" s="9"/>
      <c r="G3804" s="9"/>
      <c r="I3804" s="11"/>
    </row>
    <row r="3805" spans="3:9" x14ac:dyDescent="0.25">
      <c r="C3805" s="9"/>
      <c r="D3805" s="9"/>
      <c r="E3805" s="9"/>
      <c r="F3805" s="9"/>
      <c r="G3805" s="9"/>
      <c r="I3805" s="11"/>
    </row>
    <row r="3806" spans="3:9" x14ac:dyDescent="0.25">
      <c r="C3806" s="9"/>
      <c r="D3806" s="9"/>
      <c r="E3806" s="9"/>
      <c r="F3806" s="9"/>
      <c r="G3806" s="9"/>
      <c r="I3806" s="11"/>
    </row>
    <row r="3807" spans="3:9" x14ac:dyDescent="0.25">
      <c r="C3807" s="9"/>
      <c r="D3807" s="9"/>
      <c r="E3807" s="9"/>
      <c r="F3807" s="9"/>
      <c r="G3807" s="9"/>
      <c r="I3807" s="11"/>
    </row>
    <row r="3808" spans="3:9" x14ac:dyDescent="0.25">
      <c r="C3808" s="9"/>
      <c r="D3808" s="9"/>
      <c r="E3808" s="9"/>
      <c r="F3808" s="9"/>
      <c r="G3808" s="9"/>
      <c r="I3808" s="11"/>
    </row>
    <row r="3809" spans="3:9" x14ac:dyDescent="0.25">
      <c r="C3809" s="9"/>
      <c r="D3809" s="9"/>
      <c r="E3809" s="9"/>
      <c r="F3809" s="9"/>
      <c r="G3809" s="9"/>
      <c r="I3809" s="11"/>
    </row>
    <row r="3810" spans="3:9" x14ac:dyDescent="0.25">
      <c r="C3810" s="9"/>
      <c r="D3810" s="9"/>
      <c r="E3810" s="9"/>
      <c r="F3810" s="9"/>
      <c r="G3810" s="9"/>
      <c r="I3810" s="11"/>
    </row>
    <row r="3811" spans="3:9" x14ac:dyDescent="0.25">
      <c r="C3811" s="9"/>
      <c r="D3811" s="9"/>
      <c r="E3811" s="9"/>
      <c r="F3811" s="9"/>
      <c r="G3811" s="9"/>
      <c r="I3811" s="11"/>
    </row>
    <row r="3812" spans="3:9" x14ac:dyDescent="0.25">
      <c r="C3812" s="9"/>
      <c r="D3812" s="9"/>
      <c r="E3812" s="9"/>
      <c r="F3812" s="9"/>
      <c r="G3812" s="9"/>
      <c r="I3812" s="11"/>
    </row>
    <row r="3813" spans="3:9" x14ac:dyDescent="0.25">
      <c r="C3813" s="9"/>
      <c r="D3813" s="9"/>
      <c r="E3813" s="9"/>
      <c r="F3813" s="9"/>
      <c r="G3813" s="9"/>
      <c r="I3813" s="11"/>
    </row>
    <row r="3814" spans="3:9" x14ac:dyDescent="0.25">
      <c r="C3814" s="9"/>
      <c r="D3814" s="9"/>
      <c r="E3814" s="9"/>
      <c r="F3814" s="9"/>
      <c r="G3814" s="9"/>
      <c r="I3814" s="11"/>
    </row>
    <row r="3815" spans="3:9" x14ac:dyDescent="0.25">
      <c r="C3815" s="9"/>
      <c r="D3815" s="9"/>
      <c r="E3815" s="9"/>
      <c r="F3815" s="9"/>
      <c r="G3815" s="9"/>
      <c r="I3815" s="11"/>
    </row>
    <row r="3816" spans="3:9" x14ac:dyDescent="0.25">
      <c r="C3816" s="9"/>
      <c r="D3816" s="9"/>
      <c r="E3816" s="9"/>
      <c r="F3816" s="9"/>
      <c r="G3816" s="9"/>
      <c r="I3816" s="11"/>
    </row>
    <row r="3817" spans="3:9" x14ac:dyDescent="0.25">
      <c r="C3817" s="9"/>
      <c r="D3817" s="9"/>
      <c r="E3817" s="9"/>
      <c r="F3817" s="9"/>
      <c r="G3817" s="9"/>
      <c r="I3817" s="11"/>
    </row>
    <row r="3818" spans="3:9" x14ac:dyDescent="0.25">
      <c r="C3818" s="9"/>
      <c r="D3818" s="9"/>
      <c r="E3818" s="9"/>
      <c r="F3818" s="9"/>
      <c r="G3818" s="9"/>
      <c r="I3818" s="11"/>
    </row>
    <row r="3819" spans="3:9" x14ac:dyDescent="0.25">
      <c r="C3819" s="9"/>
      <c r="D3819" s="9"/>
      <c r="E3819" s="9"/>
      <c r="F3819" s="9"/>
      <c r="G3819" s="9"/>
      <c r="I3819" s="11"/>
    </row>
    <row r="3820" spans="3:9" x14ac:dyDescent="0.25">
      <c r="C3820" s="9"/>
      <c r="D3820" s="9"/>
      <c r="E3820" s="9"/>
      <c r="F3820" s="9"/>
      <c r="G3820" s="9"/>
      <c r="I3820" s="11"/>
    </row>
    <row r="3821" spans="3:9" x14ac:dyDescent="0.25">
      <c r="C3821" s="9"/>
      <c r="D3821" s="9"/>
      <c r="E3821" s="9"/>
      <c r="F3821" s="9"/>
      <c r="G3821" s="9"/>
      <c r="I3821" s="11"/>
    </row>
    <row r="3822" spans="3:9" x14ac:dyDescent="0.25">
      <c r="C3822" s="9"/>
      <c r="D3822" s="9"/>
      <c r="E3822" s="9"/>
      <c r="F3822" s="9"/>
      <c r="G3822" s="9"/>
      <c r="I3822" s="11"/>
    </row>
    <row r="3823" spans="3:9" x14ac:dyDescent="0.25">
      <c r="C3823" s="9"/>
      <c r="D3823" s="9"/>
      <c r="E3823" s="9"/>
      <c r="F3823" s="9"/>
      <c r="G3823" s="9"/>
      <c r="I3823" s="11"/>
    </row>
    <row r="3824" spans="3:9" x14ac:dyDescent="0.25">
      <c r="C3824" s="9"/>
      <c r="D3824" s="9"/>
      <c r="E3824" s="9"/>
      <c r="F3824" s="9"/>
      <c r="G3824" s="9"/>
      <c r="I3824" s="11"/>
    </row>
    <row r="3825" spans="3:9" x14ac:dyDescent="0.25">
      <c r="C3825" s="9"/>
      <c r="D3825" s="9"/>
      <c r="E3825" s="9"/>
      <c r="F3825" s="9"/>
      <c r="G3825" s="9"/>
      <c r="I3825" s="11"/>
    </row>
    <row r="3826" spans="3:9" x14ac:dyDescent="0.25">
      <c r="C3826" s="9"/>
      <c r="D3826" s="9"/>
      <c r="E3826" s="9"/>
      <c r="F3826" s="9"/>
      <c r="G3826" s="9"/>
      <c r="I3826" s="11"/>
    </row>
    <row r="3827" spans="3:9" x14ac:dyDescent="0.25">
      <c r="C3827" s="9"/>
      <c r="D3827" s="9"/>
      <c r="E3827" s="9"/>
      <c r="F3827" s="9"/>
      <c r="G3827" s="9"/>
      <c r="I3827" s="11"/>
    </row>
    <row r="3828" spans="3:9" x14ac:dyDescent="0.25">
      <c r="C3828" s="9"/>
      <c r="D3828" s="9"/>
      <c r="E3828" s="9"/>
      <c r="F3828" s="9"/>
      <c r="G3828" s="9"/>
      <c r="I3828" s="11"/>
    </row>
    <row r="3829" spans="3:9" x14ac:dyDescent="0.25">
      <c r="C3829" s="9"/>
      <c r="D3829" s="9"/>
      <c r="E3829" s="9"/>
      <c r="F3829" s="9"/>
      <c r="G3829" s="9"/>
      <c r="I3829" s="11"/>
    </row>
    <row r="3830" spans="3:9" x14ac:dyDescent="0.25">
      <c r="C3830" s="9"/>
      <c r="D3830" s="9"/>
      <c r="E3830" s="9"/>
      <c r="F3830" s="9"/>
      <c r="G3830" s="9"/>
      <c r="I3830" s="11"/>
    </row>
    <row r="3831" spans="3:9" x14ac:dyDescent="0.25">
      <c r="C3831" s="9"/>
      <c r="D3831" s="9"/>
      <c r="E3831" s="9"/>
      <c r="F3831" s="9"/>
      <c r="G3831" s="9"/>
      <c r="I3831" s="11"/>
    </row>
    <row r="3832" spans="3:9" x14ac:dyDescent="0.25">
      <c r="C3832" s="9"/>
      <c r="D3832" s="9"/>
      <c r="E3832" s="9"/>
      <c r="F3832" s="9"/>
      <c r="G3832" s="9"/>
      <c r="I3832" s="11"/>
    </row>
    <row r="3833" spans="3:9" x14ac:dyDescent="0.25">
      <c r="C3833" s="9"/>
      <c r="D3833" s="9"/>
      <c r="E3833" s="9"/>
      <c r="F3833" s="9"/>
      <c r="G3833" s="9"/>
      <c r="I3833" s="11"/>
    </row>
    <row r="3834" spans="3:9" x14ac:dyDescent="0.25">
      <c r="C3834" s="9"/>
      <c r="D3834" s="9"/>
      <c r="E3834" s="9"/>
      <c r="F3834" s="9"/>
      <c r="G3834" s="9"/>
      <c r="I3834" s="11"/>
    </row>
    <row r="3835" spans="3:9" x14ac:dyDescent="0.25">
      <c r="C3835" s="9"/>
      <c r="D3835" s="9"/>
      <c r="E3835" s="9"/>
      <c r="F3835" s="9"/>
      <c r="G3835" s="9"/>
      <c r="I3835" s="11"/>
    </row>
    <row r="3836" spans="3:9" x14ac:dyDescent="0.25">
      <c r="C3836" s="9"/>
      <c r="D3836" s="9"/>
      <c r="E3836" s="9"/>
      <c r="F3836" s="9"/>
      <c r="G3836" s="9"/>
      <c r="I3836" s="11"/>
    </row>
    <row r="3837" spans="3:9" x14ac:dyDescent="0.25">
      <c r="C3837" s="9"/>
      <c r="D3837" s="9"/>
      <c r="E3837" s="9"/>
      <c r="F3837" s="9"/>
      <c r="G3837" s="9"/>
      <c r="I3837" s="11"/>
    </row>
    <row r="3838" spans="3:9" x14ac:dyDescent="0.25">
      <c r="C3838" s="9"/>
      <c r="D3838" s="9"/>
      <c r="E3838" s="9"/>
      <c r="F3838" s="9"/>
      <c r="G3838" s="9"/>
      <c r="I3838" s="11"/>
    </row>
    <row r="3839" spans="3:9" x14ac:dyDescent="0.25">
      <c r="C3839" s="9"/>
      <c r="D3839" s="9"/>
      <c r="E3839" s="9"/>
      <c r="F3839" s="9"/>
      <c r="G3839" s="9"/>
      <c r="I3839" s="11"/>
    </row>
    <row r="3840" spans="3:9" x14ac:dyDescent="0.25">
      <c r="C3840" s="9"/>
      <c r="D3840" s="9"/>
      <c r="E3840" s="9"/>
      <c r="F3840" s="9"/>
      <c r="G3840" s="9"/>
      <c r="I3840" s="11"/>
    </row>
    <row r="3841" spans="3:9" x14ac:dyDescent="0.25">
      <c r="C3841" s="9"/>
      <c r="D3841" s="9"/>
      <c r="E3841" s="9"/>
      <c r="F3841" s="9"/>
      <c r="G3841" s="9"/>
      <c r="I3841" s="11"/>
    </row>
    <row r="3842" spans="3:9" x14ac:dyDescent="0.25">
      <c r="C3842" s="9"/>
      <c r="D3842" s="9"/>
      <c r="E3842" s="9"/>
      <c r="F3842" s="9"/>
      <c r="G3842" s="9"/>
      <c r="I3842" s="11"/>
    </row>
    <row r="3843" spans="3:9" x14ac:dyDescent="0.25">
      <c r="C3843" s="9"/>
      <c r="D3843" s="9"/>
      <c r="E3843" s="9"/>
      <c r="F3843" s="9"/>
      <c r="G3843" s="9"/>
      <c r="I3843" s="11"/>
    </row>
    <row r="3844" spans="3:9" x14ac:dyDescent="0.25">
      <c r="C3844" s="9"/>
      <c r="D3844" s="9"/>
      <c r="E3844" s="9"/>
      <c r="F3844" s="9"/>
      <c r="G3844" s="9"/>
      <c r="I3844" s="11"/>
    </row>
    <row r="3845" spans="3:9" x14ac:dyDescent="0.25">
      <c r="C3845" s="9"/>
      <c r="D3845" s="9"/>
      <c r="E3845" s="9"/>
      <c r="F3845" s="9"/>
      <c r="G3845" s="9"/>
      <c r="I3845" s="11"/>
    </row>
    <row r="3846" spans="3:9" x14ac:dyDescent="0.25">
      <c r="C3846" s="9"/>
      <c r="D3846" s="9"/>
      <c r="E3846" s="9"/>
      <c r="F3846" s="9"/>
      <c r="G3846" s="9"/>
      <c r="I3846" s="11"/>
    </row>
    <row r="3847" spans="3:9" x14ac:dyDescent="0.25">
      <c r="C3847" s="9"/>
      <c r="D3847" s="9"/>
      <c r="E3847" s="9"/>
      <c r="F3847" s="9"/>
      <c r="G3847" s="9"/>
      <c r="I3847" s="11"/>
    </row>
    <row r="3848" spans="3:9" x14ac:dyDescent="0.25">
      <c r="C3848" s="9"/>
      <c r="D3848" s="9"/>
      <c r="E3848" s="9"/>
      <c r="F3848" s="9"/>
      <c r="G3848" s="9"/>
      <c r="I3848" s="11"/>
    </row>
    <row r="3849" spans="3:9" x14ac:dyDescent="0.25">
      <c r="C3849" s="9"/>
      <c r="D3849" s="9"/>
      <c r="E3849" s="9"/>
      <c r="F3849" s="9"/>
      <c r="G3849" s="9"/>
      <c r="I3849" s="11"/>
    </row>
    <row r="3850" spans="3:9" x14ac:dyDescent="0.25">
      <c r="C3850" s="9"/>
      <c r="D3850" s="9"/>
      <c r="E3850" s="9"/>
      <c r="F3850" s="9"/>
      <c r="G3850" s="9"/>
      <c r="I3850" s="11"/>
    </row>
    <row r="3851" spans="3:9" x14ac:dyDescent="0.25">
      <c r="C3851" s="9"/>
      <c r="D3851" s="9"/>
      <c r="E3851" s="9"/>
      <c r="F3851" s="9"/>
      <c r="G3851" s="9"/>
      <c r="I3851" s="11"/>
    </row>
    <row r="3852" spans="3:9" x14ac:dyDescent="0.25">
      <c r="C3852" s="9"/>
      <c r="D3852" s="9"/>
      <c r="E3852" s="9"/>
      <c r="F3852" s="9"/>
      <c r="G3852" s="9"/>
      <c r="I3852" s="11"/>
    </row>
    <row r="3853" spans="3:9" x14ac:dyDescent="0.25">
      <c r="C3853" s="9"/>
      <c r="D3853" s="9"/>
      <c r="E3853" s="9"/>
      <c r="F3853" s="9"/>
      <c r="G3853" s="9"/>
      <c r="I3853" s="11"/>
    </row>
    <row r="3854" spans="3:9" x14ac:dyDescent="0.25">
      <c r="C3854" s="9"/>
      <c r="D3854" s="9"/>
      <c r="E3854" s="9"/>
      <c r="F3854" s="9"/>
      <c r="G3854" s="9"/>
      <c r="I3854" s="11"/>
    </row>
    <row r="3855" spans="3:9" x14ac:dyDescent="0.25">
      <c r="C3855" s="9"/>
      <c r="D3855" s="9"/>
      <c r="E3855" s="9"/>
      <c r="F3855" s="9"/>
      <c r="G3855" s="9"/>
      <c r="I3855" s="11"/>
    </row>
    <row r="3856" spans="3:9" x14ac:dyDescent="0.25">
      <c r="C3856" s="9"/>
      <c r="D3856" s="9"/>
      <c r="E3856" s="9"/>
      <c r="F3856" s="9"/>
      <c r="G3856" s="9"/>
      <c r="I3856" s="11"/>
    </row>
    <row r="3857" spans="3:9" x14ac:dyDescent="0.25">
      <c r="C3857" s="9"/>
      <c r="D3857" s="9"/>
      <c r="E3857" s="9"/>
      <c r="F3857" s="9"/>
      <c r="G3857" s="9"/>
      <c r="I3857" s="11"/>
    </row>
    <row r="3858" spans="3:9" x14ac:dyDescent="0.25">
      <c r="C3858" s="9"/>
      <c r="D3858" s="9"/>
      <c r="E3858" s="9"/>
      <c r="F3858" s="9"/>
      <c r="G3858" s="9"/>
      <c r="I3858" s="11"/>
    </row>
    <row r="3859" spans="3:9" x14ac:dyDescent="0.25">
      <c r="C3859" s="9"/>
      <c r="D3859" s="9"/>
      <c r="E3859" s="9"/>
      <c r="F3859" s="9"/>
      <c r="G3859" s="9"/>
      <c r="I3859" s="11"/>
    </row>
    <row r="3860" spans="3:9" x14ac:dyDescent="0.25">
      <c r="C3860" s="9"/>
      <c r="D3860" s="9"/>
      <c r="E3860" s="9"/>
      <c r="F3860" s="9"/>
      <c r="G3860" s="9"/>
      <c r="I3860" s="11"/>
    </row>
    <row r="3861" spans="3:9" x14ac:dyDescent="0.25">
      <c r="C3861" s="9"/>
      <c r="D3861" s="9"/>
      <c r="E3861" s="9"/>
      <c r="F3861" s="9"/>
      <c r="G3861" s="9"/>
      <c r="I3861" s="11"/>
    </row>
    <row r="3862" spans="3:9" x14ac:dyDescent="0.25">
      <c r="C3862" s="9"/>
      <c r="D3862" s="9"/>
      <c r="E3862" s="9"/>
      <c r="F3862" s="9"/>
      <c r="G3862" s="9"/>
      <c r="I3862" s="11"/>
    </row>
    <row r="3863" spans="3:9" x14ac:dyDescent="0.25">
      <c r="C3863" s="9"/>
      <c r="D3863" s="9"/>
      <c r="E3863" s="9"/>
      <c r="F3863" s="9"/>
      <c r="G3863" s="9"/>
      <c r="I3863" s="11"/>
    </row>
    <row r="3864" spans="3:9" x14ac:dyDescent="0.25">
      <c r="C3864" s="9"/>
      <c r="D3864" s="9"/>
      <c r="E3864" s="9"/>
      <c r="F3864" s="9"/>
      <c r="G3864" s="9"/>
      <c r="I3864" s="11"/>
    </row>
    <row r="3865" spans="3:9" x14ac:dyDescent="0.25">
      <c r="C3865" s="9"/>
      <c r="D3865" s="9"/>
      <c r="E3865" s="9"/>
      <c r="F3865" s="9"/>
      <c r="G3865" s="9"/>
      <c r="I3865" s="11"/>
    </row>
    <row r="3866" spans="3:9" x14ac:dyDescent="0.25">
      <c r="C3866" s="9"/>
      <c r="D3866" s="9"/>
      <c r="E3866" s="9"/>
      <c r="F3866" s="9"/>
      <c r="G3866" s="9"/>
      <c r="I3866" s="11"/>
    </row>
    <row r="3867" spans="3:9" x14ac:dyDescent="0.25">
      <c r="C3867" s="9"/>
      <c r="D3867" s="9"/>
      <c r="E3867" s="9"/>
      <c r="F3867" s="9"/>
      <c r="G3867" s="9"/>
      <c r="I3867" s="11"/>
    </row>
    <row r="3868" spans="3:9" x14ac:dyDescent="0.25">
      <c r="C3868" s="9"/>
      <c r="D3868" s="9"/>
      <c r="E3868" s="9"/>
      <c r="F3868" s="9"/>
      <c r="G3868" s="9"/>
      <c r="I3868" s="11"/>
    </row>
    <row r="3869" spans="3:9" x14ac:dyDescent="0.25">
      <c r="C3869" s="9"/>
      <c r="D3869" s="9"/>
      <c r="E3869" s="9"/>
      <c r="F3869" s="9"/>
      <c r="G3869" s="9"/>
      <c r="I3869" s="11"/>
    </row>
    <row r="3870" spans="3:9" x14ac:dyDescent="0.25">
      <c r="C3870" s="9"/>
      <c r="D3870" s="9"/>
      <c r="E3870" s="9"/>
      <c r="F3870" s="9"/>
      <c r="G3870" s="9"/>
      <c r="I3870" s="11"/>
    </row>
    <row r="3871" spans="3:9" x14ac:dyDescent="0.25">
      <c r="C3871" s="9"/>
      <c r="D3871" s="9"/>
      <c r="E3871" s="9"/>
      <c r="F3871" s="9"/>
      <c r="G3871" s="9"/>
      <c r="I3871" s="11"/>
    </row>
    <row r="3872" spans="3:9" x14ac:dyDescent="0.25">
      <c r="C3872" s="9"/>
      <c r="D3872" s="9"/>
      <c r="E3872" s="9"/>
      <c r="F3872" s="9"/>
      <c r="G3872" s="9"/>
      <c r="I3872" s="11"/>
    </row>
    <row r="3873" spans="3:9" x14ac:dyDescent="0.25">
      <c r="C3873" s="9"/>
      <c r="D3873" s="9"/>
      <c r="E3873" s="9"/>
      <c r="F3873" s="9"/>
      <c r="G3873" s="9"/>
      <c r="I3873" s="11"/>
    </row>
    <row r="3874" spans="3:9" x14ac:dyDescent="0.25">
      <c r="C3874" s="9"/>
      <c r="D3874" s="9"/>
      <c r="E3874" s="9"/>
      <c r="F3874" s="9"/>
      <c r="G3874" s="9"/>
      <c r="I3874" s="11"/>
    </row>
    <row r="3875" spans="3:9" x14ac:dyDescent="0.25">
      <c r="C3875" s="9"/>
      <c r="D3875" s="9"/>
      <c r="E3875" s="9"/>
      <c r="F3875" s="9"/>
      <c r="G3875" s="9"/>
      <c r="I3875" s="11"/>
    </row>
    <row r="3876" spans="3:9" x14ac:dyDescent="0.25">
      <c r="C3876" s="9"/>
      <c r="D3876" s="9"/>
      <c r="E3876" s="9"/>
      <c r="F3876" s="9"/>
      <c r="G3876" s="9"/>
      <c r="I3876" s="11"/>
    </row>
    <row r="3877" spans="3:9" x14ac:dyDescent="0.25">
      <c r="C3877" s="9"/>
      <c r="D3877" s="9"/>
      <c r="E3877" s="9"/>
      <c r="F3877" s="9"/>
      <c r="G3877" s="9"/>
      <c r="I3877" s="11"/>
    </row>
    <row r="3878" spans="3:9" x14ac:dyDescent="0.25">
      <c r="C3878" s="9"/>
      <c r="D3878" s="9"/>
      <c r="E3878" s="9"/>
      <c r="F3878" s="9"/>
      <c r="G3878" s="9"/>
      <c r="I3878" s="11"/>
    </row>
    <row r="3879" spans="3:9" x14ac:dyDescent="0.25">
      <c r="C3879" s="9"/>
      <c r="D3879" s="9"/>
      <c r="E3879" s="9"/>
      <c r="F3879" s="9"/>
      <c r="G3879" s="9"/>
      <c r="I3879" s="11"/>
    </row>
    <row r="3880" spans="3:9" x14ac:dyDescent="0.25">
      <c r="C3880" s="9"/>
      <c r="D3880" s="9"/>
      <c r="E3880" s="9"/>
      <c r="F3880" s="9"/>
      <c r="G3880" s="9"/>
      <c r="I3880" s="11"/>
    </row>
    <row r="3881" spans="3:9" x14ac:dyDescent="0.25">
      <c r="C3881" s="9"/>
      <c r="D3881" s="9"/>
      <c r="E3881" s="9"/>
      <c r="F3881" s="9"/>
      <c r="G3881" s="9"/>
      <c r="I3881" s="11"/>
    </row>
    <row r="3882" spans="3:9" x14ac:dyDescent="0.25">
      <c r="C3882" s="9"/>
      <c r="D3882" s="9"/>
      <c r="E3882" s="9"/>
      <c r="F3882" s="9"/>
      <c r="G3882" s="9"/>
      <c r="I3882" s="11"/>
    </row>
    <row r="3883" spans="3:9" x14ac:dyDescent="0.25">
      <c r="C3883" s="9"/>
      <c r="D3883" s="9"/>
      <c r="E3883" s="9"/>
      <c r="F3883" s="9"/>
      <c r="G3883" s="9"/>
      <c r="I3883" s="11"/>
    </row>
    <row r="3884" spans="3:9" x14ac:dyDescent="0.25">
      <c r="C3884" s="9"/>
      <c r="D3884" s="9"/>
      <c r="E3884" s="9"/>
      <c r="F3884" s="9"/>
      <c r="G3884" s="9"/>
      <c r="I3884" s="11"/>
    </row>
    <row r="3885" spans="3:9" x14ac:dyDescent="0.25">
      <c r="C3885" s="9"/>
      <c r="D3885" s="9"/>
      <c r="E3885" s="9"/>
      <c r="F3885" s="9"/>
      <c r="G3885" s="9"/>
      <c r="I3885" s="11"/>
    </row>
    <row r="3886" spans="3:9" x14ac:dyDescent="0.25">
      <c r="C3886" s="9"/>
      <c r="D3886" s="9"/>
      <c r="E3886" s="9"/>
      <c r="F3886" s="9"/>
      <c r="G3886" s="9"/>
      <c r="I3886" s="11"/>
    </row>
    <row r="3887" spans="3:9" x14ac:dyDescent="0.25">
      <c r="C3887" s="9"/>
      <c r="D3887" s="9"/>
      <c r="E3887" s="9"/>
      <c r="F3887" s="9"/>
      <c r="G3887" s="9"/>
      <c r="I3887" s="11"/>
    </row>
    <row r="3888" spans="3:9" x14ac:dyDescent="0.25">
      <c r="C3888" s="9"/>
      <c r="D3888" s="9"/>
      <c r="E3888" s="9"/>
      <c r="F3888" s="9"/>
      <c r="G3888" s="9"/>
      <c r="I3888" s="11"/>
    </row>
    <row r="3889" spans="3:9" x14ac:dyDescent="0.25">
      <c r="C3889" s="9"/>
      <c r="D3889" s="9"/>
      <c r="E3889" s="9"/>
      <c r="F3889" s="9"/>
      <c r="G3889" s="9"/>
      <c r="I3889" s="11"/>
    </row>
    <row r="3890" spans="3:9" x14ac:dyDescent="0.25">
      <c r="C3890" s="9"/>
      <c r="D3890" s="9"/>
      <c r="E3890" s="9"/>
      <c r="F3890" s="9"/>
      <c r="G3890" s="9"/>
      <c r="I3890" s="11"/>
    </row>
    <row r="3891" spans="3:9" x14ac:dyDescent="0.25">
      <c r="C3891" s="9"/>
      <c r="D3891" s="9"/>
      <c r="E3891" s="9"/>
      <c r="F3891" s="9"/>
      <c r="G3891" s="9"/>
      <c r="I3891" s="11"/>
    </row>
    <row r="3892" spans="3:9" x14ac:dyDescent="0.25">
      <c r="C3892" s="9"/>
      <c r="D3892" s="9"/>
      <c r="E3892" s="9"/>
      <c r="F3892" s="9"/>
      <c r="G3892" s="9"/>
      <c r="I3892" s="11"/>
    </row>
    <row r="3893" spans="3:9" x14ac:dyDescent="0.25">
      <c r="C3893" s="9"/>
      <c r="D3893" s="9"/>
      <c r="E3893" s="9"/>
      <c r="F3893" s="9"/>
      <c r="G3893" s="9"/>
      <c r="I3893" s="11"/>
    </row>
    <row r="3894" spans="3:9" x14ac:dyDescent="0.25">
      <c r="C3894" s="9"/>
      <c r="D3894" s="9"/>
      <c r="E3894" s="9"/>
      <c r="F3894" s="9"/>
      <c r="G3894" s="9"/>
      <c r="I3894" s="11"/>
    </row>
    <row r="3895" spans="3:9" x14ac:dyDescent="0.25">
      <c r="C3895" s="9"/>
      <c r="D3895" s="9"/>
      <c r="E3895" s="9"/>
      <c r="F3895" s="9"/>
      <c r="G3895" s="9"/>
      <c r="I3895" s="11"/>
    </row>
    <row r="3896" spans="3:9" x14ac:dyDescent="0.25">
      <c r="C3896" s="9"/>
      <c r="D3896" s="9"/>
      <c r="E3896" s="9"/>
      <c r="F3896" s="9"/>
      <c r="G3896" s="9"/>
      <c r="I3896" s="11"/>
    </row>
    <row r="3897" spans="3:9" x14ac:dyDescent="0.25">
      <c r="C3897" s="9"/>
      <c r="D3897" s="9"/>
      <c r="E3897" s="9"/>
      <c r="F3897" s="9"/>
      <c r="G3897" s="9"/>
      <c r="I3897" s="11"/>
    </row>
    <row r="3898" spans="3:9" x14ac:dyDescent="0.25">
      <c r="C3898" s="9"/>
      <c r="D3898" s="9"/>
      <c r="E3898" s="9"/>
      <c r="F3898" s="9"/>
      <c r="G3898" s="9"/>
      <c r="I3898" s="11"/>
    </row>
    <row r="3899" spans="3:9" x14ac:dyDescent="0.25">
      <c r="C3899" s="9"/>
      <c r="D3899" s="9"/>
      <c r="E3899" s="9"/>
      <c r="F3899" s="9"/>
      <c r="G3899" s="9"/>
      <c r="I3899" s="11"/>
    </row>
    <row r="3900" spans="3:9" x14ac:dyDescent="0.25">
      <c r="C3900" s="9"/>
      <c r="D3900" s="9"/>
      <c r="E3900" s="9"/>
      <c r="F3900" s="9"/>
      <c r="G3900" s="9"/>
      <c r="I3900" s="11"/>
    </row>
    <row r="3901" spans="3:9" x14ac:dyDescent="0.25">
      <c r="C3901" s="9"/>
      <c r="D3901" s="9"/>
      <c r="E3901" s="9"/>
      <c r="F3901" s="9"/>
      <c r="G3901" s="9"/>
      <c r="I3901" s="11"/>
    </row>
    <row r="3902" spans="3:9" x14ac:dyDescent="0.25">
      <c r="C3902" s="9"/>
      <c r="D3902" s="9"/>
      <c r="E3902" s="9"/>
      <c r="F3902" s="9"/>
      <c r="G3902" s="9"/>
      <c r="I3902" s="11"/>
    </row>
    <row r="3903" spans="3:9" x14ac:dyDescent="0.25">
      <c r="C3903" s="9"/>
      <c r="D3903" s="9"/>
      <c r="E3903" s="9"/>
      <c r="F3903" s="9"/>
      <c r="G3903" s="9"/>
      <c r="I3903" s="11"/>
    </row>
    <row r="3904" spans="3:9" x14ac:dyDescent="0.25">
      <c r="C3904" s="9"/>
      <c r="D3904" s="9"/>
      <c r="E3904" s="9"/>
      <c r="F3904" s="9"/>
      <c r="G3904" s="9"/>
      <c r="I3904" s="11"/>
    </row>
    <row r="3905" spans="3:9" x14ac:dyDescent="0.25">
      <c r="C3905" s="9"/>
      <c r="D3905" s="9"/>
      <c r="E3905" s="9"/>
      <c r="F3905" s="9"/>
      <c r="G3905" s="9"/>
      <c r="I3905" s="11"/>
    </row>
    <row r="3906" spans="3:9" x14ac:dyDescent="0.25">
      <c r="C3906" s="9"/>
      <c r="D3906" s="9"/>
      <c r="E3906" s="9"/>
      <c r="F3906" s="9"/>
      <c r="G3906" s="9"/>
      <c r="I3906" s="11"/>
    </row>
    <row r="3907" spans="3:9" x14ac:dyDescent="0.25">
      <c r="C3907" s="9"/>
      <c r="D3907" s="9"/>
      <c r="E3907" s="9"/>
      <c r="F3907" s="9"/>
      <c r="G3907" s="9"/>
      <c r="I3907" s="11"/>
    </row>
    <row r="3908" spans="3:9" x14ac:dyDescent="0.25">
      <c r="C3908" s="9"/>
      <c r="D3908" s="9"/>
      <c r="E3908" s="9"/>
      <c r="F3908" s="9"/>
      <c r="G3908" s="9"/>
      <c r="I3908" s="11"/>
    </row>
    <row r="3909" spans="3:9" x14ac:dyDescent="0.25">
      <c r="C3909" s="9"/>
      <c r="D3909" s="9"/>
      <c r="E3909" s="9"/>
      <c r="F3909" s="9"/>
      <c r="G3909" s="9"/>
      <c r="I3909" s="11"/>
    </row>
    <row r="3910" spans="3:9" x14ac:dyDescent="0.25">
      <c r="C3910" s="9"/>
      <c r="D3910" s="9"/>
      <c r="E3910" s="9"/>
      <c r="F3910" s="9"/>
      <c r="G3910" s="9"/>
      <c r="I3910" s="11"/>
    </row>
    <row r="3911" spans="3:9" x14ac:dyDescent="0.25">
      <c r="C3911" s="9"/>
      <c r="D3911" s="9"/>
      <c r="E3911" s="9"/>
      <c r="F3911" s="9"/>
      <c r="G3911" s="9"/>
      <c r="I3911" s="11"/>
    </row>
    <row r="3912" spans="3:9" x14ac:dyDescent="0.25">
      <c r="C3912" s="9"/>
      <c r="D3912" s="9"/>
      <c r="E3912" s="9"/>
      <c r="F3912" s="9"/>
      <c r="G3912" s="9"/>
      <c r="I3912" s="11"/>
    </row>
    <row r="3913" spans="3:9" x14ac:dyDescent="0.25">
      <c r="C3913" s="9"/>
      <c r="D3913" s="9"/>
      <c r="E3913" s="9"/>
      <c r="F3913" s="9"/>
      <c r="G3913" s="9"/>
      <c r="I3913" s="11"/>
    </row>
    <row r="3914" spans="3:9" x14ac:dyDescent="0.25">
      <c r="C3914" s="9"/>
      <c r="D3914" s="9"/>
      <c r="E3914" s="9"/>
      <c r="F3914" s="9"/>
      <c r="G3914" s="9"/>
      <c r="I3914" s="11"/>
    </row>
  </sheetData>
  <mergeCells count="1">
    <mergeCell ref="A1:F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+ve</vt:lpstr>
      <vt:lpstr>-ve</vt:lpstr>
    </vt:vector>
  </TitlesOfParts>
  <Company>Clinical School Computing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Furse</dc:creator>
  <cp:lastModifiedBy>Samuel Furse</cp:lastModifiedBy>
  <dcterms:created xsi:type="dcterms:W3CDTF">2020-03-05T08:46:11Z</dcterms:created>
  <dcterms:modified xsi:type="dcterms:W3CDTF">2020-09-10T08:32:14Z</dcterms:modified>
</cp:coreProperties>
</file>