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groult\Desktop\Article\Article 6 Hugo Groult_structure fonction HEP IONP\Figures\"/>
    </mc:Choice>
  </mc:AlternateContent>
  <bookViews>
    <workbookView xWindow="0" yWindow="0" windowWidth="28800" windowHeight="12300" activeTab="1"/>
  </bookViews>
  <sheets>
    <sheet name="Raw data" sheetId="1" r:id="rId1"/>
    <sheet name="Heat map" sheetId="2" r:id="rId2"/>
    <sheet name="Statistic analysis" sheetId="3" r:id="rId3"/>
    <sheet name="HEP-ESIONPs comparison" sheetId="4" r:id="rId4"/>
  </sheets>
  <definedNames>
    <definedName name="_xlnm._FilterDatabase" localSheetId="1" hidden="1">'Heat map'!$A$1:$F$232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2" i="4" l="1"/>
  <c r="P232" i="4"/>
  <c r="O232" i="4"/>
  <c r="H232" i="4"/>
  <c r="G232" i="4"/>
  <c r="F232" i="4"/>
  <c r="Q231" i="4"/>
  <c r="P231" i="4"/>
  <c r="O231" i="4"/>
  <c r="H231" i="4"/>
  <c r="G231" i="4"/>
  <c r="F231" i="4"/>
  <c r="Q230" i="4"/>
  <c r="P230" i="4"/>
  <c r="O230" i="4"/>
  <c r="H230" i="4"/>
  <c r="G230" i="4"/>
  <c r="F230" i="4"/>
  <c r="Q229" i="4"/>
  <c r="P229" i="4"/>
  <c r="O229" i="4"/>
  <c r="H229" i="4"/>
  <c r="G229" i="4"/>
  <c r="F229" i="4"/>
  <c r="Q228" i="4"/>
  <c r="P228" i="4"/>
  <c r="O228" i="4"/>
  <c r="H228" i="4"/>
  <c r="G228" i="4"/>
  <c r="F228" i="4"/>
  <c r="Q227" i="4"/>
  <c r="P227" i="4"/>
  <c r="O227" i="4"/>
  <c r="H227" i="4"/>
  <c r="G227" i="4"/>
  <c r="F227" i="4"/>
  <c r="Q226" i="4"/>
  <c r="P226" i="4"/>
  <c r="O226" i="4"/>
  <c r="H226" i="4"/>
  <c r="G226" i="4"/>
  <c r="F226" i="4"/>
  <c r="Q225" i="4"/>
  <c r="P225" i="4"/>
  <c r="O225" i="4"/>
  <c r="H225" i="4"/>
  <c r="G225" i="4"/>
  <c r="F225" i="4"/>
  <c r="Q224" i="4"/>
  <c r="P224" i="4"/>
  <c r="O224" i="4"/>
  <c r="H224" i="4"/>
  <c r="G224" i="4"/>
  <c r="F224" i="4"/>
  <c r="Q223" i="4"/>
  <c r="P223" i="4"/>
  <c r="O223" i="4"/>
  <c r="H223" i="4"/>
  <c r="G223" i="4"/>
  <c r="F223" i="4"/>
  <c r="Q222" i="4"/>
  <c r="P222" i="4"/>
  <c r="O222" i="4"/>
  <c r="H222" i="4"/>
  <c r="G222" i="4"/>
  <c r="F222" i="4"/>
  <c r="Q221" i="4"/>
  <c r="P221" i="4"/>
  <c r="O221" i="4"/>
  <c r="H221" i="4"/>
  <c r="G221" i="4"/>
  <c r="F221" i="4"/>
  <c r="Q220" i="4"/>
  <c r="P220" i="4"/>
  <c r="O220" i="4"/>
  <c r="H220" i="4"/>
  <c r="G220" i="4"/>
  <c r="F220" i="4"/>
  <c r="Q219" i="4"/>
  <c r="P219" i="4"/>
  <c r="O219" i="4"/>
  <c r="H219" i="4"/>
  <c r="G219" i="4"/>
  <c r="F219" i="4"/>
  <c r="Q218" i="4"/>
  <c r="P218" i="4"/>
  <c r="O218" i="4"/>
  <c r="H218" i="4"/>
  <c r="G218" i="4"/>
  <c r="F218" i="4"/>
  <c r="Q217" i="4"/>
  <c r="P217" i="4"/>
  <c r="O217" i="4"/>
  <c r="H217" i="4"/>
  <c r="G217" i="4"/>
  <c r="F217" i="4"/>
  <c r="Q216" i="4"/>
  <c r="P216" i="4"/>
  <c r="O216" i="4"/>
  <c r="H216" i="4"/>
  <c r="G216" i="4"/>
  <c r="F216" i="4"/>
  <c r="Q215" i="4"/>
  <c r="P215" i="4"/>
  <c r="O215" i="4"/>
  <c r="H215" i="4"/>
  <c r="G215" i="4"/>
  <c r="F215" i="4"/>
  <c r="Q214" i="4"/>
  <c r="P214" i="4"/>
  <c r="O214" i="4"/>
  <c r="H214" i="4"/>
  <c r="G214" i="4"/>
  <c r="F214" i="4"/>
  <c r="Q213" i="4"/>
  <c r="P213" i="4"/>
  <c r="O213" i="4"/>
  <c r="H213" i="4"/>
  <c r="G213" i="4"/>
  <c r="F213" i="4"/>
  <c r="Q212" i="4"/>
  <c r="P212" i="4"/>
  <c r="O212" i="4"/>
  <c r="H212" i="4"/>
  <c r="G212" i="4"/>
  <c r="F212" i="4"/>
  <c r="Q211" i="4"/>
  <c r="P211" i="4"/>
  <c r="O211" i="4"/>
  <c r="H211" i="4"/>
  <c r="G211" i="4"/>
  <c r="F211" i="4"/>
  <c r="Q210" i="4"/>
  <c r="P210" i="4"/>
  <c r="O210" i="4"/>
  <c r="H210" i="4"/>
  <c r="G210" i="4"/>
  <c r="F210" i="4"/>
  <c r="Q209" i="4"/>
  <c r="P209" i="4"/>
  <c r="O209" i="4"/>
  <c r="H209" i="4"/>
  <c r="G209" i="4"/>
  <c r="F209" i="4"/>
  <c r="Q208" i="4"/>
  <c r="P208" i="4"/>
  <c r="O208" i="4"/>
  <c r="H208" i="4"/>
  <c r="G208" i="4"/>
  <c r="F208" i="4"/>
  <c r="Q207" i="4"/>
  <c r="P207" i="4"/>
  <c r="O207" i="4"/>
  <c r="H207" i="4"/>
  <c r="G207" i="4"/>
  <c r="F207" i="4"/>
  <c r="Q206" i="4"/>
  <c r="P206" i="4"/>
  <c r="O206" i="4"/>
  <c r="H206" i="4"/>
  <c r="G206" i="4"/>
  <c r="F206" i="4"/>
  <c r="Q205" i="4"/>
  <c r="P205" i="4"/>
  <c r="O205" i="4"/>
  <c r="H205" i="4"/>
  <c r="G205" i="4"/>
  <c r="F205" i="4"/>
  <c r="Q204" i="4"/>
  <c r="P204" i="4"/>
  <c r="O204" i="4"/>
  <c r="H204" i="4"/>
  <c r="G204" i="4"/>
  <c r="F204" i="4"/>
  <c r="Q203" i="4"/>
  <c r="P203" i="4"/>
  <c r="O203" i="4"/>
  <c r="H203" i="4"/>
  <c r="G203" i="4"/>
  <c r="F203" i="4"/>
  <c r="Q202" i="4"/>
  <c r="P202" i="4"/>
  <c r="O202" i="4"/>
  <c r="H202" i="4"/>
  <c r="G202" i="4"/>
  <c r="F202" i="4"/>
  <c r="Q201" i="4"/>
  <c r="P201" i="4"/>
  <c r="O201" i="4"/>
  <c r="H201" i="4"/>
  <c r="G201" i="4"/>
  <c r="F201" i="4"/>
  <c r="Q200" i="4"/>
  <c r="P200" i="4"/>
  <c r="O200" i="4"/>
  <c r="H200" i="4"/>
  <c r="G200" i="4"/>
  <c r="F200" i="4"/>
  <c r="Q199" i="4"/>
  <c r="P199" i="4"/>
  <c r="O199" i="4"/>
  <c r="H199" i="4"/>
  <c r="G199" i="4"/>
  <c r="F199" i="4"/>
  <c r="Q198" i="4"/>
  <c r="P198" i="4"/>
  <c r="O198" i="4"/>
  <c r="H198" i="4"/>
  <c r="G198" i="4"/>
  <c r="F198" i="4"/>
  <c r="Q197" i="4"/>
  <c r="P197" i="4"/>
  <c r="O197" i="4"/>
  <c r="H197" i="4"/>
  <c r="G197" i="4"/>
  <c r="F197" i="4"/>
  <c r="Q196" i="4"/>
  <c r="P196" i="4"/>
  <c r="O196" i="4"/>
  <c r="H196" i="4"/>
  <c r="G196" i="4"/>
  <c r="F196" i="4"/>
  <c r="Q195" i="4"/>
  <c r="P195" i="4"/>
  <c r="O195" i="4"/>
  <c r="H195" i="4"/>
  <c r="G195" i="4"/>
  <c r="F195" i="4"/>
  <c r="Q194" i="4"/>
  <c r="P194" i="4"/>
  <c r="O194" i="4"/>
  <c r="H194" i="4"/>
  <c r="G194" i="4"/>
  <c r="F194" i="4"/>
  <c r="Q193" i="4"/>
  <c r="P193" i="4"/>
  <c r="O193" i="4"/>
  <c r="H193" i="4"/>
  <c r="G193" i="4"/>
  <c r="F193" i="4"/>
  <c r="Q192" i="4"/>
  <c r="P192" i="4"/>
  <c r="O192" i="4"/>
  <c r="H192" i="4"/>
  <c r="G192" i="4"/>
  <c r="F192" i="4"/>
  <c r="Q191" i="4"/>
  <c r="P191" i="4"/>
  <c r="O191" i="4"/>
  <c r="H191" i="4"/>
  <c r="G191" i="4"/>
  <c r="F191" i="4"/>
  <c r="Q190" i="4"/>
  <c r="P190" i="4"/>
  <c r="O190" i="4"/>
  <c r="H190" i="4"/>
  <c r="G190" i="4"/>
  <c r="F190" i="4"/>
  <c r="Q189" i="4"/>
  <c r="P189" i="4"/>
  <c r="O189" i="4"/>
  <c r="H189" i="4"/>
  <c r="G189" i="4"/>
  <c r="F189" i="4"/>
  <c r="Q188" i="4"/>
  <c r="P188" i="4"/>
  <c r="O188" i="4"/>
  <c r="H188" i="4"/>
  <c r="G188" i="4"/>
  <c r="F188" i="4"/>
  <c r="Q187" i="4"/>
  <c r="P187" i="4"/>
  <c r="O187" i="4"/>
  <c r="H187" i="4"/>
  <c r="G187" i="4"/>
  <c r="F187" i="4"/>
  <c r="Q186" i="4"/>
  <c r="P186" i="4"/>
  <c r="O186" i="4"/>
  <c r="H186" i="4"/>
  <c r="G186" i="4"/>
  <c r="F186" i="4"/>
  <c r="Q185" i="4"/>
  <c r="P185" i="4"/>
  <c r="O185" i="4"/>
  <c r="H185" i="4"/>
  <c r="G185" i="4"/>
  <c r="F185" i="4"/>
  <c r="Q184" i="4"/>
  <c r="P184" i="4"/>
  <c r="O184" i="4"/>
  <c r="H184" i="4"/>
  <c r="G184" i="4"/>
  <c r="F184" i="4"/>
  <c r="Q183" i="4"/>
  <c r="P183" i="4"/>
  <c r="O183" i="4"/>
  <c r="H183" i="4"/>
  <c r="G183" i="4"/>
  <c r="F183" i="4"/>
  <c r="Q182" i="4"/>
  <c r="P182" i="4"/>
  <c r="O182" i="4"/>
  <c r="H182" i="4"/>
  <c r="G182" i="4"/>
  <c r="F182" i="4"/>
  <c r="Q181" i="4"/>
  <c r="P181" i="4"/>
  <c r="O181" i="4"/>
  <c r="H181" i="4"/>
  <c r="G181" i="4"/>
  <c r="F181" i="4"/>
  <c r="Q180" i="4"/>
  <c r="P180" i="4"/>
  <c r="O180" i="4"/>
  <c r="H180" i="4"/>
  <c r="G180" i="4"/>
  <c r="F180" i="4"/>
  <c r="Q179" i="4"/>
  <c r="P179" i="4"/>
  <c r="O179" i="4"/>
  <c r="H179" i="4"/>
  <c r="G179" i="4"/>
  <c r="F179" i="4"/>
  <c r="Q178" i="4"/>
  <c r="P178" i="4"/>
  <c r="O178" i="4"/>
  <c r="H178" i="4"/>
  <c r="G178" i="4"/>
  <c r="F178" i="4"/>
  <c r="Q177" i="4"/>
  <c r="P177" i="4"/>
  <c r="O177" i="4"/>
  <c r="H177" i="4"/>
  <c r="G177" i="4"/>
  <c r="F177" i="4"/>
  <c r="Q176" i="4"/>
  <c r="P176" i="4"/>
  <c r="O176" i="4"/>
  <c r="H176" i="4"/>
  <c r="G176" i="4"/>
  <c r="F176" i="4"/>
  <c r="Q175" i="4"/>
  <c r="P175" i="4"/>
  <c r="O175" i="4"/>
  <c r="H175" i="4"/>
  <c r="G175" i="4"/>
  <c r="F175" i="4"/>
  <c r="Q174" i="4"/>
  <c r="P174" i="4"/>
  <c r="O174" i="4"/>
  <c r="H174" i="4"/>
  <c r="G174" i="4"/>
  <c r="F174" i="4"/>
  <c r="Q173" i="4"/>
  <c r="P173" i="4"/>
  <c r="O173" i="4"/>
  <c r="H173" i="4"/>
  <c r="G173" i="4"/>
  <c r="F173" i="4"/>
  <c r="Q172" i="4"/>
  <c r="P172" i="4"/>
  <c r="O172" i="4"/>
  <c r="H172" i="4"/>
  <c r="G172" i="4"/>
  <c r="F172" i="4"/>
  <c r="Q171" i="4"/>
  <c r="P171" i="4"/>
  <c r="O171" i="4"/>
  <c r="H171" i="4"/>
  <c r="G171" i="4"/>
  <c r="F171" i="4"/>
  <c r="Q170" i="4"/>
  <c r="P170" i="4"/>
  <c r="O170" i="4"/>
  <c r="H170" i="4"/>
  <c r="G170" i="4"/>
  <c r="F170" i="4"/>
  <c r="Q169" i="4"/>
  <c r="P169" i="4"/>
  <c r="O169" i="4"/>
  <c r="H169" i="4"/>
  <c r="G169" i="4"/>
  <c r="F169" i="4"/>
  <c r="Q168" i="4"/>
  <c r="P168" i="4"/>
  <c r="O168" i="4"/>
  <c r="H168" i="4"/>
  <c r="G168" i="4"/>
  <c r="F168" i="4"/>
  <c r="Q167" i="4"/>
  <c r="P167" i="4"/>
  <c r="O167" i="4"/>
  <c r="H167" i="4"/>
  <c r="G167" i="4"/>
  <c r="F167" i="4"/>
  <c r="Q166" i="4"/>
  <c r="P166" i="4"/>
  <c r="O166" i="4"/>
  <c r="H166" i="4"/>
  <c r="G166" i="4"/>
  <c r="F166" i="4"/>
  <c r="Q165" i="4"/>
  <c r="P165" i="4"/>
  <c r="O165" i="4"/>
  <c r="H165" i="4"/>
  <c r="G165" i="4"/>
  <c r="F165" i="4"/>
  <c r="Q164" i="4"/>
  <c r="P164" i="4"/>
  <c r="O164" i="4"/>
  <c r="H164" i="4"/>
  <c r="G164" i="4"/>
  <c r="F164" i="4"/>
  <c r="Q163" i="4"/>
  <c r="P163" i="4"/>
  <c r="O163" i="4"/>
  <c r="H163" i="4"/>
  <c r="G163" i="4"/>
  <c r="F163" i="4"/>
  <c r="Q162" i="4"/>
  <c r="P162" i="4"/>
  <c r="O162" i="4"/>
  <c r="H162" i="4"/>
  <c r="G162" i="4"/>
  <c r="F162" i="4"/>
  <c r="Q161" i="4"/>
  <c r="P161" i="4"/>
  <c r="O161" i="4"/>
  <c r="H161" i="4"/>
  <c r="G161" i="4"/>
  <c r="F161" i="4"/>
  <c r="Q160" i="4"/>
  <c r="P160" i="4"/>
  <c r="O160" i="4"/>
  <c r="H160" i="4"/>
  <c r="G160" i="4"/>
  <c r="F160" i="4"/>
  <c r="Q159" i="4"/>
  <c r="P159" i="4"/>
  <c r="O159" i="4"/>
  <c r="H159" i="4"/>
  <c r="G159" i="4"/>
  <c r="F159" i="4"/>
  <c r="Q158" i="4"/>
  <c r="P158" i="4"/>
  <c r="O158" i="4"/>
  <c r="H158" i="4"/>
  <c r="G158" i="4"/>
  <c r="F158" i="4"/>
  <c r="Q157" i="4"/>
  <c r="P157" i="4"/>
  <c r="O157" i="4"/>
  <c r="H157" i="4"/>
  <c r="G157" i="4"/>
  <c r="F157" i="4"/>
  <c r="Q156" i="4"/>
  <c r="P156" i="4"/>
  <c r="O156" i="4"/>
  <c r="H156" i="4"/>
  <c r="G156" i="4"/>
  <c r="F156" i="4"/>
  <c r="Q155" i="4"/>
  <c r="P155" i="4"/>
  <c r="O155" i="4"/>
  <c r="H155" i="4"/>
  <c r="G155" i="4"/>
  <c r="F155" i="4"/>
  <c r="Q154" i="4"/>
  <c r="P154" i="4"/>
  <c r="O154" i="4"/>
  <c r="H154" i="4"/>
  <c r="G154" i="4"/>
  <c r="F154" i="4"/>
  <c r="Q153" i="4"/>
  <c r="P153" i="4"/>
  <c r="O153" i="4"/>
  <c r="H153" i="4"/>
  <c r="G153" i="4"/>
  <c r="F153" i="4"/>
  <c r="Q152" i="4"/>
  <c r="P152" i="4"/>
  <c r="O152" i="4"/>
  <c r="H152" i="4"/>
  <c r="G152" i="4"/>
  <c r="F152" i="4"/>
  <c r="Q151" i="4"/>
  <c r="P151" i="4"/>
  <c r="O151" i="4"/>
  <c r="H151" i="4"/>
  <c r="G151" i="4"/>
  <c r="F151" i="4"/>
  <c r="Q150" i="4"/>
  <c r="P150" i="4"/>
  <c r="O150" i="4"/>
  <c r="H150" i="4"/>
  <c r="G150" i="4"/>
  <c r="F150" i="4"/>
  <c r="Q149" i="4"/>
  <c r="P149" i="4"/>
  <c r="O149" i="4"/>
  <c r="H149" i="4"/>
  <c r="G149" i="4"/>
  <c r="F149" i="4"/>
  <c r="Q148" i="4"/>
  <c r="P148" i="4"/>
  <c r="O148" i="4"/>
  <c r="H148" i="4"/>
  <c r="G148" i="4"/>
  <c r="F148" i="4"/>
  <c r="Q147" i="4"/>
  <c r="P147" i="4"/>
  <c r="O147" i="4"/>
  <c r="H147" i="4"/>
  <c r="G147" i="4"/>
  <c r="F147" i="4"/>
  <c r="Q146" i="4"/>
  <c r="P146" i="4"/>
  <c r="O146" i="4"/>
  <c r="H146" i="4"/>
  <c r="G146" i="4"/>
  <c r="F146" i="4"/>
  <c r="Q145" i="4"/>
  <c r="P145" i="4"/>
  <c r="O145" i="4"/>
  <c r="H145" i="4"/>
  <c r="G145" i="4"/>
  <c r="F145" i="4"/>
  <c r="Q144" i="4"/>
  <c r="P144" i="4"/>
  <c r="O144" i="4"/>
  <c r="H144" i="4"/>
  <c r="G144" i="4"/>
  <c r="F144" i="4"/>
  <c r="Q143" i="4"/>
  <c r="P143" i="4"/>
  <c r="O143" i="4"/>
  <c r="H143" i="4"/>
  <c r="G143" i="4"/>
  <c r="F143" i="4"/>
  <c r="Q142" i="4"/>
  <c r="P142" i="4"/>
  <c r="O142" i="4"/>
  <c r="H142" i="4"/>
  <c r="G142" i="4"/>
  <c r="F142" i="4"/>
  <c r="Q141" i="4"/>
  <c r="P141" i="4"/>
  <c r="O141" i="4"/>
  <c r="H141" i="4"/>
  <c r="G141" i="4"/>
  <c r="F141" i="4"/>
  <c r="Q140" i="4"/>
  <c r="P140" i="4"/>
  <c r="O140" i="4"/>
  <c r="H140" i="4"/>
  <c r="G140" i="4"/>
  <c r="F140" i="4"/>
  <c r="Q139" i="4"/>
  <c r="P139" i="4"/>
  <c r="O139" i="4"/>
  <c r="H139" i="4"/>
  <c r="G139" i="4"/>
  <c r="F139" i="4"/>
  <c r="Q138" i="4"/>
  <c r="P138" i="4"/>
  <c r="O138" i="4"/>
  <c r="H138" i="4"/>
  <c r="G138" i="4"/>
  <c r="F138" i="4"/>
  <c r="Q137" i="4"/>
  <c r="P137" i="4"/>
  <c r="O137" i="4"/>
  <c r="H137" i="4"/>
  <c r="G137" i="4"/>
  <c r="F137" i="4"/>
  <c r="Q136" i="4"/>
  <c r="P136" i="4"/>
  <c r="O136" i="4"/>
  <c r="H136" i="4"/>
  <c r="G136" i="4"/>
  <c r="F136" i="4"/>
  <c r="Q135" i="4"/>
  <c r="P135" i="4"/>
  <c r="O135" i="4"/>
  <c r="H135" i="4"/>
  <c r="G135" i="4"/>
  <c r="F135" i="4"/>
  <c r="Q134" i="4"/>
  <c r="P134" i="4"/>
  <c r="O134" i="4"/>
  <c r="H134" i="4"/>
  <c r="G134" i="4"/>
  <c r="F134" i="4"/>
  <c r="Q133" i="4"/>
  <c r="P133" i="4"/>
  <c r="O133" i="4"/>
  <c r="H133" i="4"/>
  <c r="G133" i="4"/>
  <c r="F133" i="4"/>
  <c r="Q132" i="4"/>
  <c r="P132" i="4"/>
  <c r="O132" i="4"/>
  <c r="H132" i="4"/>
  <c r="G132" i="4"/>
  <c r="F132" i="4"/>
  <c r="Q131" i="4"/>
  <c r="P131" i="4"/>
  <c r="O131" i="4"/>
  <c r="H131" i="4"/>
  <c r="G131" i="4"/>
  <c r="F131" i="4"/>
  <c r="Q130" i="4"/>
  <c r="P130" i="4"/>
  <c r="O130" i="4"/>
  <c r="H130" i="4"/>
  <c r="G130" i="4"/>
  <c r="F130" i="4"/>
  <c r="Q129" i="4"/>
  <c r="P129" i="4"/>
  <c r="O129" i="4"/>
  <c r="H129" i="4"/>
  <c r="G129" i="4"/>
  <c r="F129" i="4"/>
  <c r="Q128" i="4"/>
  <c r="P128" i="4"/>
  <c r="O128" i="4"/>
  <c r="H128" i="4"/>
  <c r="G128" i="4"/>
  <c r="F128" i="4"/>
  <c r="Q127" i="4"/>
  <c r="P127" i="4"/>
  <c r="O127" i="4"/>
  <c r="H127" i="4"/>
  <c r="G127" i="4"/>
  <c r="F127" i="4"/>
  <c r="Q126" i="4"/>
  <c r="P126" i="4"/>
  <c r="O126" i="4"/>
  <c r="H126" i="4"/>
  <c r="G126" i="4"/>
  <c r="F126" i="4"/>
  <c r="Q125" i="4"/>
  <c r="P125" i="4"/>
  <c r="O125" i="4"/>
  <c r="H125" i="4"/>
  <c r="G125" i="4"/>
  <c r="F125" i="4"/>
  <c r="Q124" i="4"/>
  <c r="P124" i="4"/>
  <c r="O124" i="4"/>
  <c r="H124" i="4"/>
  <c r="G124" i="4"/>
  <c r="F124" i="4"/>
  <c r="Q123" i="4"/>
  <c r="P123" i="4"/>
  <c r="O123" i="4"/>
  <c r="H123" i="4"/>
  <c r="G123" i="4"/>
  <c r="F123" i="4"/>
  <c r="Q122" i="4"/>
  <c r="P122" i="4"/>
  <c r="O122" i="4"/>
  <c r="H122" i="4"/>
  <c r="G122" i="4"/>
  <c r="F122" i="4"/>
  <c r="Q121" i="4"/>
  <c r="P121" i="4"/>
  <c r="O121" i="4"/>
  <c r="H121" i="4"/>
  <c r="G121" i="4"/>
  <c r="F121" i="4"/>
  <c r="Q120" i="4"/>
  <c r="P120" i="4"/>
  <c r="O120" i="4"/>
  <c r="H120" i="4"/>
  <c r="G120" i="4"/>
  <c r="F120" i="4"/>
  <c r="Q119" i="4"/>
  <c r="P119" i="4"/>
  <c r="O119" i="4"/>
  <c r="H119" i="4"/>
  <c r="G119" i="4"/>
  <c r="F119" i="4"/>
  <c r="Q118" i="4"/>
  <c r="P118" i="4"/>
  <c r="O118" i="4"/>
  <c r="H118" i="4"/>
  <c r="G118" i="4"/>
  <c r="F118" i="4"/>
  <c r="Q117" i="4"/>
  <c r="P117" i="4"/>
  <c r="O117" i="4"/>
  <c r="H117" i="4"/>
  <c r="G117" i="4"/>
  <c r="F117" i="4"/>
  <c r="Q116" i="4"/>
  <c r="P116" i="4"/>
  <c r="O116" i="4"/>
  <c r="H116" i="4"/>
  <c r="G116" i="4"/>
  <c r="F116" i="4"/>
  <c r="Q115" i="4"/>
  <c r="P115" i="4"/>
  <c r="O115" i="4"/>
  <c r="H115" i="4"/>
  <c r="G115" i="4"/>
  <c r="F115" i="4"/>
  <c r="Q114" i="4"/>
  <c r="P114" i="4"/>
  <c r="O114" i="4"/>
  <c r="H114" i="4"/>
  <c r="G114" i="4"/>
  <c r="F114" i="4"/>
  <c r="Q113" i="4"/>
  <c r="P113" i="4"/>
  <c r="O113" i="4"/>
  <c r="H113" i="4"/>
  <c r="G113" i="4"/>
  <c r="F113" i="4"/>
  <c r="Q112" i="4"/>
  <c r="P112" i="4"/>
  <c r="O112" i="4"/>
  <c r="H112" i="4"/>
  <c r="G112" i="4"/>
  <c r="F112" i="4"/>
  <c r="Q111" i="4"/>
  <c r="P111" i="4"/>
  <c r="O111" i="4"/>
  <c r="H111" i="4"/>
  <c r="G111" i="4"/>
  <c r="F111" i="4"/>
  <c r="Q110" i="4"/>
  <c r="P110" i="4"/>
  <c r="O110" i="4"/>
  <c r="H110" i="4"/>
  <c r="G110" i="4"/>
  <c r="F110" i="4"/>
  <c r="Q109" i="4"/>
  <c r="P109" i="4"/>
  <c r="O109" i="4"/>
  <c r="H109" i="4"/>
  <c r="G109" i="4"/>
  <c r="F109" i="4"/>
  <c r="Q108" i="4"/>
  <c r="P108" i="4"/>
  <c r="O108" i="4"/>
  <c r="H108" i="4"/>
  <c r="G108" i="4"/>
  <c r="F108" i="4"/>
  <c r="Q107" i="4"/>
  <c r="P107" i="4"/>
  <c r="O107" i="4"/>
  <c r="H107" i="4"/>
  <c r="G107" i="4"/>
  <c r="F107" i="4"/>
  <c r="Q106" i="4"/>
  <c r="P106" i="4"/>
  <c r="O106" i="4"/>
  <c r="H106" i="4"/>
  <c r="G106" i="4"/>
  <c r="F106" i="4"/>
  <c r="Q105" i="4"/>
  <c r="P105" i="4"/>
  <c r="O105" i="4"/>
  <c r="H105" i="4"/>
  <c r="G105" i="4"/>
  <c r="F105" i="4"/>
  <c r="Q104" i="4"/>
  <c r="P104" i="4"/>
  <c r="O104" i="4"/>
  <c r="H104" i="4"/>
  <c r="G104" i="4"/>
  <c r="F104" i="4"/>
  <c r="Q103" i="4"/>
  <c r="P103" i="4"/>
  <c r="O103" i="4"/>
  <c r="H103" i="4"/>
  <c r="G103" i="4"/>
  <c r="F103" i="4"/>
  <c r="Q102" i="4"/>
  <c r="P102" i="4"/>
  <c r="O102" i="4"/>
  <c r="H102" i="4"/>
  <c r="G102" i="4"/>
  <c r="F102" i="4"/>
  <c r="Q101" i="4"/>
  <c r="P101" i="4"/>
  <c r="O101" i="4"/>
  <c r="H101" i="4"/>
  <c r="G101" i="4"/>
  <c r="F101" i="4"/>
  <c r="Q100" i="4"/>
  <c r="P100" i="4"/>
  <c r="O100" i="4"/>
  <c r="H100" i="4"/>
  <c r="G100" i="4"/>
  <c r="F100" i="4"/>
  <c r="Q99" i="4"/>
  <c r="P99" i="4"/>
  <c r="O99" i="4"/>
  <c r="H99" i="4"/>
  <c r="G99" i="4"/>
  <c r="F99" i="4"/>
  <c r="Q98" i="4"/>
  <c r="P98" i="4"/>
  <c r="O98" i="4"/>
  <c r="H98" i="4"/>
  <c r="G98" i="4"/>
  <c r="F98" i="4"/>
  <c r="Q97" i="4"/>
  <c r="P97" i="4"/>
  <c r="O97" i="4"/>
  <c r="H97" i="4"/>
  <c r="G97" i="4"/>
  <c r="F97" i="4"/>
  <c r="Q96" i="4"/>
  <c r="P96" i="4"/>
  <c r="O96" i="4"/>
  <c r="H96" i="4"/>
  <c r="G96" i="4"/>
  <c r="F96" i="4"/>
  <c r="Q95" i="4"/>
  <c r="P95" i="4"/>
  <c r="O95" i="4"/>
  <c r="H95" i="4"/>
  <c r="G95" i="4"/>
  <c r="F95" i="4"/>
  <c r="Q94" i="4"/>
  <c r="P94" i="4"/>
  <c r="O94" i="4"/>
  <c r="H94" i="4"/>
  <c r="G94" i="4"/>
  <c r="F94" i="4"/>
  <c r="Q93" i="4"/>
  <c r="P93" i="4"/>
  <c r="O93" i="4"/>
  <c r="H93" i="4"/>
  <c r="G93" i="4"/>
  <c r="F93" i="4"/>
  <c r="Q92" i="4"/>
  <c r="P92" i="4"/>
  <c r="O92" i="4"/>
  <c r="H92" i="4"/>
  <c r="G92" i="4"/>
  <c r="F92" i="4"/>
  <c r="Q91" i="4"/>
  <c r="P91" i="4"/>
  <c r="O91" i="4"/>
  <c r="H91" i="4"/>
  <c r="G91" i="4"/>
  <c r="F91" i="4"/>
  <c r="Q90" i="4"/>
  <c r="P90" i="4"/>
  <c r="O90" i="4"/>
  <c r="H90" i="4"/>
  <c r="G90" i="4"/>
  <c r="F90" i="4"/>
  <c r="Q89" i="4"/>
  <c r="P89" i="4"/>
  <c r="O89" i="4"/>
  <c r="H89" i="4"/>
  <c r="G89" i="4"/>
  <c r="F89" i="4"/>
  <c r="Q88" i="4"/>
  <c r="P88" i="4"/>
  <c r="O88" i="4"/>
  <c r="H88" i="4"/>
  <c r="G88" i="4"/>
  <c r="F88" i="4"/>
  <c r="Q87" i="4"/>
  <c r="P87" i="4"/>
  <c r="O87" i="4"/>
  <c r="H87" i="4"/>
  <c r="G87" i="4"/>
  <c r="F87" i="4"/>
  <c r="Q86" i="4"/>
  <c r="P86" i="4"/>
  <c r="O86" i="4"/>
  <c r="H86" i="4"/>
  <c r="G86" i="4"/>
  <c r="F86" i="4"/>
  <c r="Q85" i="4"/>
  <c r="P85" i="4"/>
  <c r="O85" i="4"/>
  <c r="H85" i="4"/>
  <c r="G85" i="4"/>
  <c r="F85" i="4"/>
  <c r="Q84" i="4"/>
  <c r="P84" i="4"/>
  <c r="O84" i="4"/>
  <c r="H84" i="4"/>
  <c r="G84" i="4"/>
  <c r="F84" i="4"/>
  <c r="Q83" i="4"/>
  <c r="P83" i="4"/>
  <c r="O83" i="4"/>
  <c r="H83" i="4"/>
  <c r="G83" i="4"/>
  <c r="F83" i="4"/>
  <c r="Q82" i="4"/>
  <c r="P82" i="4"/>
  <c r="O82" i="4"/>
  <c r="H82" i="4"/>
  <c r="G82" i="4"/>
  <c r="F82" i="4"/>
  <c r="Q81" i="4"/>
  <c r="P81" i="4"/>
  <c r="O81" i="4"/>
  <c r="H81" i="4"/>
  <c r="G81" i="4"/>
  <c r="F81" i="4"/>
  <c r="Q80" i="4"/>
  <c r="P80" i="4"/>
  <c r="O80" i="4"/>
  <c r="H80" i="4"/>
  <c r="G80" i="4"/>
  <c r="F80" i="4"/>
  <c r="Q79" i="4"/>
  <c r="P79" i="4"/>
  <c r="O79" i="4"/>
  <c r="H79" i="4"/>
  <c r="G79" i="4"/>
  <c r="F79" i="4"/>
  <c r="Q78" i="4"/>
  <c r="P78" i="4"/>
  <c r="O78" i="4"/>
  <c r="H78" i="4"/>
  <c r="G78" i="4"/>
  <c r="F78" i="4"/>
  <c r="Q77" i="4"/>
  <c r="P77" i="4"/>
  <c r="O77" i="4"/>
  <c r="H77" i="4"/>
  <c r="G77" i="4"/>
  <c r="F77" i="4"/>
  <c r="Q76" i="4"/>
  <c r="P76" i="4"/>
  <c r="O76" i="4"/>
  <c r="H76" i="4"/>
  <c r="G76" i="4"/>
  <c r="F76" i="4"/>
  <c r="Q75" i="4"/>
  <c r="P75" i="4"/>
  <c r="O75" i="4"/>
  <c r="H75" i="4"/>
  <c r="G75" i="4"/>
  <c r="F75" i="4"/>
  <c r="Q74" i="4"/>
  <c r="P74" i="4"/>
  <c r="O74" i="4"/>
  <c r="H74" i="4"/>
  <c r="G74" i="4"/>
  <c r="F74" i="4"/>
  <c r="Q73" i="4"/>
  <c r="P73" i="4"/>
  <c r="O73" i="4"/>
  <c r="H73" i="4"/>
  <c r="G73" i="4"/>
  <c r="F73" i="4"/>
  <c r="Q72" i="4"/>
  <c r="P72" i="4"/>
  <c r="O72" i="4"/>
  <c r="H72" i="4"/>
  <c r="G72" i="4"/>
  <c r="F72" i="4"/>
  <c r="Q71" i="4"/>
  <c r="P71" i="4"/>
  <c r="O71" i="4"/>
  <c r="H71" i="4"/>
  <c r="G71" i="4"/>
  <c r="F71" i="4"/>
  <c r="Q70" i="4"/>
  <c r="P70" i="4"/>
  <c r="O70" i="4"/>
  <c r="H70" i="4"/>
  <c r="G70" i="4"/>
  <c r="F70" i="4"/>
  <c r="Q69" i="4"/>
  <c r="P69" i="4"/>
  <c r="O69" i="4"/>
  <c r="H69" i="4"/>
  <c r="G69" i="4"/>
  <c r="F69" i="4"/>
  <c r="Q68" i="4"/>
  <c r="P68" i="4"/>
  <c r="O68" i="4"/>
  <c r="H68" i="4"/>
  <c r="G68" i="4"/>
  <c r="F68" i="4"/>
  <c r="Q67" i="4"/>
  <c r="P67" i="4"/>
  <c r="O67" i="4"/>
  <c r="H67" i="4"/>
  <c r="G67" i="4"/>
  <c r="F67" i="4"/>
  <c r="Q66" i="4"/>
  <c r="P66" i="4"/>
  <c r="O66" i="4"/>
  <c r="H66" i="4"/>
  <c r="G66" i="4"/>
  <c r="F66" i="4"/>
  <c r="Q65" i="4"/>
  <c r="P65" i="4"/>
  <c r="O65" i="4"/>
  <c r="H65" i="4"/>
  <c r="G65" i="4"/>
  <c r="F65" i="4"/>
  <c r="Q64" i="4"/>
  <c r="P64" i="4"/>
  <c r="O64" i="4"/>
  <c r="H64" i="4"/>
  <c r="G64" i="4"/>
  <c r="F64" i="4"/>
  <c r="Q63" i="4"/>
  <c r="P63" i="4"/>
  <c r="O63" i="4"/>
  <c r="H63" i="4"/>
  <c r="G63" i="4"/>
  <c r="F63" i="4"/>
  <c r="Q62" i="4"/>
  <c r="P62" i="4"/>
  <c r="O62" i="4"/>
  <c r="H62" i="4"/>
  <c r="G62" i="4"/>
  <c r="F62" i="4"/>
  <c r="Q61" i="4"/>
  <c r="P61" i="4"/>
  <c r="O61" i="4"/>
  <c r="H61" i="4"/>
  <c r="G61" i="4"/>
  <c r="F61" i="4"/>
  <c r="Q60" i="4"/>
  <c r="P60" i="4"/>
  <c r="O60" i="4"/>
  <c r="H60" i="4"/>
  <c r="G60" i="4"/>
  <c r="F60" i="4"/>
  <c r="Q59" i="4"/>
  <c r="P59" i="4"/>
  <c r="O59" i="4"/>
  <c r="H59" i="4"/>
  <c r="G59" i="4"/>
  <c r="F59" i="4"/>
  <c r="Q58" i="4"/>
  <c r="P58" i="4"/>
  <c r="O58" i="4"/>
  <c r="H58" i="4"/>
  <c r="G58" i="4"/>
  <c r="F58" i="4"/>
  <c r="Q57" i="4"/>
  <c r="P57" i="4"/>
  <c r="O57" i="4"/>
  <c r="H57" i="4"/>
  <c r="G57" i="4"/>
  <c r="F57" i="4"/>
  <c r="Q56" i="4"/>
  <c r="P56" i="4"/>
  <c r="O56" i="4"/>
  <c r="H56" i="4"/>
  <c r="G56" i="4"/>
  <c r="F56" i="4"/>
  <c r="Q55" i="4"/>
  <c r="P55" i="4"/>
  <c r="O55" i="4"/>
  <c r="H55" i="4"/>
  <c r="G55" i="4"/>
  <c r="F55" i="4"/>
  <c r="Q54" i="4"/>
  <c r="P54" i="4"/>
  <c r="O54" i="4"/>
  <c r="H54" i="4"/>
  <c r="G54" i="4"/>
  <c r="F54" i="4"/>
  <c r="Q53" i="4"/>
  <c r="P53" i="4"/>
  <c r="O53" i="4"/>
  <c r="H53" i="4"/>
  <c r="G53" i="4"/>
  <c r="F53" i="4"/>
  <c r="Q52" i="4"/>
  <c r="P52" i="4"/>
  <c r="O52" i="4"/>
  <c r="H52" i="4"/>
  <c r="G52" i="4"/>
  <c r="F52" i="4"/>
  <c r="Q51" i="4"/>
  <c r="P51" i="4"/>
  <c r="O51" i="4"/>
  <c r="H51" i="4"/>
  <c r="G51" i="4"/>
  <c r="F51" i="4"/>
  <c r="Q50" i="4"/>
  <c r="P50" i="4"/>
  <c r="O50" i="4"/>
  <c r="H50" i="4"/>
  <c r="G50" i="4"/>
  <c r="F50" i="4"/>
  <c r="Q49" i="4"/>
  <c r="P49" i="4"/>
  <c r="O49" i="4"/>
  <c r="H49" i="4"/>
  <c r="G49" i="4"/>
  <c r="F49" i="4"/>
  <c r="Q48" i="4"/>
  <c r="P48" i="4"/>
  <c r="O48" i="4"/>
  <c r="H48" i="4"/>
  <c r="G48" i="4"/>
  <c r="F48" i="4"/>
  <c r="Q47" i="4"/>
  <c r="P47" i="4"/>
  <c r="O47" i="4"/>
  <c r="H47" i="4"/>
  <c r="G47" i="4"/>
  <c r="F47" i="4"/>
  <c r="Q46" i="4"/>
  <c r="P46" i="4"/>
  <c r="O46" i="4"/>
  <c r="H46" i="4"/>
  <c r="G46" i="4"/>
  <c r="F46" i="4"/>
  <c r="Q45" i="4"/>
  <c r="P45" i="4"/>
  <c r="O45" i="4"/>
  <c r="H45" i="4"/>
  <c r="G45" i="4"/>
  <c r="F45" i="4"/>
  <c r="Q44" i="4"/>
  <c r="P44" i="4"/>
  <c r="O44" i="4"/>
  <c r="H44" i="4"/>
  <c r="G44" i="4"/>
  <c r="F44" i="4"/>
  <c r="Q43" i="4"/>
  <c r="P43" i="4"/>
  <c r="O43" i="4"/>
  <c r="H43" i="4"/>
  <c r="G43" i="4"/>
  <c r="F43" i="4"/>
  <c r="Q42" i="4"/>
  <c r="P42" i="4"/>
  <c r="O42" i="4"/>
  <c r="H42" i="4"/>
  <c r="G42" i="4"/>
  <c r="F42" i="4"/>
  <c r="Q41" i="4"/>
  <c r="P41" i="4"/>
  <c r="O41" i="4"/>
  <c r="H41" i="4"/>
  <c r="G41" i="4"/>
  <c r="F41" i="4"/>
  <c r="Q40" i="4"/>
  <c r="P40" i="4"/>
  <c r="O40" i="4"/>
  <c r="H40" i="4"/>
  <c r="G40" i="4"/>
  <c r="F40" i="4"/>
  <c r="Q39" i="4"/>
  <c r="P39" i="4"/>
  <c r="O39" i="4"/>
  <c r="H39" i="4"/>
  <c r="G39" i="4"/>
  <c r="F39" i="4"/>
  <c r="Q38" i="4"/>
  <c r="P38" i="4"/>
  <c r="O38" i="4"/>
  <c r="H38" i="4"/>
  <c r="G38" i="4"/>
  <c r="F38" i="4"/>
  <c r="Q37" i="4"/>
  <c r="P37" i="4"/>
  <c r="O37" i="4"/>
  <c r="H37" i="4"/>
  <c r="G37" i="4"/>
  <c r="F37" i="4"/>
  <c r="Q36" i="4"/>
  <c r="P36" i="4"/>
  <c r="O36" i="4"/>
  <c r="H36" i="4"/>
  <c r="G36" i="4"/>
  <c r="F36" i="4"/>
  <c r="Q35" i="4"/>
  <c r="P35" i="4"/>
  <c r="O35" i="4"/>
  <c r="H35" i="4"/>
  <c r="G35" i="4"/>
  <c r="F35" i="4"/>
  <c r="Q34" i="4"/>
  <c r="P34" i="4"/>
  <c r="O34" i="4"/>
  <c r="H34" i="4"/>
  <c r="G34" i="4"/>
  <c r="F34" i="4"/>
  <c r="Q33" i="4"/>
  <c r="P33" i="4"/>
  <c r="O33" i="4"/>
  <c r="H33" i="4"/>
  <c r="G33" i="4"/>
  <c r="F33" i="4"/>
  <c r="Q32" i="4"/>
  <c r="P32" i="4"/>
  <c r="O32" i="4"/>
  <c r="H32" i="4"/>
  <c r="G32" i="4"/>
  <c r="F32" i="4"/>
  <c r="Q31" i="4"/>
  <c r="P31" i="4"/>
  <c r="O31" i="4"/>
  <c r="H31" i="4"/>
  <c r="G31" i="4"/>
  <c r="F31" i="4"/>
  <c r="Q30" i="4"/>
  <c r="P30" i="4"/>
  <c r="O30" i="4"/>
  <c r="H30" i="4"/>
  <c r="G30" i="4"/>
  <c r="F30" i="4"/>
  <c r="Q29" i="4"/>
  <c r="P29" i="4"/>
  <c r="O29" i="4"/>
  <c r="H29" i="4"/>
  <c r="G29" i="4"/>
  <c r="F29" i="4"/>
  <c r="Q28" i="4"/>
  <c r="P28" i="4"/>
  <c r="O28" i="4"/>
  <c r="H28" i="4"/>
  <c r="G28" i="4"/>
  <c r="F28" i="4"/>
  <c r="Q27" i="4"/>
  <c r="P27" i="4"/>
  <c r="O27" i="4"/>
  <c r="H27" i="4"/>
  <c r="G27" i="4"/>
  <c r="F27" i="4"/>
  <c r="Q26" i="4"/>
  <c r="P26" i="4"/>
  <c r="O26" i="4"/>
  <c r="H26" i="4"/>
  <c r="G26" i="4"/>
  <c r="F26" i="4"/>
  <c r="Q25" i="4"/>
  <c r="P25" i="4"/>
  <c r="O25" i="4"/>
  <c r="H25" i="4"/>
  <c r="G25" i="4"/>
  <c r="F25" i="4"/>
  <c r="Q24" i="4"/>
  <c r="P24" i="4"/>
  <c r="O24" i="4"/>
  <c r="H24" i="4"/>
  <c r="G24" i="4"/>
  <c r="F24" i="4"/>
  <c r="Q23" i="4"/>
  <c r="P23" i="4"/>
  <c r="O23" i="4"/>
  <c r="H23" i="4"/>
  <c r="G23" i="4"/>
  <c r="F23" i="4"/>
  <c r="Q22" i="4"/>
  <c r="P22" i="4"/>
  <c r="O22" i="4"/>
  <c r="H22" i="4"/>
  <c r="G22" i="4"/>
  <c r="F22" i="4"/>
  <c r="Q21" i="4"/>
  <c r="P21" i="4"/>
  <c r="O21" i="4"/>
  <c r="H21" i="4"/>
  <c r="G21" i="4"/>
  <c r="F21" i="4"/>
  <c r="Q20" i="4"/>
  <c r="P20" i="4"/>
  <c r="O20" i="4"/>
  <c r="H20" i="4"/>
  <c r="G20" i="4"/>
  <c r="F20" i="4"/>
  <c r="Q19" i="4"/>
  <c r="P19" i="4"/>
  <c r="O19" i="4"/>
  <c r="H19" i="4"/>
  <c r="G19" i="4"/>
  <c r="F19" i="4"/>
  <c r="Q18" i="4"/>
  <c r="P18" i="4"/>
  <c r="O18" i="4"/>
  <c r="H18" i="4"/>
  <c r="G18" i="4"/>
  <c r="F18" i="4"/>
  <c r="Q17" i="4"/>
  <c r="P17" i="4"/>
  <c r="O17" i="4"/>
  <c r="H17" i="4"/>
  <c r="G17" i="4"/>
  <c r="F17" i="4"/>
  <c r="Q16" i="4"/>
  <c r="P16" i="4"/>
  <c r="O16" i="4"/>
  <c r="H16" i="4"/>
  <c r="G16" i="4"/>
  <c r="F16" i="4"/>
  <c r="Q15" i="4"/>
  <c r="P15" i="4"/>
  <c r="O15" i="4"/>
  <c r="H15" i="4"/>
  <c r="G15" i="4"/>
  <c r="F15" i="4"/>
  <c r="Q14" i="4"/>
  <c r="P14" i="4"/>
  <c r="O14" i="4"/>
  <c r="H14" i="4"/>
  <c r="G14" i="4"/>
  <c r="F14" i="4"/>
  <c r="Q13" i="4"/>
  <c r="P13" i="4"/>
  <c r="O13" i="4"/>
  <c r="H13" i="4"/>
  <c r="G13" i="4"/>
  <c r="F13" i="4"/>
  <c r="Q12" i="4"/>
  <c r="P12" i="4"/>
  <c r="O12" i="4"/>
  <c r="H12" i="4"/>
  <c r="G12" i="4"/>
  <c r="F12" i="4"/>
  <c r="Q11" i="4"/>
  <c r="P11" i="4"/>
  <c r="O11" i="4"/>
  <c r="H11" i="4"/>
  <c r="G11" i="4"/>
  <c r="F11" i="4"/>
  <c r="Q10" i="4"/>
  <c r="P10" i="4"/>
  <c r="O10" i="4"/>
  <c r="H10" i="4"/>
  <c r="G10" i="4"/>
  <c r="F10" i="4"/>
  <c r="Q9" i="4"/>
  <c r="P9" i="4"/>
  <c r="O9" i="4"/>
  <c r="H9" i="4"/>
  <c r="G9" i="4"/>
  <c r="F9" i="4"/>
  <c r="Q8" i="4"/>
  <c r="P8" i="4"/>
  <c r="O8" i="4"/>
  <c r="H8" i="4"/>
  <c r="G8" i="4"/>
  <c r="F8" i="4"/>
  <c r="Q7" i="4"/>
  <c r="P7" i="4"/>
  <c r="O7" i="4"/>
  <c r="H7" i="4"/>
  <c r="G7" i="4"/>
  <c r="F7" i="4"/>
  <c r="Q6" i="4"/>
  <c r="P6" i="4"/>
  <c r="O6" i="4"/>
  <c r="H6" i="4"/>
  <c r="G6" i="4"/>
  <c r="F6" i="4"/>
  <c r="Q5" i="4"/>
  <c r="P5" i="4"/>
  <c r="O5" i="4"/>
  <c r="H5" i="4"/>
  <c r="G5" i="4"/>
  <c r="F5" i="4"/>
  <c r="Q4" i="4"/>
  <c r="P4" i="4"/>
  <c r="O4" i="4"/>
  <c r="H4" i="4"/>
  <c r="G4" i="4"/>
  <c r="F4" i="4"/>
  <c r="Q3" i="4"/>
  <c r="P3" i="4"/>
  <c r="O3" i="4"/>
  <c r="H3" i="4"/>
  <c r="G3" i="4"/>
  <c r="F3" i="4"/>
  <c r="Q2" i="4"/>
  <c r="P2" i="4"/>
  <c r="O2" i="4"/>
  <c r="H2" i="4"/>
  <c r="G2" i="4"/>
  <c r="F2" i="4"/>
  <c r="BE236" i="3"/>
  <c r="BC236" i="3"/>
  <c r="AU236" i="3"/>
  <c r="AS236" i="3"/>
  <c r="AK236" i="3"/>
  <c r="AI236" i="3"/>
  <c r="Z236" i="3"/>
  <c r="X236" i="3"/>
  <c r="P236" i="3"/>
  <c r="N236" i="3"/>
  <c r="F236" i="3"/>
  <c r="D236" i="3"/>
  <c r="BE235" i="3"/>
  <c r="BC235" i="3"/>
  <c r="AU235" i="3"/>
  <c r="AS235" i="3"/>
  <c r="AK235" i="3"/>
  <c r="AI235" i="3"/>
  <c r="Z235" i="3"/>
  <c r="X235" i="3"/>
  <c r="P235" i="3"/>
  <c r="N235" i="3"/>
  <c r="F235" i="3"/>
  <c r="D235" i="3"/>
  <c r="BE234" i="3"/>
  <c r="BC234" i="3"/>
  <c r="AU234" i="3"/>
  <c r="AS234" i="3"/>
  <c r="AK234" i="3"/>
  <c r="AI234" i="3"/>
  <c r="Z234" i="3"/>
  <c r="X234" i="3"/>
  <c r="P234" i="3"/>
  <c r="N234" i="3"/>
  <c r="F234" i="3"/>
  <c r="D234" i="3"/>
  <c r="BE233" i="3"/>
  <c r="BC233" i="3"/>
  <c r="AU233" i="3"/>
  <c r="AS233" i="3"/>
  <c r="AK233" i="3"/>
  <c r="AI233" i="3"/>
  <c r="Z233" i="3"/>
  <c r="X233" i="3"/>
  <c r="P233" i="3"/>
  <c r="N233" i="3"/>
  <c r="F233" i="3"/>
  <c r="D233" i="3"/>
  <c r="BE232" i="3"/>
  <c r="BC232" i="3"/>
  <c r="AU232" i="3"/>
  <c r="AS232" i="3"/>
  <c r="AK232" i="3"/>
  <c r="AI232" i="3"/>
  <c r="Z232" i="3"/>
  <c r="X232" i="3"/>
  <c r="P232" i="3"/>
  <c r="N232" i="3"/>
  <c r="F232" i="3"/>
  <c r="D232" i="3"/>
  <c r="BE231" i="3"/>
  <c r="BC231" i="3"/>
  <c r="AU231" i="3"/>
  <c r="AS231" i="3"/>
  <c r="AK231" i="3"/>
  <c r="AI231" i="3"/>
  <c r="Z231" i="3"/>
  <c r="X231" i="3"/>
  <c r="P231" i="3"/>
  <c r="N231" i="3"/>
  <c r="F231" i="3"/>
  <c r="D231" i="3"/>
  <c r="BE230" i="3"/>
  <c r="BC230" i="3"/>
  <c r="AU230" i="3"/>
  <c r="AS230" i="3"/>
  <c r="AK230" i="3"/>
  <c r="AI230" i="3"/>
  <c r="Z230" i="3"/>
  <c r="X230" i="3"/>
  <c r="P230" i="3"/>
  <c r="N230" i="3"/>
  <c r="F230" i="3"/>
  <c r="D230" i="3"/>
  <c r="BE229" i="3"/>
  <c r="BC229" i="3"/>
  <c r="AU229" i="3"/>
  <c r="AS229" i="3"/>
  <c r="AK229" i="3"/>
  <c r="AI229" i="3"/>
  <c r="Z229" i="3"/>
  <c r="X229" i="3"/>
  <c r="P229" i="3"/>
  <c r="N229" i="3"/>
  <c r="F229" i="3"/>
  <c r="D229" i="3"/>
  <c r="BE228" i="3"/>
  <c r="BC228" i="3"/>
  <c r="AU228" i="3"/>
  <c r="AS228" i="3"/>
  <c r="AK228" i="3"/>
  <c r="AI228" i="3"/>
  <c r="Z228" i="3"/>
  <c r="X228" i="3"/>
  <c r="P228" i="3"/>
  <c r="N228" i="3"/>
  <c r="F228" i="3"/>
  <c r="D228" i="3"/>
  <c r="BE227" i="3"/>
  <c r="BC227" i="3"/>
  <c r="AU227" i="3"/>
  <c r="AS227" i="3"/>
  <c r="AK227" i="3"/>
  <c r="AI227" i="3"/>
  <c r="Z227" i="3"/>
  <c r="X227" i="3"/>
  <c r="P227" i="3"/>
  <c r="N227" i="3"/>
  <c r="F227" i="3"/>
  <c r="D227" i="3"/>
  <c r="BE226" i="3"/>
  <c r="BC226" i="3"/>
  <c r="AU226" i="3"/>
  <c r="AS226" i="3"/>
  <c r="AK226" i="3"/>
  <c r="AI226" i="3"/>
  <c r="Z226" i="3"/>
  <c r="X226" i="3"/>
  <c r="P226" i="3"/>
  <c r="N226" i="3"/>
  <c r="F226" i="3"/>
  <c r="D226" i="3"/>
  <c r="BE225" i="3"/>
  <c r="BC225" i="3"/>
  <c r="AU225" i="3"/>
  <c r="AS225" i="3"/>
  <c r="AK225" i="3"/>
  <c r="AI225" i="3"/>
  <c r="Z225" i="3"/>
  <c r="X225" i="3"/>
  <c r="P225" i="3"/>
  <c r="N225" i="3"/>
  <c r="F225" i="3"/>
  <c r="D225" i="3"/>
  <c r="BE224" i="3"/>
  <c r="BC224" i="3"/>
  <c r="AU224" i="3"/>
  <c r="AS224" i="3"/>
  <c r="AK224" i="3"/>
  <c r="AI224" i="3"/>
  <c r="Z224" i="3"/>
  <c r="X224" i="3"/>
  <c r="P224" i="3"/>
  <c r="N224" i="3"/>
  <c r="F224" i="3"/>
  <c r="D224" i="3"/>
  <c r="BE223" i="3"/>
  <c r="BC223" i="3"/>
  <c r="AU223" i="3"/>
  <c r="AS223" i="3"/>
  <c r="AK223" i="3"/>
  <c r="AI223" i="3"/>
  <c r="Z223" i="3"/>
  <c r="X223" i="3"/>
  <c r="P223" i="3"/>
  <c r="N223" i="3"/>
  <c r="F223" i="3"/>
  <c r="D223" i="3"/>
  <c r="BE222" i="3"/>
  <c r="BC222" i="3"/>
  <c r="AU222" i="3"/>
  <c r="AS222" i="3"/>
  <c r="AK222" i="3"/>
  <c r="AI222" i="3"/>
  <c r="Z222" i="3"/>
  <c r="X222" i="3"/>
  <c r="P222" i="3"/>
  <c r="N222" i="3"/>
  <c r="F222" i="3"/>
  <c r="D222" i="3"/>
  <c r="BE221" i="3"/>
  <c r="BC221" i="3"/>
  <c r="AU221" i="3"/>
  <c r="AS221" i="3"/>
  <c r="AK221" i="3"/>
  <c r="AI221" i="3"/>
  <c r="Z221" i="3"/>
  <c r="X221" i="3"/>
  <c r="P221" i="3"/>
  <c r="N221" i="3"/>
  <c r="F221" i="3"/>
  <c r="D221" i="3"/>
  <c r="BE220" i="3"/>
  <c r="BC220" i="3"/>
  <c r="AU220" i="3"/>
  <c r="AS220" i="3"/>
  <c r="AK220" i="3"/>
  <c r="AI220" i="3"/>
  <c r="Z220" i="3"/>
  <c r="X220" i="3"/>
  <c r="P220" i="3"/>
  <c r="N220" i="3"/>
  <c r="F220" i="3"/>
  <c r="D220" i="3"/>
  <c r="BE219" i="3"/>
  <c r="BC219" i="3"/>
  <c r="AU219" i="3"/>
  <c r="AS219" i="3"/>
  <c r="AK219" i="3"/>
  <c r="AI219" i="3"/>
  <c r="Z219" i="3"/>
  <c r="X219" i="3"/>
  <c r="P219" i="3"/>
  <c r="N219" i="3"/>
  <c r="F219" i="3"/>
  <c r="D219" i="3"/>
  <c r="BE218" i="3"/>
  <c r="BC218" i="3"/>
  <c r="AU218" i="3"/>
  <c r="AS218" i="3"/>
  <c r="AK218" i="3"/>
  <c r="AI218" i="3"/>
  <c r="Z218" i="3"/>
  <c r="X218" i="3"/>
  <c r="P218" i="3"/>
  <c r="N218" i="3"/>
  <c r="F218" i="3"/>
  <c r="D218" i="3"/>
  <c r="BE217" i="3"/>
  <c r="BC217" i="3"/>
  <c r="AU217" i="3"/>
  <c r="AS217" i="3"/>
  <c r="AK217" i="3"/>
  <c r="AI217" i="3"/>
  <c r="Z217" i="3"/>
  <c r="X217" i="3"/>
  <c r="P217" i="3"/>
  <c r="N217" i="3"/>
  <c r="F217" i="3"/>
  <c r="D217" i="3"/>
  <c r="BE216" i="3"/>
  <c r="BC216" i="3"/>
  <c r="AU216" i="3"/>
  <c r="AS216" i="3"/>
  <c r="AK216" i="3"/>
  <c r="AI216" i="3"/>
  <c r="Z216" i="3"/>
  <c r="X216" i="3"/>
  <c r="P216" i="3"/>
  <c r="N216" i="3"/>
  <c r="F216" i="3"/>
  <c r="D216" i="3"/>
  <c r="BE215" i="3"/>
  <c r="BC215" i="3"/>
  <c r="AU215" i="3"/>
  <c r="AS215" i="3"/>
  <c r="AK215" i="3"/>
  <c r="AI215" i="3"/>
  <c r="Z215" i="3"/>
  <c r="X215" i="3"/>
  <c r="P215" i="3"/>
  <c r="N215" i="3"/>
  <c r="F215" i="3"/>
  <c r="D215" i="3"/>
  <c r="BE214" i="3"/>
  <c r="BC214" i="3"/>
  <c r="AU214" i="3"/>
  <c r="AS214" i="3"/>
  <c r="AK214" i="3"/>
  <c r="AI214" i="3"/>
  <c r="Z214" i="3"/>
  <c r="X214" i="3"/>
  <c r="P214" i="3"/>
  <c r="N214" i="3"/>
  <c r="F214" i="3"/>
  <c r="D214" i="3"/>
  <c r="BE213" i="3"/>
  <c r="BC213" i="3"/>
  <c r="AU213" i="3"/>
  <c r="AS213" i="3"/>
  <c r="AK213" i="3"/>
  <c r="AI213" i="3"/>
  <c r="Z213" i="3"/>
  <c r="X213" i="3"/>
  <c r="P213" i="3"/>
  <c r="N213" i="3"/>
  <c r="F213" i="3"/>
  <c r="D213" i="3"/>
  <c r="BE212" i="3"/>
  <c r="BC212" i="3"/>
  <c r="AU212" i="3"/>
  <c r="AS212" i="3"/>
  <c r="AK212" i="3"/>
  <c r="AI212" i="3"/>
  <c r="Z212" i="3"/>
  <c r="X212" i="3"/>
  <c r="P212" i="3"/>
  <c r="N212" i="3"/>
  <c r="F212" i="3"/>
  <c r="D212" i="3"/>
  <c r="BE211" i="3"/>
  <c r="BC211" i="3"/>
  <c r="AU211" i="3"/>
  <c r="AS211" i="3"/>
  <c r="AK211" i="3"/>
  <c r="AI211" i="3"/>
  <c r="Z211" i="3"/>
  <c r="X211" i="3"/>
  <c r="P211" i="3"/>
  <c r="N211" i="3"/>
  <c r="F211" i="3"/>
  <c r="D211" i="3"/>
  <c r="BE210" i="3"/>
  <c r="BC210" i="3"/>
  <c r="AU210" i="3"/>
  <c r="AS210" i="3"/>
  <c r="AK210" i="3"/>
  <c r="AI210" i="3"/>
  <c r="Z210" i="3"/>
  <c r="X210" i="3"/>
  <c r="P210" i="3"/>
  <c r="N210" i="3"/>
  <c r="F210" i="3"/>
  <c r="D210" i="3"/>
  <c r="BE209" i="3"/>
  <c r="BC209" i="3"/>
  <c r="AU209" i="3"/>
  <c r="AS209" i="3"/>
  <c r="AK209" i="3"/>
  <c r="AI209" i="3"/>
  <c r="Z209" i="3"/>
  <c r="X209" i="3"/>
  <c r="P209" i="3"/>
  <c r="N209" i="3"/>
  <c r="F209" i="3"/>
  <c r="D209" i="3"/>
  <c r="BE208" i="3"/>
  <c r="BC208" i="3"/>
  <c r="AU208" i="3"/>
  <c r="AS208" i="3"/>
  <c r="AK208" i="3"/>
  <c r="AI208" i="3"/>
  <c r="Z208" i="3"/>
  <c r="X208" i="3"/>
  <c r="P208" i="3"/>
  <c r="N208" i="3"/>
  <c r="F208" i="3"/>
  <c r="D208" i="3"/>
  <c r="BE207" i="3"/>
  <c r="BC207" i="3"/>
  <c r="AU207" i="3"/>
  <c r="AS207" i="3"/>
  <c r="AK207" i="3"/>
  <c r="AI207" i="3"/>
  <c r="Z207" i="3"/>
  <c r="X207" i="3"/>
  <c r="P207" i="3"/>
  <c r="N207" i="3"/>
  <c r="F207" i="3"/>
  <c r="D207" i="3"/>
  <c r="BE206" i="3"/>
  <c r="BC206" i="3"/>
  <c r="AU206" i="3"/>
  <c r="AS206" i="3"/>
  <c r="AK206" i="3"/>
  <c r="AI206" i="3"/>
  <c r="Z206" i="3"/>
  <c r="X206" i="3"/>
  <c r="P206" i="3"/>
  <c r="N206" i="3"/>
  <c r="F206" i="3"/>
  <c r="D206" i="3"/>
  <c r="BE205" i="3"/>
  <c r="BC205" i="3"/>
  <c r="AU205" i="3"/>
  <c r="AS205" i="3"/>
  <c r="AK205" i="3"/>
  <c r="AI205" i="3"/>
  <c r="Z205" i="3"/>
  <c r="X205" i="3"/>
  <c r="P205" i="3"/>
  <c r="N205" i="3"/>
  <c r="F205" i="3"/>
  <c r="D205" i="3"/>
  <c r="BE204" i="3"/>
  <c r="BC204" i="3"/>
  <c r="AU204" i="3"/>
  <c r="AS204" i="3"/>
  <c r="AK204" i="3"/>
  <c r="AI204" i="3"/>
  <c r="Z204" i="3"/>
  <c r="X204" i="3"/>
  <c r="P204" i="3"/>
  <c r="N204" i="3"/>
  <c r="F204" i="3"/>
  <c r="D204" i="3"/>
  <c r="BE203" i="3"/>
  <c r="BC203" i="3"/>
  <c r="AU203" i="3"/>
  <c r="AS203" i="3"/>
  <c r="AK203" i="3"/>
  <c r="AI203" i="3"/>
  <c r="Z203" i="3"/>
  <c r="X203" i="3"/>
  <c r="P203" i="3"/>
  <c r="N203" i="3"/>
  <c r="F203" i="3"/>
  <c r="D203" i="3"/>
  <c r="BE202" i="3"/>
  <c r="BC202" i="3"/>
  <c r="AU202" i="3"/>
  <c r="AS202" i="3"/>
  <c r="AK202" i="3"/>
  <c r="AI202" i="3"/>
  <c r="Z202" i="3"/>
  <c r="X202" i="3"/>
  <c r="P202" i="3"/>
  <c r="N202" i="3"/>
  <c r="F202" i="3"/>
  <c r="D202" i="3"/>
  <c r="BE201" i="3"/>
  <c r="BC201" i="3"/>
  <c r="AU201" i="3"/>
  <c r="AS201" i="3"/>
  <c r="AK201" i="3"/>
  <c r="AI201" i="3"/>
  <c r="Z201" i="3"/>
  <c r="X201" i="3"/>
  <c r="P201" i="3"/>
  <c r="N201" i="3"/>
  <c r="F201" i="3"/>
  <c r="D201" i="3"/>
  <c r="BE200" i="3"/>
  <c r="BC200" i="3"/>
  <c r="AU200" i="3"/>
  <c r="AS200" i="3"/>
  <c r="AK200" i="3"/>
  <c r="AI200" i="3"/>
  <c r="Z200" i="3"/>
  <c r="X200" i="3"/>
  <c r="P200" i="3"/>
  <c r="N200" i="3"/>
  <c r="F200" i="3"/>
  <c r="D200" i="3"/>
  <c r="BE199" i="3"/>
  <c r="BC199" i="3"/>
  <c r="AU199" i="3"/>
  <c r="AS199" i="3"/>
  <c r="AK199" i="3"/>
  <c r="AI199" i="3"/>
  <c r="Z199" i="3"/>
  <c r="X199" i="3"/>
  <c r="P199" i="3"/>
  <c r="N199" i="3"/>
  <c r="F199" i="3"/>
  <c r="D199" i="3"/>
  <c r="BE198" i="3"/>
  <c r="BC198" i="3"/>
  <c r="AU198" i="3"/>
  <c r="AS198" i="3"/>
  <c r="AK198" i="3"/>
  <c r="AI198" i="3"/>
  <c r="Z198" i="3"/>
  <c r="X198" i="3"/>
  <c r="P198" i="3"/>
  <c r="N198" i="3"/>
  <c r="F198" i="3"/>
  <c r="D198" i="3"/>
  <c r="BE197" i="3"/>
  <c r="BC197" i="3"/>
  <c r="AU197" i="3"/>
  <c r="AS197" i="3"/>
  <c r="AK197" i="3"/>
  <c r="AI197" i="3"/>
  <c r="Z197" i="3"/>
  <c r="X197" i="3"/>
  <c r="P197" i="3"/>
  <c r="N197" i="3"/>
  <c r="F197" i="3"/>
  <c r="D197" i="3"/>
  <c r="BE196" i="3"/>
  <c r="BC196" i="3"/>
  <c r="AU196" i="3"/>
  <c r="AS196" i="3"/>
  <c r="AK196" i="3"/>
  <c r="AI196" i="3"/>
  <c r="Z196" i="3"/>
  <c r="X196" i="3"/>
  <c r="P196" i="3"/>
  <c r="N196" i="3"/>
  <c r="F196" i="3"/>
  <c r="D196" i="3"/>
  <c r="BE195" i="3"/>
  <c r="BC195" i="3"/>
  <c r="AU195" i="3"/>
  <c r="AS195" i="3"/>
  <c r="AK195" i="3"/>
  <c r="AI195" i="3"/>
  <c r="Z195" i="3"/>
  <c r="X195" i="3"/>
  <c r="P195" i="3"/>
  <c r="N195" i="3"/>
  <c r="F195" i="3"/>
  <c r="D195" i="3"/>
  <c r="BE194" i="3"/>
  <c r="BC194" i="3"/>
  <c r="AU194" i="3"/>
  <c r="AS194" i="3"/>
  <c r="AK194" i="3"/>
  <c r="AI194" i="3"/>
  <c r="Z194" i="3"/>
  <c r="X194" i="3"/>
  <c r="P194" i="3"/>
  <c r="N194" i="3"/>
  <c r="F194" i="3"/>
  <c r="D194" i="3"/>
  <c r="BE193" i="3"/>
  <c r="BC193" i="3"/>
  <c r="AU193" i="3"/>
  <c r="AS193" i="3"/>
  <c r="AK193" i="3"/>
  <c r="AI193" i="3"/>
  <c r="Z193" i="3"/>
  <c r="X193" i="3"/>
  <c r="P193" i="3"/>
  <c r="N193" i="3"/>
  <c r="F193" i="3"/>
  <c r="D193" i="3"/>
  <c r="BE192" i="3"/>
  <c r="BC192" i="3"/>
  <c r="AU192" i="3"/>
  <c r="AS192" i="3"/>
  <c r="AK192" i="3"/>
  <c r="AI192" i="3"/>
  <c r="Z192" i="3"/>
  <c r="X192" i="3"/>
  <c r="P192" i="3"/>
  <c r="N192" i="3"/>
  <c r="F192" i="3"/>
  <c r="D192" i="3"/>
  <c r="BE191" i="3"/>
  <c r="BC191" i="3"/>
  <c r="AU191" i="3"/>
  <c r="AS191" i="3"/>
  <c r="AK191" i="3"/>
  <c r="AI191" i="3"/>
  <c r="Z191" i="3"/>
  <c r="X191" i="3"/>
  <c r="P191" i="3"/>
  <c r="N191" i="3"/>
  <c r="F191" i="3"/>
  <c r="D191" i="3"/>
  <c r="BE190" i="3"/>
  <c r="BC190" i="3"/>
  <c r="AU190" i="3"/>
  <c r="AS190" i="3"/>
  <c r="AK190" i="3"/>
  <c r="AI190" i="3"/>
  <c r="Z190" i="3"/>
  <c r="X190" i="3"/>
  <c r="P190" i="3"/>
  <c r="N190" i="3"/>
  <c r="F190" i="3"/>
  <c r="D190" i="3"/>
  <c r="BE189" i="3"/>
  <c r="BC189" i="3"/>
  <c r="AU189" i="3"/>
  <c r="AS189" i="3"/>
  <c r="AK189" i="3"/>
  <c r="AI189" i="3"/>
  <c r="Z189" i="3"/>
  <c r="X189" i="3"/>
  <c r="P189" i="3"/>
  <c r="N189" i="3"/>
  <c r="F189" i="3"/>
  <c r="D189" i="3"/>
  <c r="BE188" i="3"/>
  <c r="BC188" i="3"/>
  <c r="AU188" i="3"/>
  <c r="AS188" i="3"/>
  <c r="AK188" i="3"/>
  <c r="AI188" i="3"/>
  <c r="Z188" i="3"/>
  <c r="X188" i="3"/>
  <c r="P188" i="3"/>
  <c r="N188" i="3"/>
  <c r="F188" i="3"/>
  <c r="D188" i="3"/>
  <c r="BE187" i="3"/>
  <c r="BC187" i="3"/>
  <c r="AU187" i="3"/>
  <c r="AS187" i="3"/>
  <c r="AK187" i="3"/>
  <c r="AI187" i="3"/>
  <c r="Z187" i="3"/>
  <c r="X187" i="3"/>
  <c r="P187" i="3"/>
  <c r="N187" i="3"/>
  <c r="F187" i="3"/>
  <c r="D187" i="3"/>
  <c r="BE186" i="3"/>
  <c r="BC186" i="3"/>
  <c r="AU186" i="3"/>
  <c r="AS186" i="3"/>
  <c r="AK186" i="3"/>
  <c r="AI186" i="3"/>
  <c r="Z186" i="3"/>
  <c r="X186" i="3"/>
  <c r="P186" i="3"/>
  <c r="N186" i="3"/>
  <c r="F186" i="3"/>
  <c r="D186" i="3"/>
  <c r="BE185" i="3"/>
  <c r="BC185" i="3"/>
  <c r="AU185" i="3"/>
  <c r="AS185" i="3"/>
  <c r="AK185" i="3"/>
  <c r="AI185" i="3"/>
  <c r="Z185" i="3"/>
  <c r="X185" i="3"/>
  <c r="P185" i="3"/>
  <c r="N185" i="3"/>
  <c r="F185" i="3"/>
  <c r="D185" i="3"/>
  <c r="BE184" i="3"/>
  <c r="BC184" i="3"/>
  <c r="AU184" i="3"/>
  <c r="AS184" i="3"/>
  <c r="AK184" i="3"/>
  <c r="AI184" i="3"/>
  <c r="Z184" i="3"/>
  <c r="X184" i="3"/>
  <c r="P184" i="3"/>
  <c r="N184" i="3"/>
  <c r="F184" i="3"/>
  <c r="D184" i="3"/>
  <c r="BE183" i="3"/>
  <c r="BC183" i="3"/>
  <c r="AU183" i="3"/>
  <c r="AS183" i="3"/>
  <c r="AK183" i="3"/>
  <c r="AI183" i="3"/>
  <c r="Z183" i="3"/>
  <c r="X183" i="3"/>
  <c r="P183" i="3"/>
  <c r="N183" i="3"/>
  <c r="F183" i="3"/>
  <c r="D183" i="3"/>
  <c r="BE182" i="3"/>
  <c r="BC182" i="3"/>
  <c r="AU182" i="3"/>
  <c r="AS182" i="3"/>
  <c r="AK182" i="3"/>
  <c r="AI182" i="3"/>
  <c r="Z182" i="3"/>
  <c r="X182" i="3"/>
  <c r="P182" i="3"/>
  <c r="N182" i="3"/>
  <c r="F182" i="3"/>
  <c r="D182" i="3"/>
  <c r="BE181" i="3"/>
  <c r="BC181" i="3"/>
  <c r="AU181" i="3"/>
  <c r="AS181" i="3"/>
  <c r="AK181" i="3"/>
  <c r="AI181" i="3"/>
  <c r="Z181" i="3"/>
  <c r="X181" i="3"/>
  <c r="P181" i="3"/>
  <c r="N181" i="3"/>
  <c r="F181" i="3"/>
  <c r="D181" i="3"/>
  <c r="BE180" i="3"/>
  <c r="BC180" i="3"/>
  <c r="AU180" i="3"/>
  <c r="AS180" i="3"/>
  <c r="AK180" i="3"/>
  <c r="AI180" i="3"/>
  <c r="Z180" i="3"/>
  <c r="X180" i="3"/>
  <c r="P180" i="3"/>
  <c r="N180" i="3"/>
  <c r="F180" i="3"/>
  <c r="D180" i="3"/>
  <c r="BE179" i="3"/>
  <c r="BC179" i="3"/>
  <c r="AU179" i="3"/>
  <c r="AS179" i="3"/>
  <c r="AK179" i="3"/>
  <c r="AI179" i="3"/>
  <c r="Z179" i="3"/>
  <c r="X179" i="3"/>
  <c r="P179" i="3"/>
  <c r="N179" i="3"/>
  <c r="F179" i="3"/>
  <c r="D179" i="3"/>
  <c r="BE178" i="3"/>
  <c r="BC178" i="3"/>
  <c r="AU178" i="3"/>
  <c r="AS178" i="3"/>
  <c r="AK178" i="3"/>
  <c r="AI178" i="3"/>
  <c r="Z178" i="3"/>
  <c r="X178" i="3"/>
  <c r="P178" i="3"/>
  <c r="N178" i="3"/>
  <c r="F178" i="3"/>
  <c r="D178" i="3"/>
  <c r="BE177" i="3"/>
  <c r="BC177" i="3"/>
  <c r="AU177" i="3"/>
  <c r="AS177" i="3"/>
  <c r="AK177" i="3"/>
  <c r="AI177" i="3"/>
  <c r="Z177" i="3"/>
  <c r="X177" i="3"/>
  <c r="P177" i="3"/>
  <c r="N177" i="3"/>
  <c r="F177" i="3"/>
  <c r="D177" i="3"/>
  <c r="BE176" i="3"/>
  <c r="BC176" i="3"/>
  <c r="AU176" i="3"/>
  <c r="AS176" i="3"/>
  <c r="AK176" i="3"/>
  <c r="AI176" i="3"/>
  <c r="Z176" i="3"/>
  <c r="X176" i="3"/>
  <c r="P176" i="3"/>
  <c r="N176" i="3"/>
  <c r="F176" i="3"/>
  <c r="D176" i="3"/>
  <c r="BE175" i="3"/>
  <c r="BC175" i="3"/>
  <c r="AU175" i="3"/>
  <c r="AS175" i="3"/>
  <c r="AK175" i="3"/>
  <c r="AI175" i="3"/>
  <c r="Z175" i="3"/>
  <c r="X175" i="3"/>
  <c r="P175" i="3"/>
  <c r="N175" i="3"/>
  <c r="F175" i="3"/>
  <c r="D175" i="3"/>
  <c r="BE174" i="3"/>
  <c r="BC174" i="3"/>
  <c r="AU174" i="3"/>
  <c r="AS174" i="3"/>
  <c r="AK174" i="3"/>
  <c r="AI174" i="3"/>
  <c r="Z174" i="3"/>
  <c r="X174" i="3"/>
  <c r="P174" i="3"/>
  <c r="N174" i="3"/>
  <c r="F174" i="3"/>
  <c r="D174" i="3"/>
  <c r="BE173" i="3"/>
  <c r="BC173" i="3"/>
  <c r="AU173" i="3"/>
  <c r="AS173" i="3"/>
  <c r="AK173" i="3"/>
  <c r="AI173" i="3"/>
  <c r="Z173" i="3"/>
  <c r="X173" i="3"/>
  <c r="P173" i="3"/>
  <c r="N173" i="3"/>
  <c r="F173" i="3"/>
  <c r="D173" i="3"/>
  <c r="BE172" i="3"/>
  <c r="BC172" i="3"/>
  <c r="AU172" i="3"/>
  <c r="AS172" i="3"/>
  <c r="AK172" i="3"/>
  <c r="AI172" i="3"/>
  <c r="Z172" i="3"/>
  <c r="X172" i="3"/>
  <c r="P172" i="3"/>
  <c r="N172" i="3"/>
  <c r="F172" i="3"/>
  <c r="D172" i="3"/>
  <c r="BE171" i="3"/>
  <c r="BC171" i="3"/>
  <c r="AU171" i="3"/>
  <c r="AS171" i="3"/>
  <c r="AK171" i="3"/>
  <c r="AI171" i="3"/>
  <c r="Z171" i="3"/>
  <c r="X171" i="3"/>
  <c r="P171" i="3"/>
  <c r="N171" i="3"/>
  <c r="F171" i="3"/>
  <c r="D171" i="3"/>
  <c r="BE170" i="3"/>
  <c r="BC170" i="3"/>
  <c r="AU170" i="3"/>
  <c r="AS170" i="3"/>
  <c r="AK170" i="3"/>
  <c r="AI170" i="3"/>
  <c r="Z170" i="3"/>
  <c r="X170" i="3"/>
  <c r="P170" i="3"/>
  <c r="N170" i="3"/>
  <c r="F170" i="3"/>
  <c r="D170" i="3"/>
  <c r="BE169" i="3"/>
  <c r="BC169" i="3"/>
  <c r="AU169" i="3"/>
  <c r="AS169" i="3"/>
  <c r="AK169" i="3"/>
  <c r="AI169" i="3"/>
  <c r="Z169" i="3"/>
  <c r="X169" i="3"/>
  <c r="P169" i="3"/>
  <c r="N169" i="3"/>
  <c r="F169" i="3"/>
  <c r="D169" i="3"/>
  <c r="BE168" i="3"/>
  <c r="BC168" i="3"/>
  <c r="AU168" i="3"/>
  <c r="AS168" i="3"/>
  <c r="AK168" i="3"/>
  <c r="AI168" i="3"/>
  <c r="Z168" i="3"/>
  <c r="X168" i="3"/>
  <c r="P168" i="3"/>
  <c r="N168" i="3"/>
  <c r="F168" i="3"/>
  <c r="D168" i="3"/>
  <c r="BE167" i="3"/>
  <c r="BC167" i="3"/>
  <c r="AU167" i="3"/>
  <c r="AS167" i="3"/>
  <c r="AK167" i="3"/>
  <c r="AI167" i="3"/>
  <c r="Z167" i="3"/>
  <c r="X167" i="3"/>
  <c r="P167" i="3"/>
  <c r="N167" i="3"/>
  <c r="F167" i="3"/>
  <c r="D167" i="3"/>
  <c r="BE166" i="3"/>
  <c r="BC166" i="3"/>
  <c r="AU166" i="3"/>
  <c r="AS166" i="3"/>
  <c r="AK166" i="3"/>
  <c r="AI166" i="3"/>
  <c r="Z166" i="3"/>
  <c r="X166" i="3"/>
  <c r="P166" i="3"/>
  <c r="N166" i="3"/>
  <c r="F166" i="3"/>
  <c r="D166" i="3"/>
  <c r="BE165" i="3"/>
  <c r="BC165" i="3"/>
  <c r="AU165" i="3"/>
  <c r="AS165" i="3"/>
  <c r="AK165" i="3"/>
  <c r="AI165" i="3"/>
  <c r="Z165" i="3"/>
  <c r="X165" i="3"/>
  <c r="P165" i="3"/>
  <c r="N165" i="3"/>
  <c r="F165" i="3"/>
  <c r="D165" i="3"/>
  <c r="BE164" i="3"/>
  <c r="BC164" i="3"/>
  <c r="AU164" i="3"/>
  <c r="AS164" i="3"/>
  <c r="AK164" i="3"/>
  <c r="AI164" i="3"/>
  <c r="Z164" i="3"/>
  <c r="X164" i="3"/>
  <c r="P164" i="3"/>
  <c r="N164" i="3"/>
  <c r="F164" i="3"/>
  <c r="D164" i="3"/>
  <c r="BE163" i="3"/>
  <c r="BC163" i="3"/>
  <c r="AU163" i="3"/>
  <c r="AS163" i="3"/>
  <c r="AK163" i="3"/>
  <c r="AI163" i="3"/>
  <c r="Z163" i="3"/>
  <c r="X163" i="3"/>
  <c r="P163" i="3"/>
  <c r="N163" i="3"/>
  <c r="F163" i="3"/>
  <c r="D163" i="3"/>
  <c r="BE162" i="3"/>
  <c r="BC162" i="3"/>
  <c r="AU162" i="3"/>
  <c r="AS162" i="3"/>
  <c r="AK162" i="3"/>
  <c r="AI162" i="3"/>
  <c r="Z162" i="3"/>
  <c r="X162" i="3"/>
  <c r="P162" i="3"/>
  <c r="N162" i="3"/>
  <c r="F162" i="3"/>
  <c r="D162" i="3"/>
  <c r="BE161" i="3"/>
  <c r="BC161" i="3"/>
  <c r="AU161" i="3"/>
  <c r="AS161" i="3"/>
  <c r="AK161" i="3"/>
  <c r="AI161" i="3"/>
  <c r="Z161" i="3"/>
  <c r="X161" i="3"/>
  <c r="P161" i="3"/>
  <c r="N161" i="3"/>
  <c r="F161" i="3"/>
  <c r="D161" i="3"/>
  <c r="BE160" i="3"/>
  <c r="BC160" i="3"/>
  <c r="AU160" i="3"/>
  <c r="AS160" i="3"/>
  <c r="AK160" i="3"/>
  <c r="AI160" i="3"/>
  <c r="Z160" i="3"/>
  <c r="X160" i="3"/>
  <c r="P160" i="3"/>
  <c r="N160" i="3"/>
  <c r="F160" i="3"/>
  <c r="D160" i="3"/>
  <c r="BE159" i="3"/>
  <c r="BC159" i="3"/>
  <c r="AU159" i="3"/>
  <c r="AS159" i="3"/>
  <c r="AK159" i="3"/>
  <c r="AI159" i="3"/>
  <c r="Z159" i="3"/>
  <c r="X159" i="3"/>
  <c r="P159" i="3"/>
  <c r="N159" i="3"/>
  <c r="F159" i="3"/>
  <c r="D159" i="3"/>
  <c r="BE158" i="3"/>
  <c r="BC158" i="3"/>
  <c r="AU158" i="3"/>
  <c r="AS158" i="3"/>
  <c r="AK158" i="3"/>
  <c r="AI158" i="3"/>
  <c r="Z158" i="3"/>
  <c r="X158" i="3"/>
  <c r="P158" i="3"/>
  <c r="N158" i="3"/>
  <c r="F158" i="3"/>
  <c r="D158" i="3"/>
  <c r="BE157" i="3"/>
  <c r="BC157" i="3"/>
  <c r="AU157" i="3"/>
  <c r="AS157" i="3"/>
  <c r="AK157" i="3"/>
  <c r="AI157" i="3"/>
  <c r="Z157" i="3"/>
  <c r="X157" i="3"/>
  <c r="P157" i="3"/>
  <c r="N157" i="3"/>
  <c r="F157" i="3"/>
  <c r="D157" i="3"/>
  <c r="BE156" i="3"/>
  <c r="BC156" i="3"/>
  <c r="AU156" i="3"/>
  <c r="AS156" i="3"/>
  <c r="AK156" i="3"/>
  <c r="AI156" i="3"/>
  <c r="Z156" i="3"/>
  <c r="X156" i="3"/>
  <c r="P156" i="3"/>
  <c r="N156" i="3"/>
  <c r="F156" i="3"/>
  <c r="D156" i="3"/>
  <c r="BE155" i="3"/>
  <c r="BC155" i="3"/>
  <c r="AU155" i="3"/>
  <c r="AS155" i="3"/>
  <c r="AK155" i="3"/>
  <c r="AI155" i="3"/>
  <c r="Z155" i="3"/>
  <c r="X155" i="3"/>
  <c r="P155" i="3"/>
  <c r="N155" i="3"/>
  <c r="F155" i="3"/>
  <c r="D155" i="3"/>
  <c r="BE154" i="3"/>
  <c r="BC154" i="3"/>
  <c r="AU154" i="3"/>
  <c r="AS154" i="3"/>
  <c r="AK154" i="3"/>
  <c r="AI154" i="3"/>
  <c r="Z154" i="3"/>
  <c r="X154" i="3"/>
  <c r="P154" i="3"/>
  <c r="N154" i="3"/>
  <c r="F154" i="3"/>
  <c r="D154" i="3"/>
  <c r="BE153" i="3"/>
  <c r="BC153" i="3"/>
  <c r="AU153" i="3"/>
  <c r="AS153" i="3"/>
  <c r="AK153" i="3"/>
  <c r="AI153" i="3"/>
  <c r="Z153" i="3"/>
  <c r="X153" i="3"/>
  <c r="P153" i="3"/>
  <c r="N153" i="3"/>
  <c r="F153" i="3"/>
  <c r="D153" i="3"/>
  <c r="BE152" i="3"/>
  <c r="BC152" i="3"/>
  <c r="AU152" i="3"/>
  <c r="AS152" i="3"/>
  <c r="AK152" i="3"/>
  <c r="AI152" i="3"/>
  <c r="Z152" i="3"/>
  <c r="X152" i="3"/>
  <c r="P152" i="3"/>
  <c r="N152" i="3"/>
  <c r="F152" i="3"/>
  <c r="D152" i="3"/>
  <c r="BE151" i="3"/>
  <c r="BC151" i="3"/>
  <c r="AU151" i="3"/>
  <c r="AS151" i="3"/>
  <c r="AK151" i="3"/>
  <c r="AI151" i="3"/>
  <c r="Z151" i="3"/>
  <c r="X151" i="3"/>
  <c r="P151" i="3"/>
  <c r="N151" i="3"/>
  <c r="F151" i="3"/>
  <c r="D151" i="3"/>
  <c r="BE150" i="3"/>
  <c r="BC150" i="3"/>
  <c r="AU150" i="3"/>
  <c r="AS150" i="3"/>
  <c r="AK150" i="3"/>
  <c r="AI150" i="3"/>
  <c r="Z150" i="3"/>
  <c r="X150" i="3"/>
  <c r="P150" i="3"/>
  <c r="N150" i="3"/>
  <c r="F150" i="3"/>
  <c r="D150" i="3"/>
  <c r="BE149" i="3"/>
  <c r="BC149" i="3"/>
  <c r="AU149" i="3"/>
  <c r="AS149" i="3"/>
  <c r="AK149" i="3"/>
  <c r="AI149" i="3"/>
  <c r="Z149" i="3"/>
  <c r="X149" i="3"/>
  <c r="P149" i="3"/>
  <c r="N149" i="3"/>
  <c r="F149" i="3"/>
  <c r="D149" i="3"/>
  <c r="BE148" i="3"/>
  <c r="BC148" i="3"/>
  <c r="AU148" i="3"/>
  <c r="AS148" i="3"/>
  <c r="AK148" i="3"/>
  <c r="AI148" i="3"/>
  <c r="Z148" i="3"/>
  <c r="X148" i="3"/>
  <c r="P148" i="3"/>
  <c r="N148" i="3"/>
  <c r="F148" i="3"/>
  <c r="D148" i="3"/>
  <c r="BE147" i="3"/>
  <c r="BC147" i="3"/>
  <c r="AU147" i="3"/>
  <c r="AS147" i="3"/>
  <c r="AK147" i="3"/>
  <c r="AI147" i="3"/>
  <c r="Z147" i="3"/>
  <c r="X147" i="3"/>
  <c r="P147" i="3"/>
  <c r="N147" i="3"/>
  <c r="F147" i="3"/>
  <c r="D147" i="3"/>
  <c r="BE146" i="3"/>
  <c r="BC146" i="3"/>
  <c r="AU146" i="3"/>
  <c r="AS146" i="3"/>
  <c r="AK146" i="3"/>
  <c r="AI146" i="3"/>
  <c r="Z146" i="3"/>
  <c r="X146" i="3"/>
  <c r="P146" i="3"/>
  <c r="N146" i="3"/>
  <c r="F146" i="3"/>
  <c r="D146" i="3"/>
  <c r="BE145" i="3"/>
  <c r="BC145" i="3"/>
  <c r="AU145" i="3"/>
  <c r="AS145" i="3"/>
  <c r="AK145" i="3"/>
  <c r="AI145" i="3"/>
  <c r="Z145" i="3"/>
  <c r="X145" i="3"/>
  <c r="P145" i="3"/>
  <c r="N145" i="3"/>
  <c r="F145" i="3"/>
  <c r="D145" i="3"/>
  <c r="BE144" i="3"/>
  <c r="BC144" i="3"/>
  <c r="AU144" i="3"/>
  <c r="AS144" i="3"/>
  <c r="AK144" i="3"/>
  <c r="AI144" i="3"/>
  <c r="Z144" i="3"/>
  <c r="X144" i="3"/>
  <c r="P144" i="3"/>
  <c r="N144" i="3"/>
  <c r="F144" i="3"/>
  <c r="D144" i="3"/>
  <c r="BE143" i="3"/>
  <c r="BC143" i="3"/>
  <c r="AU143" i="3"/>
  <c r="AS143" i="3"/>
  <c r="AK143" i="3"/>
  <c r="AI143" i="3"/>
  <c r="Z143" i="3"/>
  <c r="X143" i="3"/>
  <c r="P143" i="3"/>
  <c r="N143" i="3"/>
  <c r="F143" i="3"/>
  <c r="D143" i="3"/>
  <c r="BE142" i="3"/>
  <c r="BC142" i="3"/>
  <c r="AU142" i="3"/>
  <c r="AS142" i="3"/>
  <c r="AK142" i="3"/>
  <c r="AI142" i="3"/>
  <c r="Z142" i="3"/>
  <c r="X142" i="3"/>
  <c r="P142" i="3"/>
  <c r="N142" i="3"/>
  <c r="F142" i="3"/>
  <c r="D142" i="3"/>
  <c r="BE141" i="3"/>
  <c r="BC141" i="3"/>
  <c r="AU141" i="3"/>
  <c r="AS141" i="3"/>
  <c r="AK141" i="3"/>
  <c r="AI141" i="3"/>
  <c r="Z141" i="3"/>
  <c r="X141" i="3"/>
  <c r="P141" i="3"/>
  <c r="N141" i="3"/>
  <c r="F141" i="3"/>
  <c r="D141" i="3"/>
  <c r="BE140" i="3"/>
  <c r="BC140" i="3"/>
  <c r="AU140" i="3"/>
  <c r="AS140" i="3"/>
  <c r="AK140" i="3"/>
  <c r="AI140" i="3"/>
  <c r="Z140" i="3"/>
  <c r="X140" i="3"/>
  <c r="P140" i="3"/>
  <c r="N140" i="3"/>
  <c r="F140" i="3"/>
  <c r="D140" i="3"/>
  <c r="BE139" i="3"/>
  <c r="BC139" i="3"/>
  <c r="AU139" i="3"/>
  <c r="AS139" i="3"/>
  <c r="AK139" i="3"/>
  <c r="AI139" i="3"/>
  <c r="Z139" i="3"/>
  <c r="X139" i="3"/>
  <c r="P139" i="3"/>
  <c r="N139" i="3"/>
  <c r="F139" i="3"/>
  <c r="D139" i="3"/>
  <c r="BE138" i="3"/>
  <c r="BC138" i="3"/>
  <c r="AU138" i="3"/>
  <c r="AS138" i="3"/>
  <c r="AK138" i="3"/>
  <c r="AI138" i="3"/>
  <c r="Z138" i="3"/>
  <c r="X138" i="3"/>
  <c r="P138" i="3"/>
  <c r="N138" i="3"/>
  <c r="F138" i="3"/>
  <c r="D138" i="3"/>
  <c r="BE137" i="3"/>
  <c r="BC137" i="3"/>
  <c r="AU137" i="3"/>
  <c r="AS137" i="3"/>
  <c r="AK137" i="3"/>
  <c r="AI137" i="3"/>
  <c r="Z137" i="3"/>
  <c r="X137" i="3"/>
  <c r="P137" i="3"/>
  <c r="N137" i="3"/>
  <c r="F137" i="3"/>
  <c r="D137" i="3"/>
  <c r="BE136" i="3"/>
  <c r="BC136" i="3"/>
  <c r="AU136" i="3"/>
  <c r="AS136" i="3"/>
  <c r="AK136" i="3"/>
  <c r="AI136" i="3"/>
  <c r="Z136" i="3"/>
  <c r="X136" i="3"/>
  <c r="P136" i="3"/>
  <c r="N136" i="3"/>
  <c r="F136" i="3"/>
  <c r="D136" i="3"/>
  <c r="BE135" i="3"/>
  <c r="BC135" i="3"/>
  <c r="AU135" i="3"/>
  <c r="AS135" i="3"/>
  <c r="AK135" i="3"/>
  <c r="AI135" i="3"/>
  <c r="Z135" i="3"/>
  <c r="X135" i="3"/>
  <c r="P135" i="3"/>
  <c r="N135" i="3"/>
  <c r="F135" i="3"/>
  <c r="D135" i="3"/>
  <c r="BE134" i="3"/>
  <c r="BC134" i="3"/>
  <c r="AU134" i="3"/>
  <c r="AS134" i="3"/>
  <c r="AK134" i="3"/>
  <c r="AI134" i="3"/>
  <c r="Z134" i="3"/>
  <c r="X134" i="3"/>
  <c r="P134" i="3"/>
  <c r="N134" i="3"/>
  <c r="F134" i="3"/>
  <c r="D134" i="3"/>
  <c r="BE133" i="3"/>
  <c r="BC133" i="3"/>
  <c r="AU133" i="3"/>
  <c r="AS133" i="3"/>
  <c r="AK133" i="3"/>
  <c r="AI133" i="3"/>
  <c r="Z133" i="3"/>
  <c r="X133" i="3"/>
  <c r="P133" i="3"/>
  <c r="N133" i="3"/>
  <c r="F133" i="3"/>
  <c r="D133" i="3"/>
  <c r="BE132" i="3"/>
  <c r="BC132" i="3"/>
  <c r="AU132" i="3"/>
  <c r="AS132" i="3"/>
  <c r="AK132" i="3"/>
  <c r="AI132" i="3"/>
  <c r="Z132" i="3"/>
  <c r="X132" i="3"/>
  <c r="P132" i="3"/>
  <c r="N132" i="3"/>
  <c r="F132" i="3"/>
  <c r="D132" i="3"/>
  <c r="BE131" i="3"/>
  <c r="BC131" i="3"/>
  <c r="AU131" i="3"/>
  <c r="AS131" i="3"/>
  <c r="AK131" i="3"/>
  <c r="AI131" i="3"/>
  <c r="Z131" i="3"/>
  <c r="X131" i="3"/>
  <c r="P131" i="3"/>
  <c r="N131" i="3"/>
  <c r="F131" i="3"/>
  <c r="D131" i="3"/>
  <c r="BE130" i="3"/>
  <c r="BC130" i="3"/>
  <c r="AU130" i="3"/>
  <c r="AS130" i="3"/>
  <c r="AK130" i="3"/>
  <c r="AI130" i="3"/>
  <c r="Z130" i="3"/>
  <c r="X130" i="3"/>
  <c r="P130" i="3"/>
  <c r="N130" i="3"/>
  <c r="F130" i="3"/>
  <c r="D130" i="3"/>
  <c r="BE129" i="3"/>
  <c r="BC129" i="3"/>
  <c r="AU129" i="3"/>
  <c r="AS129" i="3"/>
  <c r="AK129" i="3"/>
  <c r="AI129" i="3"/>
  <c r="Z129" i="3"/>
  <c r="X129" i="3"/>
  <c r="P129" i="3"/>
  <c r="N129" i="3"/>
  <c r="F129" i="3"/>
  <c r="D129" i="3"/>
  <c r="BE128" i="3"/>
  <c r="BC128" i="3"/>
  <c r="AU128" i="3"/>
  <c r="AS128" i="3"/>
  <c r="AK128" i="3"/>
  <c r="AI128" i="3"/>
  <c r="Z128" i="3"/>
  <c r="X128" i="3"/>
  <c r="P128" i="3"/>
  <c r="N128" i="3"/>
  <c r="F128" i="3"/>
  <c r="D128" i="3"/>
  <c r="BE127" i="3"/>
  <c r="BC127" i="3"/>
  <c r="AU127" i="3"/>
  <c r="AS127" i="3"/>
  <c r="AK127" i="3"/>
  <c r="AI127" i="3"/>
  <c r="Z127" i="3"/>
  <c r="X127" i="3"/>
  <c r="P127" i="3"/>
  <c r="N127" i="3"/>
  <c r="F127" i="3"/>
  <c r="D127" i="3"/>
  <c r="BE126" i="3"/>
  <c r="BC126" i="3"/>
  <c r="AU126" i="3"/>
  <c r="AS126" i="3"/>
  <c r="AK126" i="3"/>
  <c r="AI126" i="3"/>
  <c r="Z126" i="3"/>
  <c r="X126" i="3"/>
  <c r="P126" i="3"/>
  <c r="N126" i="3"/>
  <c r="F126" i="3"/>
  <c r="D126" i="3"/>
  <c r="BE125" i="3"/>
  <c r="BC125" i="3"/>
  <c r="AU125" i="3"/>
  <c r="AS125" i="3"/>
  <c r="AK125" i="3"/>
  <c r="AI125" i="3"/>
  <c r="Z125" i="3"/>
  <c r="X125" i="3"/>
  <c r="P125" i="3"/>
  <c r="N125" i="3"/>
  <c r="F125" i="3"/>
  <c r="D125" i="3"/>
  <c r="BE124" i="3"/>
  <c r="BC124" i="3"/>
  <c r="AU124" i="3"/>
  <c r="AS124" i="3"/>
  <c r="AK124" i="3"/>
  <c r="AI124" i="3"/>
  <c r="Z124" i="3"/>
  <c r="X124" i="3"/>
  <c r="P124" i="3"/>
  <c r="N124" i="3"/>
  <c r="F124" i="3"/>
  <c r="D124" i="3"/>
  <c r="BE123" i="3"/>
  <c r="BC123" i="3"/>
  <c r="AU123" i="3"/>
  <c r="AS123" i="3"/>
  <c r="AK123" i="3"/>
  <c r="AI123" i="3"/>
  <c r="Z123" i="3"/>
  <c r="X123" i="3"/>
  <c r="P123" i="3"/>
  <c r="N123" i="3"/>
  <c r="F123" i="3"/>
  <c r="D123" i="3"/>
  <c r="BE122" i="3"/>
  <c r="BC122" i="3"/>
  <c r="AU122" i="3"/>
  <c r="AS122" i="3"/>
  <c r="AK122" i="3"/>
  <c r="AI122" i="3"/>
  <c r="Z122" i="3"/>
  <c r="X122" i="3"/>
  <c r="P122" i="3"/>
  <c r="N122" i="3"/>
  <c r="F122" i="3"/>
  <c r="D122" i="3"/>
  <c r="BE121" i="3"/>
  <c r="BC121" i="3"/>
  <c r="AU121" i="3"/>
  <c r="AS121" i="3"/>
  <c r="AK121" i="3"/>
  <c r="AI121" i="3"/>
  <c r="Z121" i="3"/>
  <c r="X121" i="3"/>
  <c r="P121" i="3"/>
  <c r="N121" i="3"/>
  <c r="F121" i="3"/>
  <c r="D121" i="3"/>
  <c r="BE120" i="3"/>
  <c r="BC120" i="3"/>
  <c r="AU120" i="3"/>
  <c r="AS120" i="3"/>
  <c r="AK120" i="3"/>
  <c r="AI120" i="3"/>
  <c r="Z120" i="3"/>
  <c r="X120" i="3"/>
  <c r="P120" i="3"/>
  <c r="N120" i="3"/>
  <c r="F120" i="3"/>
  <c r="D120" i="3"/>
  <c r="BE119" i="3"/>
  <c r="BC119" i="3"/>
  <c r="AU119" i="3"/>
  <c r="AS119" i="3"/>
  <c r="AK119" i="3"/>
  <c r="AI119" i="3"/>
  <c r="Z119" i="3"/>
  <c r="X119" i="3"/>
  <c r="P119" i="3"/>
  <c r="N119" i="3"/>
  <c r="F119" i="3"/>
  <c r="D119" i="3"/>
  <c r="BE118" i="3"/>
  <c r="BC118" i="3"/>
  <c r="AU118" i="3"/>
  <c r="AS118" i="3"/>
  <c r="AK118" i="3"/>
  <c r="AI118" i="3"/>
  <c r="Z118" i="3"/>
  <c r="X118" i="3"/>
  <c r="P118" i="3"/>
  <c r="N118" i="3"/>
  <c r="F118" i="3"/>
  <c r="D118" i="3"/>
  <c r="BE117" i="3"/>
  <c r="BC117" i="3"/>
  <c r="AU117" i="3"/>
  <c r="AS117" i="3"/>
  <c r="AK117" i="3"/>
  <c r="AI117" i="3"/>
  <c r="Z117" i="3"/>
  <c r="X117" i="3"/>
  <c r="P117" i="3"/>
  <c r="N117" i="3"/>
  <c r="F117" i="3"/>
  <c r="D117" i="3"/>
  <c r="BE116" i="3"/>
  <c r="BC116" i="3"/>
  <c r="AU116" i="3"/>
  <c r="AS116" i="3"/>
  <c r="AK116" i="3"/>
  <c r="AI116" i="3"/>
  <c r="Z116" i="3"/>
  <c r="X116" i="3"/>
  <c r="P116" i="3"/>
  <c r="N116" i="3"/>
  <c r="F116" i="3"/>
  <c r="D116" i="3"/>
  <c r="BE115" i="3"/>
  <c r="BC115" i="3"/>
  <c r="AU115" i="3"/>
  <c r="AS115" i="3"/>
  <c r="AK115" i="3"/>
  <c r="AI115" i="3"/>
  <c r="Z115" i="3"/>
  <c r="X115" i="3"/>
  <c r="P115" i="3"/>
  <c r="N115" i="3"/>
  <c r="F115" i="3"/>
  <c r="D115" i="3"/>
  <c r="BE114" i="3"/>
  <c r="BC114" i="3"/>
  <c r="AU114" i="3"/>
  <c r="AS114" i="3"/>
  <c r="AK114" i="3"/>
  <c r="AI114" i="3"/>
  <c r="Z114" i="3"/>
  <c r="X114" i="3"/>
  <c r="P114" i="3"/>
  <c r="N114" i="3"/>
  <c r="F114" i="3"/>
  <c r="D114" i="3"/>
  <c r="BE113" i="3"/>
  <c r="BC113" i="3"/>
  <c r="AU113" i="3"/>
  <c r="AS113" i="3"/>
  <c r="AK113" i="3"/>
  <c r="AI113" i="3"/>
  <c r="Z113" i="3"/>
  <c r="X113" i="3"/>
  <c r="P113" i="3"/>
  <c r="N113" i="3"/>
  <c r="F113" i="3"/>
  <c r="D113" i="3"/>
  <c r="BE112" i="3"/>
  <c r="BC112" i="3"/>
  <c r="AU112" i="3"/>
  <c r="AS112" i="3"/>
  <c r="AK112" i="3"/>
  <c r="AI112" i="3"/>
  <c r="Z112" i="3"/>
  <c r="X112" i="3"/>
  <c r="P112" i="3"/>
  <c r="N112" i="3"/>
  <c r="F112" i="3"/>
  <c r="D112" i="3"/>
  <c r="BE111" i="3"/>
  <c r="BC111" i="3"/>
  <c r="AU111" i="3"/>
  <c r="AS111" i="3"/>
  <c r="AK111" i="3"/>
  <c r="AI111" i="3"/>
  <c r="Z111" i="3"/>
  <c r="X111" i="3"/>
  <c r="P111" i="3"/>
  <c r="N111" i="3"/>
  <c r="F111" i="3"/>
  <c r="D111" i="3"/>
  <c r="BE110" i="3"/>
  <c r="BC110" i="3"/>
  <c r="AU110" i="3"/>
  <c r="AS110" i="3"/>
  <c r="AK110" i="3"/>
  <c r="AI110" i="3"/>
  <c r="Z110" i="3"/>
  <c r="X110" i="3"/>
  <c r="P110" i="3"/>
  <c r="N110" i="3"/>
  <c r="F110" i="3"/>
  <c r="D110" i="3"/>
  <c r="BE109" i="3"/>
  <c r="BC109" i="3"/>
  <c r="AU109" i="3"/>
  <c r="AS109" i="3"/>
  <c r="AK109" i="3"/>
  <c r="AI109" i="3"/>
  <c r="Z109" i="3"/>
  <c r="X109" i="3"/>
  <c r="P109" i="3"/>
  <c r="N109" i="3"/>
  <c r="F109" i="3"/>
  <c r="D109" i="3"/>
  <c r="BE108" i="3"/>
  <c r="BC108" i="3"/>
  <c r="AU108" i="3"/>
  <c r="AS108" i="3"/>
  <c r="AK108" i="3"/>
  <c r="AI108" i="3"/>
  <c r="Z108" i="3"/>
  <c r="X108" i="3"/>
  <c r="P108" i="3"/>
  <c r="N108" i="3"/>
  <c r="F108" i="3"/>
  <c r="D108" i="3"/>
  <c r="BE107" i="3"/>
  <c r="BC107" i="3"/>
  <c r="AU107" i="3"/>
  <c r="AS107" i="3"/>
  <c r="AK107" i="3"/>
  <c r="AI107" i="3"/>
  <c r="Z107" i="3"/>
  <c r="X107" i="3"/>
  <c r="P107" i="3"/>
  <c r="N107" i="3"/>
  <c r="F107" i="3"/>
  <c r="D107" i="3"/>
  <c r="BE106" i="3"/>
  <c r="BC106" i="3"/>
  <c r="AU106" i="3"/>
  <c r="AS106" i="3"/>
  <c r="AK106" i="3"/>
  <c r="AI106" i="3"/>
  <c r="Z106" i="3"/>
  <c r="X106" i="3"/>
  <c r="P106" i="3"/>
  <c r="N106" i="3"/>
  <c r="F106" i="3"/>
  <c r="D106" i="3"/>
  <c r="BE105" i="3"/>
  <c r="BC105" i="3"/>
  <c r="AU105" i="3"/>
  <c r="AS105" i="3"/>
  <c r="AK105" i="3"/>
  <c r="AI105" i="3"/>
  <c r="Z105" i="3"/>
  <c r="X105" i="3"/>
  <c r="P105" i="3"/>
  <c r="N105" i="3"/>
  <c r="F105" i="3"/>
  <c r="D105" i="3"/>
  <c r="BE104" i="3"/>
  <c r="BC104" i="3"/>
  <c r="AU104" i="3"/>
  <c r="AS104" i="3"/>
  <c r="AK104" i="3"/>
  <c r="AI104" i="3"/>
  <c r="Z104" i="3"/>
  <c r="X104" i="3"/>
  <c r="P104" i="3"/>
  <c r="N104" i="3"/>
  <c r="F104" i="3"/>
  <c r="D104" i="3"/>
  <c r="BE103" i="3"/>
  <c r="BC103" i="3"/>
  <c r="AU103" i="3"/>
  <c r="AS103" i="3"/>
  <c r="AK103" i="3"/>
  <c r="AI103" i="3"/>
  <c r="Z103" i="3"/>
  <c r="X103" i="3"/>
  <c r="P103" i="3"/>
  <c r="N103" i="3"/>
  <c r="F103" i="3"/>
  <c r="D103" i="3"/>
  <c r="BE102" i="3"/>
  <c r="BC102" i="3"/>
  <c r="AU102" i="3"/>
  <c r="AS102" i="3"/>
  <c r="AK102" i="3"/>
  <c r="AI102" i="3"/>
  <c r="Z102" i="3"/>
  <c r="X102" i="3"/>
  <c r="P102" i="3"/>
  <c r="N102" i="3"/>
  <c r="F102" i="3"/>
  <c r="D102" i="3"/>
  <c r="BE101" i="3"/>
  <c r="BC101" i="3"/>
  <c r="AU101" i="3"/>
  <c r="AS101" i="3"/>
  <c r="AK101" i="3"/>
  <c r="AI101" i="3"/>
  <c r="Z101" i="3"/>
  <c r="X101" i="3"/>
  <c r="P101" i="3"/>
  <c r="N101" i="3"/>
  <c r="F101" i="3"/>
  <c r="D101" i="3"/>
  <c r="BE100" i="3"/>
  <c r="BC100" i="3"/>
  <c r="AU100" i="3"/>
  <c r="AS100" i="3"/>
  <c r="AK100" i="3"/>
  <c r="AI100" i="3"/>
  <c r="Z100" i="3"/>
  <c r="X100" i="3"/>
  <c r="P100" i="3"/>
  <c r="N100" i="3"/>
  <c r="F100" i="3"/>
  <c r="D100" i="3"/>
  <c r="BE99" i="3"/>
  <c r="BC99" i="3"/>
  <c r="AU99" i="3"/>
  <c r="AS99" i="3"/>
  <c r="AK99" i="3"/>
  <c r="AI99" i="3"/>
  <c r="Z99" i="3"/>
  <c r="X99" i="3"/>
  <c r="P99" i="3"/>
  <c r="N99" i="3"/>
  <c r="F99" i="3"/>
  <c r="D99" i="3"/>
  <c r="BE98" i="3"/>
  <c r="BC98" i="3"/>
  <c r="AU98" i="3"/>
  <c r="AS98" i="3"/>
  <c r="AK98" i="3"/>
  <c r="AI98" i="3"/>
  <c r="Z98" i="3"/>
  <c r="X98" i="3"/>
  <c r="P98" i="3"/>
  <c r="N98" i="3"/>
  <c r="F98" i="3"/>
  <c r="D98" i="3"/>
  <c r="BE97" i="3"/>
  <c r="BC97" i="3"/>
  <c r="AU97" i="3"/>
  <c r="AS97" i="3"/>
  <c r="AK97" i="3"/>
  <c r="AI97" i="3"/>
  <c r="Z97" i="3"/>
  <c r="X97" i="3"/>
  <c r="P97" i="3"/>
  <c r="N97" i="3"/>
  <c r="F97" i="3"/>
  <c r="D97" i="3"/>
  <c r="BE96" i="3"/>
  <c r="BC96" i="3"/>
  <c r="AU96" i="3"/>
  <c r="AS96" i="3"/>
  <c r="AK96" i="3"/>
  <c r="AI96" i="3"/>
  <c r="Z96" i="3"/>
  <c r="X96" i="3"/>
  <c r="P96" i="3"/>
  <c r="N96" i="3"/>
  <c r="F96" i="3"/>
  <c r="D96" i="3"/>
  <c r="BE95" i="3"/>
  <c r="BC95" i="3"/>
  <c r="AU95" i="3"/>
  <c r="AS95" i="3"/>
  <c r="AK95" i="3"/>
  <c r="AI95" i="3"/>
  <c r="Z95" i="3"/>
  <c r="X95" i="3"/>
  <c r="P95" i="3"/>
  <c r="N95" i="3"/>
  <c r="F95" i="3"/>
  <c r="D95" i="3"/>
  <c r="BE94" i="3"/>
  <c r="BC94" i="3"/>
  <c r="AU94" i="3"/>
  <c r="AS94" i="3"/>
  <c r="AK94" i="3"/>
  <c r="AI94" i="3"/>
  <c r="Z94" i="3"/>
  <c r="X94" i="3"/>
  <c r="P94" i="3"/>
  <c r="N94" i="3"/>
  <c r="F94" i="3"/>
  <c r="D94" i="3"/>
  <c r="BE93" i="3"/>
  <c r="BC93" i="3"/>
  <c r="AU93" i="3"/>
  <c r="AS93" i="3"/>
  <c r="AK93" i="3"/>
  <c r="AI93" i="3"/>
  <c r="Z93" i="3"/>
  <c r="X93" i="3"/>
  <c r="P93" i="3"/>
  <c r="N93" i="3"/>
  <c r="F93" i="3"/>
  <c r="D93" i="3"/>
  <c r="BE92" i="3"/>
  <c r="BC92" i="3"/>
  <c r="AU92" i="3"/>
  <c r="AS92" i="3"/>
  <c r="AK92" i="3"/>
  <c r="AI92" i="3"/>
  <c r="Z92" i="3"/>
  <c r="X92" i="3"/>
  <c r="P92" i="3"/>
  <c r="N92" i="3"/>
  <c r="F92" i="3"/>
  <c r="D92" i="3"/>
  <c r="BE91" i="3"/>
  <c r="BC91" i="3"/>
  <c r="AU91" i="3"/>
  <c r="AS91" i="3"/>
  <c r="AK91" i="3"/>
  <c r="AI91" i="3"/>
  <c r="Z91" i="3"/>
  <c r="X91" i="3"/>
  <c r="P91" i="3"/>
  <c r="N91" i="3"/>
  <c r="F91" i="3"/>
  <c r="D91" i="3"/>
  <c r="BE90" i="3"/>
  <c r="BC90" i="3"/>
  <c r="AU90" i="3"/>
  <c r="AS90" i="3"/>
  <c r="AK90" i="3"/>
  <c r="AI90" i="3"/>
  <c r="Z90" i="3"/>
  <c r="X90" i="3"/>
  <c r="P90" i="3"/>
  <c r="N90" i="3"/>
  <c r="F90" i="3"/>
  <c r="D90" i="3"/>
  <c r="BE89" i="3"/>
  <c r="BC89" i="3"/>
  <c r="AU89" i="3"/>
  <c r="AS89" i="3"/>
  <c r="AK89" i="3"/>
  <c r="AI89" i="3"/>
  <c r="Z89" i="3"/>
  <c r="X89" i="3"/>
  <c r="P89" i="3"/>
  <c r="N89" i="3"/>
  <c r="F89" i="3"/>
  <c r="D89" i="3"/>
  <c r="BE88" i="3"/>
  <c r="BC88" i="3"/>
  <c r="AU88" i="3"/>
  <c r="AS88" i="3"/>
  <c r="AK88" i="3"/>
  <c r="AI88" i="3"/>
  <c r="Z88" i="3"/>
  <c r="X88" i="3"/>
  <c r="P88" i="3"/>
  <c r="N88" i="3"/>
  <c r="F88" i="3"/>
  <c r="D88" i="3"/>
  <c r="BE87" i="3"/>
  <c r="BC87" i="3"/>
  <c r="AU87" i="3"/>
  <c r="AS87" i="3"/>
  <c r="AK87" i="3"/>
  <c r="AI87" i="3"/>
  <c r="Z87" i="3"/>
  <c r="X87" i="3"/>
  <c r="P87" i="3"/>
  <c r="N87" i="3"/>
  <c r="F87" i="3"/>
  <c r="D87" i="3"/>
  <c r="BE86" i="3"/>
  <c r="BC86" i="3"/>
  <c r="AU86" i="3"/>
  <c r="AS86" i="3"/>
  <c r="AK86" i="3"/>
  <c r="AI86" i="3"/>
  <c r="Z86" i="3"/>
  <c r="X86" i="3"/>
  <c r="P86" i="3"/>
  <c r="N86" i="3"/>
  <c r="F86" i="3"/>
  <c r="D86" i="3"/>
  <c r="BE85" i="3"/>
  <c r="BC85" i="3"/>
  <c r="AU85" i="3"/>
  <c r="AS85" i="3"/>
  <c r="AK85" i="3"/>
  <c r="AI85" i="3"/>
  <c r="Z85" i="3"/>
  <c r="X85" i="3"/>
  <c r="P85" i="3"/>
  <c r="N85" i="3"/>
  <c r="F85" i="3"/>
  <c r="D85" i="3"/>
  <c r="BE84" i="3"/>
  <c r="BC84" i="3"/>
  <c r="AU84" i="3"/>
  <c r="AS84" i="3"/>
  <c r="AK84" i="3"/>
  <c r="AI84" i="3"/>
  <c r="Z84" i="3"/>
  <c r="X84" i="3"/>
  <c r="P84" i="3"/>
  <c r="N84" i="3"/>
  <c r="F84" i="3"/>
  <c r="D84" i="3"/>
  <c r="BE83" i="3"/>
  <c r="BC83" i="3"/>
  <c r="AU83" i="3"/>
  <c r="AS83" i="3"/>
  <c r="AK83" i="3"/>
  <c r="AI83" i="3"/>
  <c r="Z83" i="3"/>
  <c r="X83" i="3"/>
  <c r="P83" i="3"/>
  <c r="N83" i="3"/>
  <c r="F83" i="3"/>
  <c r="D83" i="3"/>
  <c r="BE82" i="3"/>
  <c r="BC82" i="3"/>
  <c r="AU82" i="3"/>
  <c r="AS82" i="3"/>
  <c r="AK82" i="3"/>
  <c r="AI82" i="3"/>
  <c r="Z82" i="3"/>
  <c r="X82" i="3"/>
  <c r="P82" i="3"/>
  <c r="N82" i="3"/>
  <c r="F82" i="3"/>
  <c r="D82" i="3"/>
  <c r="BE81" i="3"/>
  <c r="BC81" i="3"/>
  <c r="AU81" i="3"/>
  <c r="AS81" i="3"/>
  <c r="AK81" i="3"/>
  <c r="AI81" i="3"/>
  <c r="Z81" i="3"/>
  <c r="X81" i="3"/>
  <c r="P81" i="3"/>
  <c r="N81" i="3"/>
  <c r="F81" i="3"/>
  <c r="D81" i="3"/>
  <c r="BE80" i="3"/>
  <c r="BC80" i="3"/>
  <c r="AU80" i="3"/>
  <c r="AS80" i="3"/>
  <c r="AK80" i="3"/>
  <c r="AI80" i="3"/>
  <c r="Z80" i="3"/>
  <c r="X80" i="3"/>
  <c r="P80" i="3"/>
  <c r="N80" i="3"/>
  <c r="F80" i="3"/>
  <c r="D80" i="3"/>
  <c r="BE79" i="3"/>
  <c r="BC79" i="3"/>
  <c r="AU79" i="3"/>
  <c r="AS79" i="3"/>
  <c r="AK79" i="3"/>
  <c r="AI79" i="3"/>
  <c r="Z79" i="3"/>
  <c r="X79" i="3"/>
  <c r="P79" i="3"/>
  <c r="N79" i="3"/>
  <c r="F79" i="3"/>
  <c r="D79" i="3"/>
  <c r="BE78" i="3"/>
  <c r="BC78" i="3"/>
  <c r="AU78" i="3"/>
  <c r="AS78" i="3"/>
  <c r="AK78" i="3"/>
  <c r="AI78" i="3"/>
  <c r="Z78" i="3"/>
  <c r="X78" i="3"/>
  <c r="P78" i="3"/>
  <c r="N78" i="3"/>
  <c r="F78" i="3"/>
  <c r="D78" i="3"/>
  <c r="BE77" i="3"/>
  <c r="BC77" i="3"/>
  <c r="AU77" i="3"/>
  <c r="AS77" i="3"/>
  <c r="AK77" i="3"/>
  <c r="AI77" i="3"/>
  <c r="Z77" i="3"/>
  <c r="X77" i="3"/>
  <c r="P77" i="3"/>
  <c r="N77" i="3"/>
  <c r="F77" i="3"/>
  <c r="D77" i="3"/>
  <c r="BE76" i="3"/>
  <c r="BC76" i="3"/>
  <c r="AU76" i="3"/>
  <c r="AS76" i="3"/>
  <c r="AK76" i="3"/>
  <c r="AI76" i="3"/>
  <c r="Z76" i="3"/>
  <c r="X76" i="3"/>
  <c r="P76" i="3"/>
  <c r="N76" i="3"/>
  <c r="F76" i="3"/>
  <c r="D76" i="3"/>
  <c r="BE75" i="3"/>
  <c r="BC75" i="3"/>
  <c r="AU75" i="3"/>
  <c r="AS75" i="3"/>
  <c r="AK75" i="3"/>
  <c r="AI75" i="3"/>
  <c r="Z75" i="3"/>
  <c r="X75" i="3"/>
  <c r="P75" i="3"/>
  <c r="N75" i="3"/>
  <c r="F75" i="3"/>
  <c r="D75" i="3"/>
  <c r="BE74" i="3"/>
  <c r="BC74" i="3"/>
  <c r="AU74" i="3"/>
  <c r="AS74" i="3"/>
  <c r="AK74" i="3"/>
  <c r="AI74" i="3"/>
  <c r="Z74" i="3"/>
  <c r="X74" i="3"/>
  <c r="P74" i="3"/>
  <c r="N74" i="3"/>
  <c r="F74" i="3"/>
  <c r="D74" i="3"/>
  <c r="BE73" i="3"/>
  <c r="BC73" i="3"/>
  <c r="AU73" i="3"/>
  <c r="AS73" i="3"/>
  <c r="AK73" i="3"/>
  <c r="AI73" i="3"/>
  <c r="Z73" i="3"/>
  <c r="X73" i="3"/>
  <c r="P73" i="3"/>
  <c r="N73" i="3"/>
  <c r="F73" i="3"/>
  <c r="D73" i="3"/>
  <c r="BE72" i="3"/>
  <c r="BC72" i="3"/>
  <c r="AU72" i="3"/>
  <c r="AS72" i="3"/>
  <c r="AK72" i="3"/>
  <c r="AI72" i="3"/>
  <c r="Z72" i="3"/>
  <c r="X72" i="3"/>
  <c r="P72" i="3"/>
  <c r="N72" i="3"/>
  <c r="F72" i="3"/>
  <c r="D72" i="3"/>
  <c r="BE71" i="3"/>
  <c r="BC71" i="3"/>
  <c r="AU71" i="3"/>
  <c r="AS71" i="3"/>
  <c r="AK71" i="3"/>
  <c r="AI71" i="3"/>
  <c r="Z71" i="3"/>
  <c r="X71" i="3"/>
  <c r="P71" i="3"/>
  <c r="N71" i="3"/>
  <c r="F71" i="3"/>
  <c r="D71" i="3"/>
  <c r="BE70" i="3"/>
  <c r="BC70" i="3"/>
  <c r="AU70" i="3"/>
  <c r="AS70" i="3"/>
  <c r="AK70" i="3"/>
  <c r="AI70" i="3"/>
  <c r="Z70" i="3"/>
  <c r="X70" i="3"/>
  <c r="P70" i="3"/>
  <c r="N70" i="3"/>
  <c r="F70" i="3"/>
  <c r="D70" i="3"/>
  <c r="BE69" i="3"/>
  <c r="BC69" i="3"/>
  <c r="AU69" i="3"/>
  <c r="AS69" i="3"/>
  <c r="AK69" i="3"/>
  <c r="AI69" i="3"/>
  <c r="Z69" i="3"/>
  <c r="X69" i="3"/>
  <c r="P69" i="3"/>
  <c r="N69" i="3"/>
  <c r="F69" i="3"/>
  <c r="D69" i="3"/>
  <c r="BE68" i="3"/>
  <c r="BC68" i="3"/>
  <c r="AU68" i="3"/>
  <c r="AS68" i="3"/>
  <c r="AK68" i="3"/>
  <c r="AI68" i="3"/>
  <c r="Z68" i="3"/>
  <c r="X68" i="3"/>
  <c r="P68" i="3"/>
  <c r="N68" i="3"/>
  <c r="F68" i="3"/>
  <c r="D68" i="3"/>
  <c r="BE67" i="3"/>
  <c r="BC67" i="3"/>
  <c r="AU67" i="3"/>
  <c r="AS67" i="3"/>
  <c r="AK67" i="3"/>
  <c r="AI67" i="3"/>
  <c r="Z67" i="3"/>
  <c r="X67" i="3"/>
  <c r="P67" i="3"/>
  <c r="N67" i="3"/>
  <c r="F67" i="3"/>
  <c r="D67" i="3"/>
  <c r="BE66" i="3"/>
  <c r="BC66" i="3"/>
  <c r="AU66" i="3"/>
  <c r="AS66" i="3"/>
  <c r="AK66" i="3"/>
  <c r="AI66" i="3"/>
  <c r="Z66" i="3"/>
  <c r="X66" i="3"/>
  <c r="P66" i="3"/>
  <c r="N66" i="3"/>
  <c r="F66" i="3"/>
  <c r="D66" i="3"/>
  <c r="BE65" i="3"/>
  <c r="BC65" i="3"/>
  <c r="AU65" i="3"/>
  <c r="AS65" i="3"/>
  <c r="AK65" i="3"/>
  <c r="AI65" i="3"/>
  <c r="Z65" i="3"/>
  <c r="X65" i="3"/>
  <c r="P65" i="3"/>
  <c r="N65" i="3"/>
  <c r="F65" i="3"/>
  <c r="D65" i="3"/>
  <c r="BE64" i="3"/>
  <c r="BC64" i="3"/>
  <c r="AU64" i="3"/>
  <c r="AS64" i="3"/>
  <c r="AK64" i="3"/>
  <c r="AI64" i="3"/>
  <c r="Z64" i="3"/>
  <c r="X64" i="3"/>
  <c r="P64" i="3"/>
  <c r="N64" i="3"/>
  <c r="F64" i="3"/>
  <c r="D64" i="3"/>
  <c r="BE63" i="3"/>
  <c r="BC63" i="3"/>
  <c r="AU63" i="3"/>
  <c r="AS63" i="3"/>
  <c r="AK63" i="3"/>
  <c r="AI63" i="3"/>
  <c r="Z63" i="3"/>
  <c r="X63" i="3"/>
  <c r="P63" i="3"/>
  <c r="N63" i="3"/>
  <c r="F63" i="3"/>
  <c r="D63" i="3"/>
  <c r="BE62" i="3"/>
  <c r="BC62" i="3"/>
  <c r="AU62" i="3"/>
  <c r="AS62" i="3"/>
  <c r="AK62" i="3"/>
  <c r="AI62" i="3"/>
  <c r="Z62" i="3"/>
  <c r="X62" i="3"/>
  <c r="P62" i="3"/>
  <c r="N62" i="3"/>
  <c r="F62" i="3"/>
  <c r="D62" i="3"/>
  <c r="BE61" i="3"/>
  <c r="BC61" i="3"/>
  <c r="AU61" i="3"/>
  <c r="AS61" i="3"/>
  <c r="AK61" i="3"/>
  <c r="AI61" i="3"/>
  <c r="Z61" i="3"/>
  <c r="X61" i="3"/>
  <c r="P61" i="3"/>
  <c r="N61" i="3"/>
  <c r="F61" i="3"/>
  <c r="D61" i="3"/>
  <c r="BE60" i="3"/>
  <c r="BC60" i="3"/>
  <c r="AU60" i="3"/>
  <c r="AS60" i="3"/>
  <c r="AK60" i="3"/>
  <c r="AI60" i="3"/>
  <c r="Z60" i="3"/>
  <c r="X60" i="3"/>
  <c r="P60" i="3"/>
  <c r="N60" i="3"/>
  <c r="F60" i="3"/>
  <c r="D60" i="3"/>
  <c r="BE59" i="3"/>
  <c r="BC59" i="3"/>
  <c r="AU59" i="3"/>
  <c r="AS59" i="3"/>
  <c r="AK59" i="3"/>
  <c r="AI59" i="3"/>
  <c r="Z59" i="3"/>
  <c r="X59" i="3"/>
  <c r="P59" i="3"/>
  <c r="N59" i="3"/>
  <c r="F59" i="3"/>
  <c r="D59" i="3"/>
  <c r="BE58" i="3"/>
  <c r="BC58" i="3"/>
  <c r="AU58" i="3"/>
  <c r="AS58" i="3"/>
  <c r="AK58" i="3"/>
  <c r="AI58" i="3"/>
  <c r="Z58" i="3"/>
  <c r="X58" i="3"/>
  <c r="P58" i="3"/>
  <c r="N58" i="3"/>
  <c r="F58" i="3"/>
  <c r="D58" i="3"/>
  <c r="BE57" i="3"/>
  <c r="BC57" i="3"/>
  <c r="AU57" i="3"/>
  <c r="AS57" i="3"/>
  <c r="AK57" i="3"/>
  <c r="AI57" i="3"/>
  <c r="Z57" i="3"/>
  <c r="X57" i="3"/>
  <c r="P57" i="3"/>
  <c r="N57" i="3"/>
  <c r="F57" i="3"/>
  <c r="D57" i="3"/>
  <c r="BE56" i="3"/>
  <c r="BC56" i="3"/>
  <c r="AU56" i="3"/>
  <c r="AS56" i="3"/>
  <c r="AK56" i="3"/>
  <c r="AI56" i="3"/>
  <c r="Z56" i="3"/>
  <c r="X56" i="3"/>
  <c r="P56" i="3"/>
  <c r="N56" i="3"/>
  <c r="F56" i="3"/>
  <c r="D56" i="3"/>
  <c r="BE55" i="3"/>
  <c r="BC55" i="3"/>
  <c r="AU55" i="3"/>
  <c r="AS55" i="3"/>
  <c r="AK55" i="3"/>
  <c r="AI55" i="3"/>
  <c r="Z55" i="3"/>
  <c r="X55" i="3"/>
  <c r="P55" i="3"/>
  <c r="N55" i="3"/>
  <c r="F55" i="3"/>
  <c r="D55" i="3"/>
  <c r="BE54" i="3"/>
  <c r="BC54" i="3"/>
  <c r="AU54" i="3"/>
  <c r="AS54" i="3"/>
  <c r="AK54" i="3"/>
  <c r="AI54" i="3"/>
  <c r="Z54" i="3"/>
  <c r="X54" i="3"/>
  <c r="P54" i="3"/>
  <c r="N54" i="3"/>
  <c r="F54" i="3"/>
  <c r="D54" i="3"/>
  <c r="BE53" i="3"/>
  <c r="BC53" i="3"/>
  <c r="AU53" i="3"/>
  <c r="AS53" i="3"/>
  <c r="AK53" i="3"/>
  <c r="AI53" i="3"/>
  <c r="Z53" i="3"/>
  <c r="X53" i="3"/>
  <c r="P53" i="3"/>
  <c r="N53" i="3"/>
  <c r="F53" i="3"/>
  <c r="D53" i="3"/>
  <c r="BE52" i="3"/>
  <c r="BC52" i="3"/>
  <c r="AU52" i="3"/>
  <c r="AS52" i="3"/>
  <c r="AK52" i="3"/>
  <c r="AI52" i="3"/>
  <c r="Z52" i="3"/>
  <c r="X52" i="3"/>
  <c r="P52" i="3"/>
  <c r="N52" i="3"/>
  <c r="F52" i="3"/>
  <c r="D52" i="3"/>
  <c r="BE51" i="3"/>
  <c r="BC51" i="3"/>
  <c r="AU51" i="3"/>
  <c r="AS51" i="3"/>
  <c r="AK51" i="3"/>
  <c r="AI51" i="3"/>
  <c r="Z51" i="3"/>
  <c r="X51" i="3"/>
  <c r="P51" i="3"/>
  <c r="N51" i="3"/>
  <c r="F51" i="3"/>
  <c r="D51" i="3"/>
  <c r="BE50" i="3"/>
  <c r="BC50" i="3"/>
  <c r="AU50" i="3"/>
  <c r="AS50" i="3"/>
  <c r="AK50" i="3"/>
  <c r="AI50" i="3"/>
  <c r="Z50" i="3"/>
  <c r="X50" i="3"/>
  <c r="P50" i="3"/>
  <c r="N50" i="3"/>
  <c r="F50" i="3"/>
  <c r="D50" i="3"/>
  <c r="BE49" i="3"/>
  <c r="BC49" i="3"/>
  <c r="AU49" i="3"/>
  <c r="AS49" i="3"/>
  <c r="AK49" i="3"/>
  <c r="AI49" i="3"/>
  <c r="Z49" i="3"/>
  <c r="X49" i="3"/>
  <c r="P49" i="3"/>
  <c r="N49" i="3"/>
  <c r="F49" i="3"/>
  <c r="D49" i="3"/>
  <c r="BE48" i="3"/>
  <c r="BC48" i="3"/>
  <c r="AU48" i="3"/>
  <c r="AS48" i="3"/>
  <c r="AK48" i="3"/>
  <c r="AI48" i="3"/>
  <c r="Z48" i="3"/>
  <c r="X48" i="3"/>
  <c r="P48" i="3"/>
  <c r="N48" i="3"/>
  <c r="F48" i="3"/>
  <c r="D48" i="3"/>
  <c r="BE47" i="3"/>
  <c r="BC47" i="3"/>
  <c r="AU47" i="3"/>
  <c r="AS47" i="3"/>
  <c r="AK47" i="3"/>
  <c r="AI47" i="3"/>
  <c r="Z47" i="3"/>
  <c r="X47" i="3"/>
  <c r="P47" i="3"/>
  <c r="N47" i="3"/>
  <c r="F47" i="3"/>
  <c r="D47" i="3"/>
  <c r="BE46" i="3"/>
  <c r="BC46" i="3"/>
  <c r="AU46" i="3"/>
  <c r="AS46" i="3"/>
  <c r="AK46" i="3"/>
  <c r="AI46" i="3"/>
  <c r="Z46" i="3"/>
  <c r="X46" i="3"/>
  <c r="P46" i="3"/>
  <c r="N46" i="3"/>
  <c r="F46" i="3"/>
  <c r="D46" i="3"/>
  <c r="BE45" i="3"/>
  <c r="BC45" i="3"/>
  <c r="AU45" i="3"/>
  <c r="AS45" i="3"/>
  <c r="AK45" i="3"/>
  <c r="AI45" i="3"/>
  <c r="Z45" i="3"/>
  <c r="X45" i="3"/>
  <c r="P45" i="3"/>
  <c r="N45" i="3"/>
  <c r="F45" i="3"/>
  <c r="D45" i="3"/>
  <c r="BE44" i="3"/>
  <c r="BC44" i="3"/>
  <c r="AU44" i="3"/>
  <c r="AS44" i="3"/>
  <c r="AK44" i="3"/>
  <c r="AI44" i="3"/>
  <c r="Z44" i="3"/>
  <c r="X44" i="3"/>
  <c r="P44" i="3"/>
  <c r="N44" i="3"/>
  <c r="F44" i="3"/>
  <c r="D44" i="3"/>
  <c r="BE43" i="3"/>
  <c r="BC43" i="3"/>
  <c r="AU43" i="3"/>
  <c r="AS43" i="3"/>
  <c r="AK43" i="3"/>
  <c r="AI43" i="3"/>
  <c r="Z43" i="3"/>
  <c r="X43" i="3"/>
  <c r="P43" i="3"/>
  <c r="N43" i="3"/>
  <c r="F43" i="3"/>
  <c r="D43" i="3"/>
  <c r="BE42" i="3"/>
  <c r="BC42" i="3"/>
  <c r="AU42" i="3"/>
  <c r="AS42" i="3"/>
  <c r="AK42" i="3"/>
  <c r="AI42" i="3"/>
  <c r="Z42" i="3"/>
  <c r="X42" i="3"/>
  <c r="P42" i="3"/>
  <c r="N42" i="3"/>
  <c r="F42" i="3"/>
  <c r="D42" i="3"/>
  <c r="BE41" i="3"/>
  <c r="BC41" i="3"/>
  <c r="AU41" i="3"/>
  <c r="AS41" i="3"/>
  <c r="AK41" i="3"/>
  <c r="AI41" i="3"/>
  <c r="Z41" i="3"/>
  <c r="X41" i="3"/>
  <c r="P41" i="3"/>
  <c r="N41" i="3"/>
  <c r="F41" i="3"/>
  <c r="D41" i="3"/>
  <c r="BE40" i="3"/>
  <c r="BC40" i="3"/>
  <c r="AU40" i="3"/>
  <c r="AS40" i="3"/>
  <c r="AK40" i="3"/>
  <c r="AI40" i="3"/>
  <c r="Z40" i="3"/>
  <c r="X40" i="3"/>
  <c r="P40" i="3"/>
  <c r="N40" i="3"/>
  <c r="F40" i="3"/>
  <c r="D40" i="3"/>
  <c r="BE39" i="3"/>
  <c r="BC39" i="3"/>
  <c r="AU39" i="3"/>
  <c r="AS39" i="3"/>
  <c r="AK39" i="3"/>
  <c r="AI39" i="3"/>
  <c r="Z39" i="3"/>
  <c r="X39" i="3"/>
  <c r="P39" i="3"/>
  <c r="N39" i="3"/>
  <c r="F39" i="3"/>
  <c r="D39" i="3"/>
  <c r="BE38" i="3"/>
  <c r="BC38" i="3"/>
  <c r="AU38" i="3"/>
  <c r="AS38" i="3"/>
  <c r="AK38" i="3"/>
  <c r="AI38" i="3"/>
  <c r="Z38" i="3"/>
  <c r="X38" i="3"/>
  <c r="P38" i="3"/>
  <c r="N38" i="3"/>
  <c r="F38" i="3"/>
  <c r="D38" i="3"/>
  <c r="BE37" i="3"/>
  <c r="BC37" i="3"/>
  <c r="AU37" i="3"/>
  <c r="AS37" i="3"/>
  <c r="AK37" i="3"/>
  <c r="AI37" i="3"/>
  <c r="Z37" i="3"/>
  <c r="X37" i="3"/>
  <c r="P37" i="3"/>
  <c r="N37" i="3"/>
  <c r="F37" i="3"/>
  <c r="D37" i="3"/>
  <c r="BE36" i="3"/>
  <c r="BC36" i="3"/>
  <c r="AU36" i="3"/>
  <c r="AS36" i="3"/>
  <c r="AK36" i="3"/>
  <c r="AI36" i="3"/>
  <c r="Z36" i="3"/>
  <c r="X36" i="3"/>
  <c r="P36" i="3"/>
  <c r="N36" i="3"/>
  <c r="F36" i="3"/>
  <c r="D36" i="3"/>
  <c r="BE35" i="3"/>
  <c r="BC35" i="3"/>
  <c r="AU35" i="3"/>
  <c r="AS35" i="3"/>
  <c r="AK35" i="3"/>
  <c r="AI35" i="3"/>
  <c r="Z35" i="3"/>
  <c r="X35" i="3"/>
  <c r="P35" i="3"/>
  <c r="N35" i="3"/>
  <c r="F35" i="3"/>
  <c r="D35" i="3"/>
  <c r="BE34" i="3"/>
  <c r="BC34" i="3"/>
  <c r="AU34" i="3"/>
  <c r="AS34" i="3"/>
  <c r="AK34" i="3"/>
  <c r="AI34" i="3"/>
  <c r="Z34" i="3"/>
  <c r="X34" i="3"/>
  <c r="P34" i="3"/>
  <c r="N34" i="3"/>
  <c r="F34" i="3"/>
  <c r="D34" i="3"/>
  <c r="BE33" i="3"/>
  <c r="BC33" i="3"/>
  <c r="AU33" i="3"/>
  <c r="AS33" i="3"/>
  <c r="AK33" i="3"/>
  <c r="AI33" i="3"/>
  <c r="Z33" i="3"/>
  <c r="X33" i="3"/>
  <c r="P33" i="3"/>
  <c r="N33" i="3"/>
  <c r="F33" i="3"/>
  <c r="D33" i="3"/>
  <c r="BE32" i="3"/>
  <c r="BC32" i="3"/>
  <c r="AU32" i="3"/>
  <c r="AS32" i="3"/>
  <c r="AK32" i="3"/>
  <c r="AI32" i="3"/>
  <c r="Z32" i="3"/>
  <c r="X32" i="3"/>
  <c r="P32" i="3"/>
  <c r="N32" i="3"/>
  <c r="F32" i="3"/>
  <c r="D32" i="3"/>
  <c r="BE31" i="3"/>
  <c r="BC31" i="3"/>
  <c r="AU31" i="3"/>
  <c r="AS31" i="3"/>
  <c r="AK31" i="3"/>
  <c r="AI31" i="3"/>
  <c r="Z31" i="3"/>
  <c r="X31" i="3"/>
  <c r="P31" i="3"/>
  <c r="N31" i="3"/>
  <c r="F31" i="3"/>
  <c r="D31" i="3"/>
  <c r="BE30" i="3"/>
  <c r="BC30" i="3"/>
  <c r="AU30" i="3"/>
  <c r="AS30" i="3"/>
  <c r="AK30" i="3"/>
  <c r="AI30" i="3"/>
  <c r="Z30" i="3"/>
  <c r="X30" i="3"/>
  <c r="P30" i="3"/>
  <c r="N30" i="3"/>
  <c r="F30" i="3"/>
  <c r="D30" i="3"/>
  <c r="BE29" i="3"/>
  <c r="BC29" i="3"/>
  <c r="AU29" i="3"/>
  <c r="AS29" i="3"/>
  <c r="AK29" i="3"/>
  <c r="AI29" i="3"/>
  <c r="Z29" i="3"/>
  <c r="X29" i="3"/>
  <c r="P29" i="3"/>
  <c r="N29" i="3"/>
  <c r="F29" i="3"/>
  <c r="D29" i="3"/>
  <c r="BE28" i="3"/>
  <c r="BC28" i="3"/>
  <c r="AU28" i="3"/>
  <c r="AS28" i="3"/>
  <c r="AK28" i="3"/>
  <c r="AI28" i="3"/>
  <c r="Z28" i="3"/>
  <c r="X28" i="3"/>
  <c r="P28" i="3"/>
  <c r="N28" i="3"/>
  <c r="F28" i="3"/>
  <c r="D28" i="3"/>
  <c r="BE27" i="3"/>
  <c r="BC27" i="3"/>
  <c r="AU27" i="3"/>
  <c r="AS27" i="3"/>
  <c r="AK27" i="3"/>
  <c r="AI27" i="3"/>
  <c r="Z27" i="3"/>
  <c r="X27" i="3"/>
  <c r="P27" i="3"/>
  <c r="N27" i="3"/>
  <c r="F27" i="3"/>
  <c r="D27" i="3"/>
  <c r="BE26" i="3"/>
  <c r="BC26" i="3"/>
  <c r="AU26" i="3"/>
  <c r="AS26" i="3"/>
  <c r="AK26" i="3"/>
  <c r="AI26" i="3"/>
  <c r="Z26" i="3"/>
  <c r="X26" i="3"/>
  <c r="P26" i="3"/>
  <c r="N26" i="3"/>
  <c r="F26" i="3"/>
  <c r="D26" i="3"/>
  <c r="BE25" i="3"/>
  <c r="BC25" i="3"/>
  <c r="AU25" i="3"/>
  <c r="AS25" i="3"/>
  <c r="AK25" i="3"/>
  <c r="AI25" i="3"/>
  <c r="Z25" i="3"/>
  <c r="X25" i="3"/>
  <c r="P25" i="3"/>
  <c r="N25" i="3"/>
  <c r="F25" i="3"/>
  <c r="D25" i="3"/>
  <c r="BE24" i="3"/>
  <c r="BC24" i="3"/>
  <c r="AU24" i="3"/>
  <c r="AS24" i="3"/>
  <c r="AK24" i="3"/>
  <c r="AI24" i="3"/>
  <c r="Z24" i="3"/>
  <c r="X24" i="3"/>
  <c r="P24" i="3"/>
  <c r="N24" i="3"/>
  <c r="F24" i="3"/>
  <c r="D24" i="3"/>
  <c r="BE23" i="3"/>
  <c r="BC23" i="3"/>
  <c r="AU23" i="3"/>
  <c r="AS23" i="3"/>
  <c r="AK23" i="3"/>
  <c r="AI23" i="3"/>
  <c r="Z23" i="3"/>
  <c r="X23" i="3"/>
  <c r="P23" i="3"/>
  <c r="N23" i="3"/>
  <c r="F23" i="3"/>
  <c r="D23" i="3"/>
  <c r="BE22" i="3"/>
  <c r="BC22" i="3"/>
  <c r="AU22" i="3"/>
  <c r="AS22" i="3"/>
  <c r="AK22" i="3"/>
  <c r="AI22" i="3"/>
  <c r="Z22" i="3"/>
  <c r="X22" i="3"/>
  <c r="P22" i="3"/>
  <c r="N22" i="3"/>
  <c r="F22" i="3"/>
  <c r="D22" i="3"/>
  <c r="BE21" i="3"/>
  <c r="BC21" i="3"/>
  <c r="AU21" i="3"/>
  <c r="AS21" i="3"/>
  <c r="AK21" i="3"/>
  <c r="AI21" i="3"/>
  <c r="Z21" i="3"/>
  <c r="X21" i="3"/>
  <c r="P21" i="3"/>
  <c r="N21" i="3"/>
  <c r="F21" i="3"/>
  <c r="D21" i="3"/>
  <c r="BE20" i="3"/>
  <c r="BC20" i="3"/>
  <c r="AU20" i="3"/>
  <c r="AS20" i="3"/>
  <c r="AK20" i="3"/>
  <c r="AI20" i="3"/>
  <c r="Z20" i="3"/>
  <c r="X20" i="3"/>
  <c r="P20" i="3"/>
  <c r="N20" i="3"/>
  <c r="F20" i="3"/>
  <c r="D20" i="3"/>
  <c r="BE19" i="3"/>
  <c r="BC19" i="3"/>
  <c r="AU19" i="3"/>
  <c r="AS19" i="3"/>
  <c r="AK19" i="3"/>
  <c r="AI19" i="3"/>
  <c r="Z19" i="3"/>
  <c r="X19" i="3"/>
  <c r="P19" i="3"/>
  <c r="N19" i="3"/>
  <c r="F19" i="3"/>
  <c r="D19" i="3"/>
  <c r="BE18" i="3"/>
  <c r="BC18" i="3"/>
  <c r="AU18" i="3"/>
  <c r="AS18" i="3"/>
  <c r="AK18" i="3"/>
  <c r="AI18" i="3"/>
  <c r="Z18" i="3"/>
  <c r="X18" i="3"/>
  <c r="P18" i="3"/>
  <c r="N18" i="3"/>
  <c r="F18" i="3"/>
  <c r="D18" i="3"/>
  <c r="BE17" i="3"/>
  <c r="BC17" i="3"/>
  <c r="AU17" i="3"/>
  <c r="AS17" i="3"/>
  <c r="AK17" i="3"/>
  <c r="AI17" i="3"/>
  <c r="Z17" i="3"/>
  <c r="X17" i="3"/>
  <c r="P17" i="3"/>
  <c r="N17" i="3"/>
  <c r="F17" i="3"/>
  <c r="D17" i="3"/>
  <c r="BE16" i="3"/>
  <c r="BC16" i="3"/>
  <c r="AU16" i="3"/>
  <c r="AS16" i="3"/>
  <c r="AK16" i="3"/>
  <c r="AI16" i="3"/>
  <c r="Z16" i="3"/>
  <c r="X16" i="3"/>
  <c r="P16" i="3"/>
  <c r="N16" i="3"/>
  <c r="F16" i="3"/>
  <c r="D16" i="3"/>
  <c r="BE15" i="3"/>
  <c r="BC15" i="3"/>
  <c r="AU15" i="3"/>
  <c r="AS15" i="3"/>
  <c r="AK15" i="3"/>
  <c r="AI15" i="3"/>
  <c r="Z15" i="3"/>
  <c r="X15" i="3"/>
  <c r="P15" i="3"/>
  <c r="N15" i="3"/>
  <c r="F15" i="3"/>
  <c r="D15" i="3"/>
  <c r="BE14" i="3"/>
  <c r="BC14" i="3"/>
  <c r="AU14" i="3"/>
  <c r="AS14" i="3"/>
  <c r="AK14" i="3"/>
  <c r="AI14" i="3"/>
  <c r="Z14" i="3"/>
  <c r="X14" i="3"/>
  <c r="P14" i="3"/>
  <c r="N14" i="3"/>
  <c r="F14" i="3"/>
  <c r="D14" i="3"/>
  <c r="BE13" i="3"/>
  <c r="BC13" i="3"/>
  <c r="AU13" i="3"/>
  <c r="AS13" i="3"/>
  <c r="AK13" i="3"/>
  <c r="AI13" i="3"/>
  <c r="Z13" i="3"/>
  <c r="X13" i="3"/>
  <c r="P13" i="3"/>
  <c r="N13" i="3"/>
  <c r="F13" i="3"/>
  <c r="D13" i="3"/>
  <c r="BE12" i="3"/>
  <c r="BC12" i="3"/>
  <c r="AU12" i="3"/>
  <c r="AS12" i="3"/>
  <c r="AK12" i="3"/>
  <c r="AI12" i="3"/>
  <c r="Z12" i="3"/>
  <c r="X12" i="3"/>
  <c r="P12" i="3"/>
  <c r="N12" i="3"/>
  <c r="F12" i="3"/>
  <c r="D12" i="3"/>
  <c r="BE11" i="3"/>
  <c r="BC11" i="3"/>
  <c r="AU11" i="3"/>
  <c r="AS11" i="3"/>
  <c r="AK11" i="3"/>
  <c r="AI11" i="3"/>
  <c r="Z11" i="3"/>
  <c r="X11" i="3"/>
  <c r="P11" i="3"/>
  <c r="N11" i="3"/>
  <c r="F11" i="3"/>
  <c r="D11" i="3"/>
  <c r="BE10" i="3"/>
  <c r="BC10" i="3"/>
  <c r="AU10" i="3"/>
  <c r="AS10" i="3"/>
  <c r="AK10" i="3"/>
  <c r="AI10" i="3"/>
  <c r="Z10" i="3"/>
  <c r="X10" i="3"/>
  <c r="P10" i="3"/>
  <c r="N10" i="3"/>
  <c r="F10" i="3"/>
  <c r="D10" i="3"/>
  <c r="BE9" i="3"/>
  <c r="BC9" i="3"/>
  <c r="AU9" i="3"/>
  <c r="AS9" i="3"/>
  <c r="AK9" i="3"/>
  <c r="AI9" i="3"/>
  <c r="Z9" i="3"/>
  <c r="X9" i="3"/>
  <c r="P9" i="3"/>
  <c r="N9" i="3"/>
  <c r="F9" i="3"/>
  <c r="D9" i="3"/>
  <c r="BE8" i="3"/>
  <c r="BC8" i="3"/>
  <c r="AU8" i="3"/>
  <c r="AS8" i="3"/>
  <c r="AK8" i="3"/>
  <c r="AI8" i="3"/>
  <c r="Z8" i="3"/>
  <c r="X8" i="3"/>
  <c r="P8" i="3"/>
  <c r="N8" i="3"/>
  <c r="F8" i="3"/>
  <c r="D8" i="3"/>
  <c r="BE7" i="3"/>
  <c r="BC7" i="3"/>
  <c r="AU7" i="3"/>
  <c r="AS7" i="3"/>
  <c r="AK7" i="3"/>
  <c r="AI7" i="3"/>
  <c r="Z7" i="3"/>
  <c r="X7" i="3"/>
  <c r="P7" i="3"/>
  <c r="N7" i="3"/>
  <c r="F7" i="3"/>
  <c r="D7" i="3"/>
  <c r="BE6" i="3"/>
  <c r="BC6" i="3"/>
  <c r="AU6" i="3"/>
  <c r="AS6" i="3"/>
  <c r="AK6" i="3"/>
  <c r="AI6" i="3"/>
  <c r="Z6" i="3"/>
  <c r="X6" i="3"/>
  <c r="P6" i="3"/>
  <c r="N6" i="3"/>
  <c r="F6" i="3"/>
  <c r="D6" i="3"/>
</calcChain>
</file>

<file path=xl/sharedStrings.xml><?xml version="1.0" encoding="utf-8"?>
<sst xmlns="http://schemas.openxmlformats.org/spreadsheetml/2006/main" count="4814" uniqueCount="509">
  <si>
    <t>NSAF</t>
  </si>
  <si>
    <t>PSMs</t>
  </si>
  <si>
    <t>Peptides</t>
  </si>
  <si>
    <t>Unique Peptides</t>
  </si>
  <si>
    <t>CitA</t>
  </si>
  <si>
    <t>A</t>
  </si>
  <si>
    <t>B</t>
  </si>
  <si>
    <t>C</t>
  </si>
  <si>
    <t>Accession</t>
  </si>
  <si>
    <t>Description</t>
  </si>
  <si>
    <t>R1</t>
  </si>
  <si>
    <t>R2</t>
  </si>
  <si>
    <t>R3</t>
  </si>
  <si>
    <t>0h</t>
  </si>
  <si>
    <t>8h</t>
  </si>
  <si>
    <t>24h</t>
  </si>
  <si>
    <t>P10852</t>
  </si>
  <si>
    <t>4F2 cell-surface antigen heavy chain OS=Mus musculus GN=Slc3a2 PE=1 SV=1 - [4F2_MOUSE]</t>
  </si>
  <si>
    <t>Q9DCD0</t>
  </si>
  <si>
    <t>6-phosphogluconate dehydrogenase, decarboxylating OS=Mus musculus GN=Pgd PE=1 SV=3 - [6PGD_MOUSE]</t>
  </si>
  <si>
    <t>P60710</t>
  </si>
  <si>
    <t>Actin, cytoplasmic 1 OS=Mus musculus GN=Actb PE=1 SV=1 - [ACTB_MOUSE]</t>
  </si>
  <si>
    <t>P22599</t>
  </si>
  <si>
    <t>Alpha-1-antitrypsin 1-2 OS=Mus musculus GN=Serpina1b PE=1 SV=2 - [A1AT2_MOUSE]</t>
  </si>
  <si>
    <t>Q00896</t>
  </si>
  <si>
    <t>Alpha-1-antitrypsin 1-3 OS=Mus musculus GN=Serpina1c PE=1 SV=2 - [A1AT3_MOUSE]</t>
  </si>
  <si>
    <t>Q61247</t>
  </si>
  <si>
    <t>Alpha-2-antiplasmin OS=Mus musculus GN=Serpinf2 PE=1 SV=1 - [A2AP_MOUSE]</t>
  </si>
  <si>
    <t>P29699</t>
  </si>
  <si>
    <t>Alpha-2-HS-glycoprotein OS=Mus musculus GN=Ahsg PE=1 SV=1 - [FETUA_MOUSE]</t>
  </si>
  <si>
    <t>Q6GQT1</t>
  </si>
  <si>
    <t>Alpha-2-macroglobulin-P OS=Mus musculus GN=A2m PE=2 SV=2 - [A2MG_MOUSE]</t>
  </si>
  <si>
    <t>Q7TPR4</t>
  </si>
  <si>
    <t>Alpha-actinin-1 OS=Mus musculus GN=Actn1 PE=1 SV=1 - [ACTN1_MOUSE]</t>
  </si>
  <si>
    <t>P17182</t>
  </si>
  <si>
    <t>Alpha-enolase OS=Mus musculus GN=Eno1 PE=1 SV=3 - [ENOA_MOUSE]</t>
  </si>
  <si>
    <t>P32261</t>
  </si>
  <si>
    <t>Antithrombin-III OS=Mus musculus GN=Serpinc1 PE=1 SV=1 - [ANT3_MOUSE]</t>
  </si>
  <si>
    <t>Q00623</t>
  </si>
  <si>
    <t>Apolipoprotein A-I OS=Mus musculus GN=Apoa1 PE=1 SV=2 - [APOA1_MOUSE]</t>
  </si>
  <si>
    <t>P06728</t>
  </si>
  <si>
    <t>Apolipoprotein A-IV OS=Mus musculus GN=Apoa4 PE=1 SV=3 - [APOA4_MOUSE]</t>
  </si>
  <si>
    <t>E9Q414</t>
  </si>
  <si>
    <t>Apolipoprotein B-100 OS=Mus musculus GN=Apob PE=1 SV=1 - [APOB_MOUSE]</t>
  </si>
  <si>
    <t>P08226</t>
  </si>
  <si>
    <t>Apolipoprotein E OS=Mus musculus GN=Apoe PE=1 SV=2 - [APOE_MOUSE]</t>
  </si>
  <si>
    <t>P04919</t>
  </si>
  <si>
    <t>Band 3 anion transport protein OS=Mus musculus GN=Slc4a1 PE=1 SV=1 - [B3AT_MOUSE]</t>
  </si>
  <si>
    <t>Q01339</t>
  </si>
  <si>
    <t>Beta-2-glycoprotein 1 OS=Mus musculus GN=Apoh PE=1 SV=1 - [APOH_MOUSE]</t>
  </si>
  <si>
    <t>P21550</t>
  </si>
  <si>
    <t>Beta-enolase OS=Mus musculus GN=Eno3 PE=1 SV=3 - [ENOB_MOUSE]</t>
  </si>
  <si>
    <t>P08607</t>
  </si>
  <si>
    <t>C4b-binding protein OS=Mus musculus GN=C4bpa PE=1 SV=3 - [C4BPA_MOUSE]</t>
  </si>
  <si>
    <t>Q9JHH6</t>
  </si>
  <si>
    <t>Carboxypeptidase B2 OS=Mus musculus GN=Cpb2 PE=1 SV=1 - [CBPB2_MOUSE]</t>
  </si>
  <si>
    <t>Q9JJN5</t>
  </si>
  <si>
    <t>Carboxypeptidase N catalytic chain OS=Mus musculus GN=Cpn1 PE=1 SV=1 - [CBPN_MOUSE]</t>
  </si>
  <si>
    <t>Q9DBB9</t>
  </si>
  <si>
    <t>Carboxypeptidase N subunit 2 OS=Mus musculus GN=Cpn2 PE=1 SV=2 - [CPN2_MOUSE]</t>
  </si>
  <si>
    <t>P24270</t>
  </si>
  <si>
    <t>Catalase OS=Mus musculus GN=Cat PE=1 SV=4 - [CATA_MOUSE]</t>
  </si>
  <si>
    <t>Q9QWK4</t>
  </si>
  <si>
    <t>CD5 antigen-like OS=Mus musculus GN=Cd5l PE=1 SV=3 - [CD5L_MOUSE]</t>
  </si>
  <si>
    <t>P40240</t>
  </si>
  <si>
    <t>CD9 antigen OS=Mus musculus GN=Cd9 PE=1 SV=2 - [CD9_MOUSE]</t>
  </si>
  <si>
    <t>Q61147</t>
  </si>
  <si>
    <t>Ceruloplasmin OS=Mus musculus GN=Cp PE=1 SV=2 - [CERU_MOUSE]</t>
  </si>
  <si>
    <t>Q06890</t>
  </si>
  <si>
    <t>Clusterin OS=Mus musculus GN=Clu PE=1 SV=1 - [CLUS_MOUSE]</t>
  </si>
  <si>
    <t>O88783</t>
  </si>
  <si>
    <t>Coagulation factor V OS=Mus musculus GN=F5 PE=1 SV=1 - [FA5_MOUSE]</t>
  </si>
  <si>
    <t>Q91Y47</t>
  </si>
  <si>
    <t>Coagulation factor XI OS=Mus musculus GN=F11 PE=2 SV=2 - [FA11_MOUSE]</t>
  </si>
  <si>
    <t>Q80YC5</t>
  </si>
  <si>
    <t>Coagulation factor XII OS=Mus musculus GN=F12 PE=1 SV=2 - [FA12_MOUSE]</t>
  </si>
  <si>
    <t>Q8BH61</t>
  </si>
  <si>
    <t>Coagulation factor XIII A chain OS=Mus musculus GN=F13a1 PE=1 SV=3 - [F13A_MOUSE]</t>
  </si>
  <si>
    <t>P98086</t>
  </si>
  <si>
    <t>Complement C1q subcomponent subunit A OS=Mus musculus GN=C1qa PE=1 SV=2 - [C1QA_MOUSE]</t>
  </si>
  <si>
    <t>P14106</t>
  </si>
  <si>
    <t>Complement C1q subcomponent subunit B OS=Mus musculus GN=C1qb PE=1 SV=2 - [C1QB_MOUSE]</t>
  </si>
  <si>
    <t>Q02105</t>
  </si>
  <si>
    <t>Complement C1q subcomponent subunit C OS=Mus musculus GN=C1qc PE=1 SV=2 - [C1QC_MOUSE]</t>
  </si>
  <si>
    <t>Q8CG16</t>
  </si>
  <si>
    <t>Complement C1r-A subcomponent OS=Mus musculus GN=C1ra PE=1 SV=1 - [C1RA_MOUSE]</t>
  </si>
  <si>
    <t>Q8CG14</t>
  </si>
  <si>
    <t>Complement C1s-A subcomponent OS=Mus musculus GN=C1sa PE=2 SV=2 - [CS1A_MOUSE]</t>
  </si>
  <si>
    <t>Q8CFG8</t>
  </si>
  <si>
    <t>Complement C1s-B subcomponent OS=Mus musculus GN=C1sb PE=2 SV=1 - [CS1B_MOUSE]</t>
  </si>
  <si>
    <t>P01027</t>
  </si>
  <si>
    <t>Complement C3 OS=Mus musculus GN=C3 PE=1 SV=3 - [CO3_MOUSE]</t>
  </si>
  <si>
    <t>P01029</t>
  </si>
  <si>
    <t>Complement C4-B OS=Mus musculus GN=C4b PE=1 SV=3 - [CO4B_MOUSE]</t>
  </si>
  <si>
    <t>P06684</t>
  </si>
  <si>
    <t>Complement C5 OS=Mus musculus GN=C5 PE=1 SV=2 - [CO5_MOUSE]</t>
  </si>
  <si>
    <t>Q8K182</t>
  </si>
  <si>
    <t>Complement component C8 alpha chain OS=Mus musculus GN=C8a PE=1 SV=1 - [CO8A_MOUSE]</t>
  </si>
  <si>
    <t>Q8BH35</t>
  </si>
  <si>
    <t>Complement component C8 beta chain OS=Mus musculus GN=C8b PE=1 SV=1 - [CO8B_MOUSE]</t>
  </si>
  <si>
    <t>Q8VCG4</t>
  </si>
  <si>
    <t>Complement component C8 gamma chain OS=Mus musculus GN=C8g PE=1 SV=1 - [CO8G_MOUSE]</t>
  </si>
  <si>
    <t>P06683</t>
  </si>
  <si>
    <t>Complement component C9 OS=Mus musculus GN=C9 PE=1 SV=2 - [CO9_MOUSE]</t>
  </si>
  <si>
    <t>P04186</t>
  </si>
  <si>
    <t>Complement factor B OS=Mus musculus GN=Cfb PE=1 SV=2 - [CFAB_MOUSE]</t>
  </si>
  <si>
    <t>P06909</t>
  </si>
  <si>
    <t>Complement factor H OS=Mus musculus GN=Cfh PE=1 SV=2 - [CFAH_MOUSE]</t>
  </si>
  <si>
    <t>P14847</t>
  </si>
  <si>
    <t>C-reactive protein OS=Mus musculus GN=Crp PE=1 SV=2 - [CRP_MOUSE]</t>
  </si>
  <si>
    <t>P70194</t>
  </si>
  <si>
    <t>C-type lectin domain family 4 member F OS=Mus musculus GN=Clec4f PE=1 SV=1 - [CLC4F_MOUSE]</t>
  </si>
  <si>
    <t>Q9R1E6</t>
  </si>
  <si>
    <t>Ectonucleotide pyrophosphatase/phosphodiesterase family member 2 OS=Mus musculus GN=Enpp2 PE=1 SV=3 - [ENPP2_MOUSE]</t>
  </si>
  <si>
    <t>P54116</t>
  </si>
  <si>
    <t>Erythrocyte band 7 integral membrane protein OS=Mus musculus GN=Stom PE=1 SV=3 - [STOM_MOUSE]</t>
  </si>
  <si>
    <t>P26040</t>
  </si>
  <si>
    <t>Ezrin OS=Mus musculus GN=Ezr PE=1 SV=3 - [EZRI_MOUSE]</t>
  </si>
  <si>
    <t>Q8K1B8</t>
  </si>
  <si>
    <t>Fermitin family homolog 3 OS=Mus musculus GN=Fermt3 PE=1 SV=1 - [URP2_MOUSE]</t>
  </si>
  <si>
    <t>P29391</t>
  </si>
  <si>
    <t>Ferritin light chain 1 OS=Mus musculus GN=Ftl1 PE=1 SV=2 - [FRIL1_MOUSE]</t>
  </si>
  <si>
    <t>Q8VCM7</t>
  </si>
  <si>
    <t>Fibrinogen gamma chain OS=Mus musculus GN=Fgg PE=1 SV=1 - [FIBG_MOUSE]</t>
  </si>
  <si>
    <t>P11276</t>
  </si>
  <si>
    <t>Fibronectin OS=Mus musculus GN=Fn1 PE=1 SV=4 - [FINC_MOUSE]</t>
  </si>
  <si>
    <t>Q8BTM8</t>
  </si>
  <si>
    <t>Filamin-A OS=Mus musculus GN=Flna PE=1 SV=5 - [FLNA_MOUSE]</t>
  </si>
  <si>
    <t>P05064</t>
  </si>
  <si>
    <t>Fructose-bisphosphate aldolase A OS=Mus musculus GN=Aldoa PE=1 SV=2 - [ALDOA_MOUSE]</t>
  </si>
  <si>
    <t>P13020</t>
  </si>
  <si>
    <t>Gelsolin OS=Mus musculus GN=Gsn PE=1 SV=3 - [GELS_MOUSE]</t>
  </si>
  <si>
    <t>Q07235</t>
  </si>
  <si>
    <t>Glia-derived nexin OS=Mus musculus GN=Serpine2 PE=1 SV=2 - [GDN_MOUSE]</t>
  </si>
  <si>
    <t>P06745</t>
  </si>
  <si>
    <t>Glucose-6-phosphate isomerase OS=Mus musculus GN=Gpi PE=1 SV=4 - [G6PI_MOUSE]</t>
  </si>
  <si>
    <t>P16858</t>
  </si>
  <si>
    <t>Glyceraldehyde-3-phosphate dehydrogenase OS=Mus musculus GN=Gapdh PE=1 SV=2 - [G3P_MOUSE]</t>
  </si>
  <si>
    <t>P01898</t>
  </si>
  <si>
    <t>H-2 class I histocompatibility antigen, Q10 alpha chain OS=Mus musculus GN=H2-Q10 PE=1 SV=3 - [HA10_MOUSE]</t>
  </si>
  <si>
    <t>Q61646</t>
  </si>
  <si>
    <t>Haptoglobin OS=Mus musculus GN=Hp PE=1 SV=1 - [HPT_MOUSE]</t>
  </si>
  <si>
    <t>P16627</t>
  </si>
  <si>
    <t>Heat shock 70 kDa protein 1-like OS=Mus musculus GN=Hspa1l PE=1 SV=4 - [HS71L_MOUSE]</t>
  </si>
  <si>
    <t>P63017</t>
  </si>
  <si>
    <t>Heat shock cognate 71 kDa protein OS=Mus musculus GN=Hspa8 PE=1 SV=1 - [HSP7C_MOUSE]</t>
  </si>
  <si>
    <t>P17156</t>
  </si>
  <si>
    <t>Heat shock-related 70 kDa protein 2 OS=Mus musculus GN=Hspa2 PE=1 SV=2 - [HSP72_MOUSE]</t>
  </si>
  <si>
    <t>P01942</t>
  </si>
  <si>
    <t>Hemoglobin subunit alpha OS=Mus musculus GN=Hba PE=1 SV=2 - [HBA_MOUSE]</t>
  </si>
  <si>
    <t>P02088</t>
  </si>
  <si>
    <t>Hemoglobin subunit beta-1 OS=Mus musculus GN=Hbb-b1 PE=1 SV=2 - [HBB1_MOUSE]</t>
  </si>
  <si>
    <t>P02089</t>
  </si>
  <si>
    <t>Hemoglobin subunit beta-2 OS=Mus musculus GN=Hbb-b2 PE=1 SV=2 - [HBB2_MOUSE]</t>
  </si>
  <si>
    <t>Q91X72</t>
  </si>
  <si>
    <t>Hemopexin OS=Mus musculus GN=Hpx PE=1 SV=2 - [HEMO_MOUSE]</t>
  </si>
  <si>
    <t>P49182</t>
  </si>
  <si>
    <t>Heparin cofactor 2 OS=Mus musculus GN=Serpind1 PE=1 SV=1 - [HEP2_MOUSE]</t>
  </si>
  <si>
    <t>Q9ESB3</t>
  </si>
  <si>
    <t>Histidine-rich glycoprotein OS=Mus musculus GN=Hrg PE=1 SV=2 - [HRG_MOUSE]</t>
  </si>
  <si>
    <t>Q9JKR6</t>
  </si>
  <si>
    <t>Hypoxia up-regulated protein 1 OS=Mus musculus GN=Hyou1 PE=1 SV=1 - [HYOU1_MOUSE]</t>
  </si>
  <si>
    <t>P01878</t>
  </si>
  <si>
    <t>Ig alpha chain C region OS=Mus musculus PE=1 SV=1 - [IGHA_MOUSE]</t>
  </si>
  <si>
    <t>P01868</t>
  </si>
  <si>
    <t>Ig gamma-1 chain C region secreted form OS=Mus musculus GN=Ighg1 PE=1 SV=1 - [IGHG1_MOUSE]</t>
  </si>
  <si>
    <t>P01864</t>
  </si>
  <si>
    <t>Ig gamma-2A chain C region secreted form OS=Mus musculus PE=1 SV=1 - [GCAB_MOUSE]</t>
  </si>
  <si>
    <t>P01863</t>
  </si>
  <si>
    <t>Ig gamma-2A chain C region, A allele OS=Mus musculus GN=Ighg PE=1 SV=1 - [GCAA_MOUSE]</t>
  </si>
  <si>
    <t>P01867</t>
  </si>
  <si>
    <t>Ig gamma-2B chain C region OS=Mus musculus GN=Igh-3 PE=1 SV=3 - [IGG2B_MOUSE]</t>
  </si>
  <si>
    <t>P03987</t>
  </si>
  <si>
    <t>Ig gamma-3 chain C region OS=Mus musculus PE=1 SV=2 - [IGHG3_MOUSE]</t>
  </si>
  <si>
    <t>P84751</t>
  </si>
  <si>
    <t>Ig heavy chain Mem5 (Fragment) OS=Mus musculus PE=1 SV=1 - [HVM63_MOUSE]</t>
  </si>
  <si>
    <t>P01750</t>
  </si>
  <si>
    <t>Ig heavy chain V region 102 OS=Mus musculus PE=1 SV=1 - [HVM06_MOUSE]</t>
  </si>
  <si>
    <t>P01753</t>
  </si>
  <si>
    <t>Ig heavy chain V region 186-1 OS=Mus musculus PE=4 SV=2 - [HVM09_MOUSE]</t>
  </si>
  <si>
    <t>P01749</t>
  </si>
  <si>
    <t>Ig heavy chain V region 3 OS=Mus musculus GN=Ighv1-61 PE=1 SV=1 - [HVM05_MOUSE]</t>
  </si>
  <si>
    <t>P18531</t>
  </si>
  <si>
    <t>Ig heavy chain V region 3-6 OS=Mus musculus GN=Ighv3-6 PE=1 SV=1 - [HVM60_MOUSE]</t>
  </si>
  <si>
    <t>P01747</t>
  </si>
  <si>
    <t>Ig heavy chain V region 36-65 OS=Mus musculus PE=1 SV=1 - [HVM03_MOUSE]</t>
  </si>
  <si>
    <t>P01806</t>
  </si>
  <si>
    <t>Ig heavy chain V region 441 OS=Mus musculus PE=4 SV=1 - [HVM36_MOUSE]</t>
  </si>
  <si>
    <t>P18525</t>
  </si>
  <si>
    <t>Ig heavy chain V region 5-84 OS=Mus musculus PE=1 SV=1 - [HVM54_MOUSE]</t>
  </si>
  <si>
    <t>P18528</t>
  </si>
  <si>
    <t>Ig heavy chain V region 6.96 OS=Mus musculus PE=4 SV=1 - [HVM57_MOUSE]</t>
  </si>
  <si>
    <t>P18527</t>
  </si>
  <si>
    <t>Ig heavy chain V region 914 OS=Mus musculus PE=1 SV=1 - [HVM56_MOUSE]</t>
  </si>
  <si>
    <t>P06330</t>
  </si>
  <si>
    <t>Ig heavy chain V region AC38 205.12 OS=Mus musculus PE=1 SV=1 - [HVM51_MOUSE]</t>
  </si>
  <si>
    <t>P01810</t>
  </si>
  <si>
    <t>Ig heavy chain V region J539 OS=Mus musculus PE=1 SV=1 - [HVM40_MOUSE]</t>
  </si>
  <si>
    <t>P01790</t>
  </si>
  <si>
    <t>Ig heavy chain V region M511 OS=Mus musculus PE=1 SV=1 - [HVM21_MOUSE]</t>
  </si>
  <si>
    <t>P01789</t>
  </si>
  <si>
    <t>Ig heavy chain V region M603 OS=Mus musculus PE=1 SV=1 - [HVM20_MOUSE]</t>
  </si>
  <si>
    <t>P01821</t>
  </si>
  <si>
    <t>Ig heavy chain V region MC101 OS=Mus musculus PE=1 SV=1 - [HVM45_MOUSE]</t>
  </si>
  <si>
    <t>P01756</t>
  </si>
  <si>
    <t>Ig heavy chain V region MOPC 104E OS=Mus musculus PE=1 SV=1 - [HVM12_MOUSE]</t>
  </si>
  <si>
    <t>P01783</t>
  </si>
  <si>
    <t>Ig heavy chain V region MOPC 21 (Fragment) OS=Mus musculus PE=1 SV=1 - [HVM16_MOUSE]</t>
  </si>
  <si>
    <t>P01786</t>
  </si>
  <si>
    <t>Ig heavy chain V region MOPC 47A OS=Mus musculus PE=1 SV=1 - [HVM17_MOUSE]</t>
  </si>
  <si>
    <t>P01820</t>
  </si>
  <si>
    <t>Ig heavy chain V region PJ14 OS=Mus musculus PE=1 SV=1 - [HVM44_MOUSE]</t>
  </si>
  <si>
    <t>P18524</t>
  </si>
  <si>
    <t>Ig heavy chain V region RF OS=Mus musculus PE=1 SV=1 - [HVM53_MOUSE]</t>
  </si>
  <si>
    <t>P06327</t>
  </si>
  <si>
    <t>Ig heavy chain V region VH558 A1/A4 OS=Mus musculus GN=Gm5629 PE=2 SV=1 - [HVM52_MOUSE]</t>
  </si>
  <si>
    <t>P01796</t>
  </si>
  <si>
    <t>Ig heavy chain V-III region A4 OS=Mus musculus PE=1 SV=1 - [HVM27_MOUSE]</t>
  </si>
  <si>
    <t>P01801</t>
  </si>
  <si>
    <t>Ig heavy chain V-III region J606 OS=Mus musculus PE=1 SV=1 - [HVM32_MOUSE]</t>
  </si>
  <si>
    <t>P01837</t>
  </si>
  <si>
    <t>Ig kappa chain C region OS=Mus musculus PE=1 SV=1 - [IGKC_MOUSE]</t>
  </si>
  <si>
    <t>P84750</t>
  </si>
  <si>
    <t>Ig kappa chain V region Mem5 (Fragment) OS=Mus musculus PE=1 SV=1 - [KVM5_MOUSE]</t>
  </si>
  <si>
    <t>P01633</t>
  </si>
  <si>
    <t>Ig kappa chain V19-17 OS=Mus musculus GN=Igk-V19-17 PE=1 SV=1 - [KV5A1_MOUSE]</t>
  </si>
  <si>
    <t>P01632</t>
  </si>
  <si>
    <t>Ig kappa chain V-I region S107A OS=Mus musculus GN=Igkv7-33 PE=2 SV=1 - [KV1A1_MOUSE]</t>
  </si>
  <si>
    <t>P01631</t>
  </si>
  <si>
    <t>Ig kappa chain V-II region 26-10 OS=Mus musculus PE=1 SV=1 - [KV2A7_MOUSE]</t>
  </si>
  <si>
    <t>P01629</t>
  </si>
  <si>
    <t>Ig kappa chain V-II region 2S1.3 OS=Mus musculus PE=1 SV=1 - [KV2A4_MOUSE]</t>
  </si>
  <si>
    <t>P01630</t>
  </si>
  <si>
    <t>Ig kappa chain V-II region 7S34.1 OS=Mus musculus PE=1 SV=1 - [KV2A6_MOUSE]</t>
  </si>
  <si>
    <t>P01628</t>
  </si>
  <si>
    <t>Ig kappa chain V-II region MOPC 511 OS=Mus musculus PE=1 SV=1 - [KV2A3_MOUSE]</t>
  </si>
  <si>
    <t>P01627</t>
  </si>
  <si>
    <t>Ig kappa chain V-II region VKappa167 OS=Mus musculus GN=Gm5153 PE=4 SV=1 - [KV2A2_MOUSE]</t>
  </si>
  <si>
    <t>P03977</t>
  </si>
  <si>
    <t>Ig kappa chain V-III region 50S10.1 OS=Mus musculus PE=1 SV=1 - [KV3A4_MOUSE]</t>
  </si>
  <si>
    <t>P01662</t>
  </si>
  <si>
    <t>Ig kappa chain V-III region ABPC 22/PC 9245 OS=Mus musculus PE=1 SV=1 - [KV3AA_MOUSE]</t>
  </si>
  <si>
    <t>P01654</t>
  </si>
  <si>
    <t>Ig kappa chain V-III region PC 2880/PC 1229 OS=Mus musculus PE=1 SV=1 - [KV3A1_MOUSE]</t>
  </si>
  <si>
    <t>P01660</t>
  </si>
  <si>
    <t>Ig kappa chain V-III region PC 3741/TEPC 111 OS=Mus musculus PE=1 SV=1 - [KV3A8_MOUSE]</t>
  </si>
  <si>
    <t>P01670</t>
  </si>
  <si>
    <t>Ig kappa chain V-III region PC 6684 OS=Mus musculus PE=1 SV=1 - [KV3AI_MOUSE]</t>
  </si>
  <si>
    <t>P01671</t>
  </si>
  <si>
    <t>Ig kappa chain V-III region PC 7175 OS=Mus musculus PE=1 SV=1 - [KV3AJ_MOUSE]</t>
  </si>
  <si>
    <t>P01668</t>
  </si>
  <si>
    <t>Ig kappa chain V-III region PC 7210 OS=Mus musculus PE=1 SV=1 - [KV3AG_MOUSE]</t>
  </si>
  <si>
    <t>P01672</t>
  </si>
  <si>
    <t>Ig kappa chain V-III region PC 7940 OS=Mus musculus PE=1 SV=1 - [KV3AK_MOUSE]</t>
  </si>
  <si>
    <t>P01647</t>
  </si>
  <si>
    <t>Ig kappa chain V-V region HP 124E1 OS=Mus musculus PE=1 SV=1 - [KV5AE_MOUSE]</t>
  </si>
  <si>
    <t>P01644</t>
  </si>
  <si>
    <t>Ig kappa chain V-V region HP R16.7 OS=Mus musculus PE=1 SV=1 - [KV5AB_MOUSE]</t>
  </si>
  <si>
    <t>P01635</t>
  </si>
  <si>
    <t>Ig kappa chain V-V region K2 (Fragment) OS=Mus musculus PE=1 SV=1 - [KV5A3_MOUSE]</t>
  </si>
  <si>
    <t>P01638</t>
  </si>
  <si>
    <t>Ig kappa chain V-V region L6 (Fragment) OS=Mus musculus PE=4 SV=1 - [KV5A6_MOUSE]</t>
  </si>
  <si>
    <t>P01642</t>
  </si>
  <si>
    <t>Ig kappa chain V-V region L7 (Fragment) OS=Mus musculus GN=Gm10881 PE=1 SV=1 - [KV5A9_MOUSE]</t>
  </si>
  <si>
    <t>P01636</t>
  </si>
  <si>
    <t>Ig kappa chain V-V region MOPC 149 OS=Mus musculus PE=1 SV=1 - [KV5A4_MOUSE]</t>
  </si>
  <si>
    <t>P01634</t>
  </si>
  <si>
    <t>Ig kappa chain V-V region MOPC 21 OS=Mus musculus PE=1 SV=1 - [KV5A2_MOUSE]</t>
  </si>
  <si>
    <t>P01639</t>
  </si>
  <si>
    <t>Ig kappa chain V-V region MOPC 41 OS=Mus musculus GN=Gm5571 PE=1 SV=1 - [KV5A7_MOUSE]</t>
  </si>
  <si>
    <t>P01637</t>
  </si>
  <si>
    <t>Ig kappa chain V-V region T1 OS=Mus musculus PE=4 SV=1 - [KV5A5_MOUSE]</t>
  </si>
  <si>
    <t>P04940</t>
  </si>
  <si>
    <t>Ig kappa chain V-VI region NQ2-17.4.1 OS=Mus musculus PE=2 SV=1 - [KV6A6_MOUSE]</t>
  </si>
  <si>
    <t>P04942</t>
  </si>
  <si>
    <t>Ig kappa chain V-VI region NQ5-61.1.2 OS=Mus musculus PE=2 SV=1 - [KV6A8_MOUSE]</t>
  </si>
  <si>
    <t>P01675</t>
  </si>
  <si>
    <t>Ig kappa chain V-VI region XRPC 44 OS=Mus musculus PE=1 SV=1 - [KV6A1_MOUSE]</t>
  </si>
  <si>
    <t>P01843</t>
  </si>
  <si>
    <t>Ig lambda-1 chain C region OS=Mus musculus PE=1 SV=1 - [LAC1_MOUSE]</t>
  </si>
  <si>
    <t>P01723</t>
  </si>
  <si>
    <t>Ig lambda-1 chain V region OS=Mus musculus PE=1 SV=2 - [LV1A_MOUSE]</t>
  </si>
  <si>
    <t>P01844</t>
  </si>
  <si>
    <t>Ig lambda-2 chain C region OS=Mus musculus GN=Iglc2 PE=1 SV=1 - [LAC2_MOUSE]</t>
  </si>
  <si>
    <t>P01872</t>
  </si>
  <si>
    <t>Ig mu chain C region OS=Mus musculus GN=Ighm PE=1 SV=2 - [IGHM_MOUSE]</t>
  </si>
  <si>
    <t>P01592</t>
  </si>
  <si>
    <t>Immunoglobulin J chain OS=Mus musculus GN=Jchain PE=1 SV=4 - [IGJ_MOUSE]</t>
  </si>
  <si>
    <t>Q9DBD0</t>
  </si>
  <si>
    <t>Inhibitor of carbonic anhydrase OS=Mus musculus GN=Ica PE=1 SV=1 - [ICA_MOUSE]</t>
  </si>
  <si>
    <t>P70389</t>
  </si>
  <si>
    <t>Insulin-like growth factor-binding protein complex acid labile subunit OS=Mus musculus GN=Igfals PE=1 SV=1 - [ALS_MOUSE]</t>
  </si>
  <si>
    <t>Q9QUM0</t>
  </si>
  <si>
    <t>Integrin alpha-IIb OS=Mus musculus GN=Itga2b PE=1 SV=2 - [ITA2B_MOUSE]</t>
  </si>
  <si>
    <t>O54890</t>
  </si>
  <si>
    <t>Integrin beta-3 OS=Mus musculus GN=Itgb3 PE=1 SV=2 - [ITB3_MOUSE]</t>
  </si>
  <si>
    <t>A6X935</t>
  </si>
  <si>
    <t>Inter alpha-trypsin inhibitor, heavy chain 4 OS=Mus musculus GN=Itih4 PE=1 SV=2 - [ITIH4_MOUSE]</t>
  </si>
  <si>
    <t>Q61702</t>
  </si>
  <si>
    <t>Inter-alpha-trypsin inhibitor heavy chain H1 OS=Mus musculus GN=Itih1 PE=1 SV=2 - [ITIH1_MOUSE]</t>
  </si>
  <si>
    <t>Q61703</t>
  </si>
  <si>
    <t>Inter-alpha-trypsin inhibitor heavy chain H2 OS=Mus musculus GN=Itih2 PE=1 SV=1 - [ITIH2_MOUSE]</t>
  </si>
  <si>
    <t>Q61704</t>
  </si>
  <si>
    <t>Inter-alpha-trypsin inhibitor heavy chain H3 OS=Mus musculus GN=Itih3 PE=1 SV=3 - [ITIH3_MOUSE]</t>
  </si>
  <si>
    <t>O88844</t>
  </si>
  <si>
    <t>Isocitrate dehydrogenase [NADP] cytoplasmic OS=Mus musculus GN=Idh1 PE=1 SV=2 - [IDHC_MOUSE]</t>
  </si>
  <si>
    <t>P02535</t>
  </si>
  <si>
    <t>Keratin, type I cytoskeletal 10 OS=Mus musculus GN=Krt10 PE=1 SV=3 - [K1C10_MOUSE]</t>
  </si>
  <si>
    <t>P08730</t>
  </si>
  <si>
    <t>Keratin, type I cytoskeletal 13 OS=Mus musculus GN=Krt13 PE=1 SV=2 - [K1C13_MOUSE]</t>
  </si>
  <si>
    <t>Q61781</t>
  </si>
  <si>
    <t>Keratin, type I cytoskeletal 14 OS=Mus musculus GN=Krt14 PE=1 SV=2 - [K1C14_MOUSE]</t>
  </si>
  <si>
    <t>Q61414</t>
  </si>
  <si>
    <t>Keratin, type I cytoskeletal 15 OS=Mus musculus GN=Krt15 PE=1 SV=2 - [K1C15_MOUSE]</t>
  </si>
  <si>
    <t>Q9Z2K1</t>
  </si>
  <si>
    <t>Keratin, type I cytoskeletal 16 OS=Mus musculus GN=Krt16 PE=1 SV=3 - [K1C16_MOUSE]</t>
  </si>
  <si>
    <t>Q9QWL7</t>
  </si>
  <si>
    <t>Keratin, type I cytoskeletal 17 OS=Mus musculus GN=Krt17 PE=1 SV=3 - [K1C17_MOUSE]</t>
  </si>
  <si>
    <t>Q6IFX2</t>
  </si>
  <si>
    <t>Keratin, type I cytoskeletal 42 OS=Mus musculus GN=Krt42 PE=1 SV=1 - [K1C42_MOUSE]</t>
  </si>
  <si>
    <t>P04104</t>
  </si>
  <si>
    <t>Keratin, type II cytoskeletal 1 OS=Mus musculus GN=Krt1 PE=1 SV=4 - [K2C1_MOUSE]</t>
  </si>
  <si>
    <t>Q3TTY5</t>
  </si>
  <si>
    <t>Keratin, type II cytoskeletal 2 epidermal OS=Mus musculus GN=Krt2 PE=1 SV=1 - [K22E_MOUSE]</t>
  </si>
  <si>
    <t>Q922U2</t>
  </si>
  <si>
    <t>Keratin, type II cytoskeletal 5 OS=Mus musculus GN=Krt5 PE=1 SV=1 - [K2C5_MOUSE]</t>
  </si>
  <si>
    <t>P50446</t>
  </si>
  <si>
    <t>Keratin, type II cytoskeletal 6A OS=Mus musculus GN=Krt6a PE=1 SV=3 - [K2C6A_MOUSE]</t>
  </si>
  <si>
    <t>Q8VED5</t>
  </si>
  <si>
    <t>Keratin, type II cytoskeletal 79 OS=Mus musculus GN=Krt79 PE=1 SV=2 - [K2C79_MOUSE]</t>
  </si>
  <si>
    <t>P11679</t>
  </si>
  <si>
    <t>Keratin, type II cytoskeletal 8 OS=Mus musculus GN=Krt8 PE=1 SV=4 - [K2C8_MOUSE]</t>
  </si>
  <si>
    <t>Q61768</t>
  </si>
  <si>
    <t>Kinesin-1 heavy chain OS=Mus musculus GN=Kif5b PE=1 SV=3 - [KINH_MOUSE]</t>
  </si>
  <si>
    <t>O08677</t>
  </si>
  <si>
    <t>Kininogen-1 OS=Mus musculus GN=Kng1 PE=1 SV=1 - [KNG1_MOUSE]</t>
  </si>
  <si>
    <t>P08071</t>
  </si>
  <si>
    <t>Lactotransferrin OS=Mus musculus GN=Ltf PE=1 SV=4 - [TRFL_MOUSE]</t>
  </si>
  <si>
    <t>O88803</t>
  </si>
  <si>
    <t>Leukocyte cell-derived chemotaxin-2 OS=Mus musculus GN=Lect2 PE=1 SV=1 - [LECT2_MOUSE]</t>
  </si>
  <si>
    <t>Q61805</t>
  </si>
  <si>
    <t>Lipopolysaccharide-binding protein OS=Mus musculus GN=Lbp PE=1 SV=2 - [LBP_MOUSE]</t>
  </si>
  <si>
    <t>P06151</t>
  </si>
  <si>
    <t>L-lactate dehydrogenase A chain OS=Mus musculus GN=Ldha PE=1 SV=3 - [LDHA_MOUSE]</t>
  </si>
  <si>
    <t>P08905</t>
  </si>
  <si>
    <t>Lysozyme C-2 OS=Mus musculus GN=Lyz2 PE=1 SV=2 - [LYZ2_MOUSE]</t>
  </si>
  <si>
    <t>P98064</t>
  </si>
  <si>
    <t>Mannan-binding lectin serine protease 1 OS=Mus musculus GN=Masp1 PE=1 SV=2 - [MASP1_MOUSE]</t>
  </si>
  <si>
    <t>Q91WP0</t>
  </si>
  <si>
    <t>Mannan-binding lectin serine protease 2 OS=Mus musculus GN=Masp2 PE=1 SV=1 - [MASP2_MOUSE]</t>
  </si>
  <si>
    <t>P39039</t>
  </si>
  <si>
    <t>Mannose-binding protein A OS=Mus musculus GN=Mbl1 PE=1 SV=1 - [MBL1_MOUSE]</t>
  </si>
  <si>
    <t>P41317</t>
  </si>
  <si>
    <t>Mannose-binding protein C OS=Mus musculus GN=Mbl2 PE=1 SV=2 - [MBL2_MOUSE]</t>
  </si>
  <si>
    <t>Q9JHI0</t>
  </si>
  <si>
    <t>Matrix metalloproteinase-19 OS=Mus musculus GN=Mmp19 PE=2 SV=1 - [MMP19_MOUSE]</t>
  </si>
  <si>
    <t>P39876</t>
  </si>
  <si>
    <t>Metalloproteinase inhibitor 3 OS=Mus musculus GN=Timp3 PE=1 SV=1 - [TIMP3_MOUSE]</t>
  </si>
  <si>
    <t>P26041</t>
  </si>
  <si>
    <t>Moesin OS=Mus musculus GN=Msn PE=1 SV=3 - [MOES_MOUSE]</t>
  </si>
  <si>
    <t>B2RPV6</t>
  </si>
  <si>
    <t>Multimerin-1 OS=Mus musculus GN=Mmrn1 PE=1 SV=2 - [MMRN1_MOUSE]</t>
  </si>
  <si>
    <t>P28665</t>
  </si>
  <si>
    <t>Murinoglobulin-1 OS=Mus musculus GN=Mug1 PE=1 SV=3 - [MUG1_MOUSE]</t>
  </si>
  <si>
    <t>P28666</t>
  </si>
  <si>
    <t>Murinoglobulin-2 OS=Mus musculus GN=Mug2 PE=1 SV=2 - [MUG2_MOUSE]</t>
  </si>
  <si>
    <t>Q6URW6</t>
  </si>
  <si>
    <t>Myosin-14 OS=Mus musculus GN=Myh14 PE=1 SV=1 - [MYH14_MOUSE]</t>
  </si>
  <si>
    <t>Q8VDD5</t>
  </si>
  <si>
    <t>Myosin-9 OS=Mus musculus GN=Myh9 PE=1 SV=4 - [MYH9_MOUSE]</t>
  </si>
  <si>
    <t>P17742</t>
  </si>
  <si>
    <t>Peptidyl-prolyl cis-trans isomerase A OS=Mus musculus GN=Ppia PE=1 SV=2 - [PPIA_MOUSE]</t>
  </si>
  <si>
    <t>O70362</t>
  </si>
  <si>
    <t>Phosphatidylinositol-glycan-specific phospholipase D OS=Mus musculus GN=Gpld1 PE=1 SV=1 - [PHLD_MOUSE]</t>
  </si>
  <si>
    <t>P97298</t>
  </si>
  <si>
    <t>Pigment epithelium-derived factor OS=Mus musculus GN=Serpinf1 PE=1 SV=2 - [PEDF_MOUSE]</t>
  </si>
  <si>
    <t>P26262</t>
  </si>
  <si>
    <t>Plasma kallikrein OS=Mus musculus GN=Klkb1 PE=1 SV=2 - [KLKB1_MOUSE]</t>
  </si>
  <si>
    <t>P97290</t>
  </si>
  <si>
    <t>Plasma protease C1 inhibitor OS=Mus musculus GN=Serping1 PE=1 SV=3 - [IC1_MOUSE]</t>
  </si>
  <si>
    <t>P20918</t>
  </si>
  <si>
    <t>Plasminogen OS=Mus musculus GN=Plg PE=1 SV=3 - [PLMN_MOUSE]</t>
  </si>
  <si>
    <t>Q9Z126</t>
  </si>
  <si>
    <t>Platelet factor 4 OS=Mus musculus GN=Pf4 PE=1 SV=1 - [PLF4_MOUSE]</t>
  </si>
  <si>
    <t>O70570</t>
  </si>
  <si>
    <t>Polymeric immunoglobulin receptor OS=Mus musculus GN=Pigr PE=1 SV=1 - [PIGR_MOUSE]</t>
  </si>
  <si>
    <t>Q61838</t>
  </si>
  <si>
    <t>Pregnancy zone protein OS=Mus musculus GN=Pzp PE=1 SV=3 - [PZP_MOUSE]</t>
  </si>
  <si>
    <t>P62962</t>
  </si>
  <si>
    <t>Profilin-1 OS=Mus musculus GN=Pfn1 PE=1 SV=2 - [PROF1_MOUSE]</t>
  </si>
  <si>
    <t>P11680</t>
  </si>
  <si>
    <t>Properdin OS=Mus musculus GN=Cfp PE=2 SV=2 - [PROP_MOUSE]</t>
  </si>
  <si>
    <t>Q9R1P4</t>
  </si>
  <si>
    <t>Proteasome subunit alpha type-1 OS=Mus musculus GN=Psma1 PE=1 SV=1 - [PSA1_MOUSE]</t>
  </si>
  <si>
    <t>P49722</t>
  </si>
  <si>
    <t>Proteasome subunit alpha type-2 OS=Mus musculus GN=Psma2 PE=1 SV=3 - [PSA2_MOUSE]</t>
  </si>
  <si>
    <t>O70435</t>
  </si>
  <si>
    <t>Proteasome subunit alpha type-3 OS=Mus musculus GN=Psma3 PE=1 SV=3 - [PSA3_MOUSE]</t>
  </si>
  <si>
    <t>Q9Z2U1</t>
  </si>
  <si>
    <t>Proteasome subunit alpha type-5 OS=Mus musculus GN=Psma5 PE=1 SV=1 - [PSA5_MOUSE]</t>
  </si>
  <si>
    <t>Q9QUM9</t>
  </si>
  <si>
    <t>Proteasome subunit alpha type-6 OS=Mus musculus GN=Psma6 PE=1 SV=1 - [PSA6_MOUSE]</t>
  </si>
  <si>
    <t>Q9Z2U0</t>
  </si>
  <si>
    <t>Proteasome subunit alpha type-7 OS=Mus musculus GN=Psma7 PE=1 SV=1 - [PSA7_MOUSE]</t>
  </si>
  <si>
    <t>O09061</t>
  </si>
  <si>
    <t>Proteasome subunit beta type-1 OS=Mus musculus GN=Psmb1 PE=1 SV=1 - [PSB1_MOUSE]</t>
  </si>
  <si>
    <t>O35955</t>
  </si>
  <si>
    <t>Proteasome subunit beta type-10 OS=Mus musculus GN=Psmb10 PE=1 SV=1 - [PSB10_MOUSE]</t>
  </si>
  <si>
    <t>Q9R1P3</t>
  </si>
  <si>
    <t>Proteasome subunit beta type-2 OS=Mus musculus GN=Psmb2 PE=1 SV=1 - [PSB2_MOUSE]</t>
  </si>
  <si>
    <t>Q9R1P1</t>
  </si>
  <si>
    <t>Proteasome subunit beta type-3 OS=Mus musculus GN=Psmb3 PE=1 SV=1 - [PSB3_MOUSE]</t>
  </si>
  <si>
    <t>P99026</t>
  </si>
  <si>
    <t>Proteasome subunit beta type-4 OS=Mus musculus GN=Psmb4 PE=1 SV=1 - [PSB4_MOUSE]</t>
  </si>
  <si>
    <t>O35522</t>
  </si>
  <si>
    <t>Proteasome subunit beta type-9 OS=Mus musculus bactrianus GN=Psmb9 PE=1 SV=1 - [PSB9_MUSMB]</t>
  </si>
  <si>
    <t>P31725</t>
  </si>
  <si>
    <t>Protein S100-A9 OS=Mus musculus GN=S100a9 PE=1 SV=3 - [S10A9_MOUSE]</t>
  </si>
  <si>
    <t>Q9JM99</t>
  </si>
  <si>
    <t>Proteoglycan 4 OS=Mus musculus GN=Prg4 PE=1 SV=2 - [PRG4_MOUSE]</t>
  </si>
  <si>
    <t>P19221</t>
  </si>
  <si>
    <t>Prothrombin OS=Mus musculus GN=F2 PE=1 SV=1 - [THRB_MOUSE]</t>
  </si>
  <si>
    <t>P52480</t>
  </si>
  <si>
    <t>Pyruvate kinase PKM OS=Mus musculus GN=Pkm PE=1 SV=4 - [KPYM_MOUSE]</t>
  </si>
  <si>
    <t>P62835</t>
  </si>
  <si>
    <t>Ras-related protein Rap-1A OS=Mus musculus GN=Rap1a PE=1 SV=1 - [RAP1A_MOUSE]</t>
  </si>
  <si>
    <t>Q9JJH1</t>
  </si>
  <si>
    <t>Ribonuclease 4 OS=Mus musculus GN=Rnase4 PE=1 SV=1 - [RNAS4_MOUSE]</t>
  </si>
  <si>
    <t>Q8K1I3</t>
  </si>
  <si>
    <t>Secreted phosphoprotein 24 OS=Mus musculus GN=Spp2 PE=1 SV=2 - [SPP24_MOUSE]</t>
  </si>
  <si>
    <t>P70274</t>
  </si>
  <si>
    <t>Selenoprotein P OS=Mus musculus GN=Sepp1 PE=1 SV=3 - [SEPP1_MOUSE]</t>
  </si>
  <si>
    <t>P07759</t>
  </si>
  <si>
    <t>Serine protease inhibitor A3K OS=Mus musculus GN=Serpina3k PE=1 SV=2 - [SPA3K_MOUSE]</t>
  </si>
  <si>
    <t>Q03734</t>
  </si>
  <si>
    <t>Serine protease inhibitor A3M OS=Mus musculus GN=Serpina3m PE=1 SV=2 - [SPA3M_MOUSE]</t>
  </si>
  <si>
    <t>Q91WP6</t>
  </si>
  <si>
    <t>Serine protease inhibitor A3N OS=Mus musculus GN=Serpina3n PE=1 SV=1 - [SPA3N_MOUSE]</t>
  </si>
  <si>
    <t>Q921I1</t>
  </si>
  <si>
    <t>Serotransferrin OS=Mus musculus GN=Tf PE=1 SV=1 - [TRFE_MOUSE]</t>
  </si>
  <si>
    <t>P07724</t>
  </si>
  <si>
    <t>Serum albumin OS=Mus musculus GN=Alb PE=1 SV=3 - [ALBU_MOUSE]</t>
  </si>
  <si>
    <t>P12246</t>
  </si>
  <si>
    <t>Serum amyloid P-component OS=Mus musculus GN=Apcs PE=1 SV=2 - [SAMP_MOUSE]</t>
  </si>
  <si>
    <t>P52430</t>
  </si>
  <si>
    <t>Serum paraoxonase/arylesterase 1 OS=Mus musculus GN=Pon1 PE=1 SV=2 - [PON1_MOUSE]</t>
  </si>
  <si>
    <t>P26039</t>
  </si>
  <si>
    <t>Talin-1 OS=Mus musculus GN=Tln1 PE=1 SV=2 - [TLN1_MOUSE]</t>
  </si>
  <si>
    <t>P11983</t>
  </si>
  <si>
    <t>T-complex protein 1 subunit alpha OS=Mus musculus GN=Tcp1 PE=1 SV=3 - [TCPA_MOUSE]</t>
  </si>
  <si>
    <t>P43025</t>
  </si>
  <si>
    <t>Tetranectin OS=Mus musculus GN=Clec3b PE=1 SV=2 - [TETN_MOUSE]</t>
  </si>
  <si>
    <t>P35441</t>
  </si>
  <si>
    <t>Thrombospondin-1 OS=Mus musculus GN=Thbs1 PE=1 SV=1 - [TSP1_MOUSE]</t>
  </si>
  <si>
    <t>Q62351</t>
  </si>
  <si>
    <t>Transferrin receptor protein 1 OS=Mus musculus GN=Tfrc PE=1 SV=1 - [TFR1_MOUSE]</t>
  </si>
  <si>
    <t>P82198</t>
  </si>
  <si>
    <t>Transforming growth factor-beta-induced protein ig-h3 OS=Mus musculus GN=Tgfbi PE=1 SV=1 - [BGH3_MOUSE]</t>
  </si>
  <si>
    <t>P07309</t>
  </si>
  <si>
    <t>Transthyretin OS=Mus musculus GN=Ttr PE=1 SV=1 - [TTHY_MOUSE]</t>
  </si>
  <si>
    <t>P68373</t>
  </si>
  <si>
    <t>Tubulin alpha-1C chain OS=Mus musculus GN=Tuba1c PE=1 SV=1 - [TBA1C_MOUSE]</t>
  </si>
  <si>
    <t>P05214</t>
  </si>
  <si>
    <t>Tubulin alpha-3 chain OS=Mus musculus GN=Tuba3a PE=1 SV=1 - [TBA3_MOUSE]</t>
  </si>
  <si>
    <t>P68368</t>
  </si>
  <si>
    <t>Tubulin alpha-4A chain OS=Mus musculus GN=Tuba4a PE=1 SV=1 - [TBA4A_MOUSE]</t>
  </si>
  <si>
    <t>A2AQ07</t>
  </si>
  <si>
    <t>Tubulin beta-1 chain OS=Mus musculus GN=Tubb1 PE=1 SV=1 - [TBB1_MOUSE]</t>
  </si>
  <si>
    <t>P68372</t>
  </si>
  <si>
    <t>Tubulin beta-4B chain OS=Mus musculus GN=Tubb4b PE=1 SV=1 - [TBB4B_MOUSE]</t>
  </si>
  <si>
    <t>P99024</t>
  </si>
  <si>
    <t>Tubulin beta-5 chain OS=Mus musculus GN=Tubb5 PE=1 SV=1 - [TBB5_MOUSE]</t>
  </si>
  <si>
    <t>P21614</t>
  </si>
  <si>
    <t>Vitamin D-binding protein OS=Mus musculus GN=Gc PE=1 SV=2 - [VTDB_MOUSE]</t>
  </si>
  <si>
    <t>P29788</t>
  </si>
  <si>
    <t>Vitronectin OS=Mus musculus GN=Vtn PE=1 SV=2 - [VTNC_MOUSE]</t>
  </si>
  <si>
    <t>Q00519</t>
  </si>
  <si>
    <t>Xanthine dehydrogenase/oxidase OS=Mus musculus GN=Xdh PE=1 SV=5 - [XDH_MOUSE]</t>
  </si>
  <si>
    <t>Cit-IONP</t>
  </si>
  <si>
    <t>HEP0-IONP</t>
  </si>
  <si>
    <t>HEP8-IONP</t>
  </si>
  <si>
    <t>HEP24-IONP</t>
  </si>
  <si>
    <t>0h/CitA</t>
  </si>
  <si>
    <t>8h/CitA</t>
  </si>
  <si>
    <t>24h/CitA</t>
  </si>
  <si>
    <t>8h/0h</t>
  </si>
  <si>
    <t>24h/0h</t>
  </si>
  <si>
    <t>24h/8h</t>
  </si>
  <si>
    <t>p value</t>
  </si>
  <si>
    <t>Ratio</t>
  </si>
  <si>
    <t>Ig kappa chain V-II region 2S1,3 OS=Mus musculus PE=1 SV=1 - [KV2A4_MOUSE]</t>
  </si>
  <si>
    <t>Ig heavy chain V region 6,96 OS=Mus musculus PE=4 SV=1 - [HVM57_MOUSE]</t>
  </si>
  <si>
    <t>Ig kappa chain V-II region 7S34,1 OS=Mus musculus PE=1 SV=1 - [KV2A6_MOUSE]</t>
  </si>
  <si>
    <t>Ig kappa chain V-VI region NQ2-17,4,1 OS=Mus musculus PE=2 SV=1 - [KV6A6_MOUSE]</t>
  </si>
  <si>
    <t>Ig kappa chain V-III region 50S10,1 OS=Mus musculus PE=1 SV=1 - [KV3A4_MOUSE]</t>
  </si>
  <si>
    <t>Ig kappa chain V-V region HP R16,7 OS=Mus musculus PE=1 SV=1 - [KV5AB_MOUSE]</t>
  </si>
  <si>
    <t>Ig heavy chain V region AC38 205,12 OS=Mus musculus PE=1 SV=1 - [HVM51_MOUSE]</t>
  </si>
  <si>
    <t>Ig kappa chain V-VI region NQ5-61,1,2 OS=Mus musculus PE=2 SV=1 - [KV6A8_MOUSE]</t>
  </si>
  <si>
    <t>HEP0-IONP - HEP8-IONP</t>
  </si>
  <si>
    <t>HEP0-IONP - HEP24-IONP</t>
  </si>
  <si>
    <t>HEP8-IONP - HEP24-IONP</t>
  </si>
  <si>
    <t>HEP24-IONP - HEP8-IONP</t>
  </si>
  <si>
    <t>HEP24-IONP - HEP0-IONP</t>
  </si>
  <si>
    <t>HEP8-IONP - HEP0-IONP</t>
  </si>
  <si>
    <t>+</t>
  </si>
  <si>
    <t xml:space="preserve">MORE IN HEP 0 than  HEP8-ESIONP </t>
  </si>
  <si>
    <t xml:space="preserve">MORE IN HEP 0 than  HEP24-ESIONP </t>
  </si>
  <si>
    <t xml:space="preserve">MORE IN HEP 24 than  HEP0-ESIONP </t>
  </si>
  <si>
    <t xml:space="preserve">MORE IN HEP 8 than  HEP0-ESIONP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</si>
</sst>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rgb="FFC0504D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2" fontId="0" fillId="2" borderId="1" xfId="0" applyNumberFormat="1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2" fontId="1" fillId="0" borderId="1" xfId="0" applyNumberFormat="1" applyFont="1" applyFill="1" applyBorder="1"/>
    <xf numFmtId="2" fontId="0" fillId="6" borderId="1" xfId="0" applyNumberFormat="1" applyFill="1" applyBorder="1"/>
    <xf numFmtId="0" fontId="0" fillId="5" borderId="2" xfId="0" applyFill="1" applyBorder="1" applyAlignment="1"/>
    <xf numFmtId="0" fontId="0" fillId="5" borderId="1" xfId="0" applyFill="1" applyBorder="1" applyAlignment="1"/>
    <xf numFmtId="0" fontId="0" fillId="5" borderId="0" xfId="0" applyFill="1" applyBorder="1" applyAlignment="1"/>
    <xf numFmtId="0" fontId="0" fillId="3" borderId="1" xfId="0" applyFill="1" applyBorder="1" applyAlignment="1"/>
    <xf numFmtId="0" fontId="2" fillId="3" borderId="0" xfId="0" applyFont="1" applyFill="1" applyBorder="1" applyAlignment="1"/>
    <xf numFmtId="0" fontId="0" fillId="3" borderId="0" xfId="0" applyFill="1" applyBorder="1" applyAlignment="1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11" fontId="0" fillId="0" borderId="1" xfId="0" applyNumberFormat="1" applyBorder="1"/>
    <xf numFmtId="2" fontId="0" fillId="0" borderId="1" xfId="0" applyNumberFormat="1" applyBorder="1"/>
    <xf numFmtId="2" fontId="0" fillId="0" borderId="2" xfId="0" applyNumberFormat="1" applyBorder="1"/>
    <xf numFmtId="2" fontId="2" fillId="0" borderId="0" xfId="0" applyNumberFormat="1" applyFont="1" applyBorder="1"/>
    <xf numFmtId="0" fontId="0" fillId="0" borderId="3" xfId="0" applyBorder="1"/>
    <xf numFmtId="164" fontId="2" fillId="0" borderId="0" xfId="0" applyNumberFormat="1" applyFont="1" applyBorder="1"/>
    <xf numFmtId="2" fontId="0" fillId="0" borderId="0" xfId="0" applyNumberFormat="1"/>
    <xf numFmtId="2" fontId="0" fillId="0" borderId="0" xfId="0" applyNumberFormat="1" applyBorder="1"/>
    <xf numFmtId="2" fontId="2" fillId="0" borderId="0" xfId="0" applyNumberFormat="1" applyFont="1"/>
    <xf numFmtId="2" fontId="1" fillId="0" borderId="4" xfId="0" applyNumberFormat="1" applyFont="1" applyFill="1" applyBorder="1"/>
    <xf numFmtId="2" fontId="1" fillId="0" borderId="5" xfId="0" applyNumberFormat="1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1" xfId="0" applyFill="1" applyBorder="1"/>
    <xf numFmtId="0" fontId="0" fillId="7" borderId="1" xfId="0" applyFill="1" applyBorder="1"/>
    <xf numFmtId="0" fontId="0" fillId="8" borderId="1" xfId="0" applyFill="1" applyBorder="1"/>
    <xf numFmtId="0" fontId="3" fillId="0" borderId="0" xfId="0" applyFont="1" applyFill="1" applyBorder="1"/>
    <xf numFmtId="0" fontId="4" fillId="0" borderId="1" xfId="0" applyFont="1" applyFill="1" applyBorder="1"/>
    <xf numFmtId="0" fontId="4" fillId="0" borderId="0" xfId="0" applyFont="1" applyFill="1" applyBorder="1"/>
    <xf numFmtId="0" fontId="4" fillId="9" borderId="1" xfId="0" applyFont="1" applyFill="1" applyBorder="1"/>
    <xf numFmtId="0" fontId="4" fillId="10" borderId="1" xfId="0" applyFont="1" applyFill="1" applyBorder="1"/>
    <xf numFmtId="0" fontId="0" fillId="0" borderId="1" xfId="0" applyBorder="1" applyAlignment="1"/>
    <xf numFmtId="0" fontId="0" fillId="3" borderId="1" xfId="0" applyFill="1" applyBorder="1" applyAlignment="1"/>
    <xf numFmtId="0" fontId="0" fillId="5" borderId="1" xfId="0" applyFill="1" applyBorder="1" applyAlignment="1"/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4"/>
  <sheetViews>
    <sheetView workbookViewId="0">
      <selection sqref="A1:XFD1048576"/>
    </sheetView>
  </sheetViews>
  <sheetFormatPr baseColWidth="10" defaultColWidth="9.140625" defaultRowHeight="15" x14ac:dyDescent="0.25"/>
  <cols>
    <col min="4" max="4" width="9.5703125" customWidth="1"/>
  </cols>
  <sheetData>
    <row r="1" spans="1:50" x14ac:dyDescent="0.25"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 t="s">
        <v>1</v>
      </c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 t="s">
        <v>2</v>
      </c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 t="s">
        <v>3</v>
      </c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</row>
    <row r="2" spans="1:50" x14ac:dyDescent="0.25">
      <c r="C2" s="39" t="s">
        <v>4</v>
      </c>
      <c r="D2" s="39"/>
      <c r="E2" s="39"/>
      <c r="F2" s="39" t="s">
        <v>5</v>
      </c>
      <c r="G2" s="39"/>
      <c r="H2" s="39"/>
      <c r="I2" s="39" t="s">
        <v>6</v>
      </c>
      <c r="J2" s="39"/>
      <c r="K2" s="39"/>
      <c r="L2" s="39" t="s">
        <v>7</v>
      </c>
      <c r="M2" s="39"/>
      <c r="N2" s="39"/>
      <c r="O2" s="39" t="s">
        <v>4</v>
      </c>
      <c r="P2" s="39"/>
      <c r="Q2" s="39"/>
      <c r="R2" s="39" t="s">
        <v>5</v>
      </c>
      <c r="S2" s="39"/>
      <c r="T2" s="39"/>
      <c r="U2" s="39" t="s">
        <v>6</v>
      </c>
      <c r="V2" s="39"/>
      <c r="W2" s="39"/>
      <c r="X2" s="39" t="s">
        <v>7</v>
      </c>
      <c r="Y2" s="39"/>
      <c r="Z2" s="39"/>
      <c r="AA2" s="39" t="s">
        <v>4</v>
      </c>
      <c r="AB2" s="39"/>
      <c r="AC2" s="39"/>
      <c r="AD2" s="39" t="s">
        <v>5</v>
      </c>
      <c r="AE2" s="39"/>
      <c r="AF2" s="39"/>
      <c r="AG2" s="39" t="s">
        <v>6</v>
      </c>
      <c r="AH2" s="39"/>
      <c r="AI2" s="39"/>
      <c r="AJ2" s="39" t="s">
        <v>7</v>
      </c>
      <c r="AK2" s="39"/>
      <c r="AL2" s="39"/>
      <c r="AM2" s="39" t="s">
        <v>4</v>
      </c>
      <c r="AN2" s="39"/>
      <c r="AO2" s="39"/>
      <c r="AP2" s="39" t="s">
        <v>5</v>
      </c>
      <c r="AQ2" s="39"/>
      <c r="AR2" s="39"/>
      <c r="AS2" s="39" t="s">
        <v>6</v>
      </c>
      <c r="AT2" s="39"/>
      <c r="AU2" s="39"/>
      <c r="AV2" s="39" t="s">
        <v>7</v>
      </c>
      <c r="AW2" s="39"/>
      <c r="AX2" s="39"/>
    </row>
    <row r="3" spans="1:50" x14ac:dyDescent="0.25">
      <c r="A3" s="1" t="s">
        <v>8</v>
      </c>
      <c r="B3" s="2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13</v>
      </c>
      <c r="J3" s="1" t="s">
        <v>14</v>
      </c>
      <c r="K3" s="1" t="s">
        <v>15</v>
      </c>
      <c r="L3" s="1" t="s">
        <v>13</v>
      </c>
      <c r="M3" s="1" t="s">
        <v>14</v>
      </c>
      <c r="N3" s="1" t="s">
        <v>15</v>
      </c>
      <c r="O3" s="1" t="s">
        <v>10</v>
      </c>
      <c r="P3" s="1" t="s">
        <v>11</v>
      </c>
      <c r="Q3" s="1" t="s">
        <v>12</v>
      </c>
      <c r="R3" s="1" t="s">
        <v>13</v>
      </c>
      <c r="S3" s="1" t="s">
        <v>14</v>
      </c>
      <c r="T3" s="1" t="s">
        <v>15</v>
      </c>
      <c r="U3" s="1" t="s">
        <v>13</v>
      </c>
      <c r="V3" s="1" t="s">
        <v>14</v>
      </c>
      <c r="W3" s="1" t="s">
        <v>15</v>
      </c>
      <c r="X3" s="1" t="s">
        <v>13</v>
      </c>
      <c r="Y3" s="1" t="s">
        <v>14</v>
      </c>
      <c r="Z3" s="1" t="s">
        <v>15</v>
      </c>
      <c r="AA3" s="1" t="s">
        <v>10</v>
      </c>
      <c r="AB3" s="1" t="s">
        <v>11</v>
      </c>
      <c r="AC3" s="1" t="s">
        <v>12</v>
      </c>
      <c r="AD3" s="1" t="s">
        <v>13</v>
      </c>
      <c r="AE3" s="1" t="s">
        <v>14</v>
      </c>
      <c r="AF3" s="1" t="s">
        <v>15</v>
      </c>
      <c r="AG3" s="1" t="s">
        <v>13</v>
      </c>
      <c r="AH3" s="1" t="s">
        <v>14</v>
      </c>
      <c r="AI3" s="1" t="s">
        <v>15</v>
      </c>
      <c r="AJ3" s="1" t="s">
        <v>13</v>
      </c>
      <c r="AK3" s="1" t="s">
        <v>14</v>
      </c>
      <c r="AL3" s="1" t="s">
        <v>15</v>
      </c>
      <c r="AM3" s="1" t="s">
        <v>10</v>
      </c>
      <c r="AN3" s="1" t="s">
        <v>11</v>
      </c>
      <c r="AO3" s="1" t="s">
        <v>12</v>
      </c>
      <c r="AP3" s="1" t="s">
        <v>13</v>
      </c>
      <c r="AQ3" s="1" t="s">
        <v>14</v>
      </c>
      <c r="AR3" s="1" t="s">
        <v>15</v>
      </c>
      <c r="AS3" s="1" t="s">
        <v>13</v>
      </c>
      <c r="AT3" s="1" t="s">
        <v>14</v>
      </c>
      <c r="AU3" s="1" t="s">
        <v>15</v>
      </c>
      <c r="AV3" s="1" t="s">
        <v>13</v>
      </c>
      <c r="AW3" s="1" t="s">
        <v>14</v>
      </c>
      <c r="AX3" s="1" t="s">
        <v>15</v>
      </c>
    </row>
    <row r="4" spans="1:50" x14ac:dyDescent="0.25">
      <c r="A4" s="1" t="s">
        <v>16</v>
      </c>
      <c r="B4" s="1" t="s">
        <v>17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6.7046101381623674E-2</v>
      </c>
      <c r="M4" s="3">
        <v>0</v>
      </c>
      <c r="N4" s="3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2</v>
      </c>
      <c r="Y4" s="4">
        <v>0</v>
      </c>
      <c r="Z4" s="4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2</v>
      </c>
      <c r="AK4" s="5">
        <v>0</v>
      </c>
      <c r="AL4" s="5">
        <v>0</v>
      </c>
      <c r="AM4" s="6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2</v>
      </c>
      <c r="AW4" s="6">
        <v>0</v>
      </c>
      <c r="AX4" s="6">
        <v>0</v>
      </c>
    </row>
    <row r="5" spans="1:50" x14ac:dyDescent="0.25">
      <c r="A5" s="1" t="s">
        <v>18</v>
      </c>
      <c r="B5" s="1" t="s">
        <v>19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5.9269253550298572E-2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8.2846020487763863E-2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2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2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2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2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2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2</v>
      </c>
    </row>
    <row r="6" spans="1:50" x14ac:dyDescent="0.25">
      <c r="A6" s="1" t="s">
        <v>20</v>
      </c>
      <c r="B6" s="1" t="s">
        <v>21</v>
      </c>
      <c r="C6" s="3">
        <v>0.27371994298722435</v>
      </c>
      <c r="D6" s="3">
        <v>0.20253963445470033</v>
      </c>
      <c r="E6" s="3">
        <v>0.18929094237586191</v>
      </c>
      <c r="F6" s="3">
        <v>6.2558904919247801E-2</v>
      </c>
      <c r="G6" s="3">
        <v>0.10592306751286083</v>
      </c>
      <c r="H6" s="3">
        <v>0.15123082724016201</v>
      </c>
      <c r="I6" s="3">
        <v>0.45875281732608836</v>
      </c>
      <c r="J6" s="3">
        <v>0.29918969919393035</v>
      </c>
      <c r="K6" s="3">
        <v>0.37421998313082139</v>
      </c>
      <c r="L6" s="3">
        <v>0.37485825942964762</v>
      </c>
      <c r="M6" s="3">
        <v>0.37996278529734462</v>
      </c>
      <c r="N6" s="3">
        <v>0.47562540083108329</v>
      </c>
      <c r="O6" s="4">
        <v>7</v>
      </c>
      <c r="P6" s="4">
        <v>5</v>
      </c>
      <c r="Q6" s="4">
        <v>5</v>
      </c>
      <c r="R6" s="4">
        <v>2</v>
      </c>
      <c r="S6" s="4">
        <v>3</v>
      </c>
      <c r="T6" s="4">
        <v>4</v>
      </c>
      <c r="U6" s="4">
        <v>12</v>
      </c>
      <c r="V6" s="4">
        <v>7</v>
      </c>
      <c r="W6" s="4">
        <v>9</v>
      </c>
      <c r="X6" s="4">
        <v>8</v>
      </c>
      <c r="Y6" s="4">
        <v>7</v>
      </c>
      <c r="Z6" s="4">
        <v>9</v>
      </c>
      <c r="AA6" s="5">
        <v>4</v>
      </c>
      <c r="AB6" s="5">
        <v>4</v>
      </c>
      <c r="AC6" s="5">
        <v>3</v>
      </c>
      <c r="AD6" s="5">
        <v>2</v>
      </c>
      <c r="AE6" s="5">
        <v>3</v>
      </c>
      <c r="AF6" s="5">
        <v>3</v>
      </c>
      <c r="AG6" s="5">
        <v>7</v>
      </c>
      <c r="AH6" s="5">
        <v>5</v>
      </c>
      <c r="AI6" s="5">
        <v>6</v>
      </c>
      <c r="AJ6" s="5">
        <v>7</v>
      </c>
      <c r="AK6" s="5">
        <v>6</v>
      </c>
      <c r="AL6" s="5">
        <v>7</v>
      </c>
      <c r="AM6" s="6">
        <v>4</v>
      </c>
      <c r="AN6" s="6">
        <v>4</v>
      </c>
      <c r="AO6" s="6">
        <v>3</v>
      </c>
      <c r="AP6" s="6">
        <v>2</v>
      </c>
      <c r="AQ6" s="6">
        <v>3</v>
      </c>
      <c r="AR6" s="6">
        <v>3</v>
      </c>
      <c r="AS6" s="6">
        <v>7</v>
      </c>
      <c r="AT6" s="6">
        <v>5</v>
      </c>
      <c r="AU6" s="6">
        <v>6</v>
      </c>
      <c r="AV6" s="6">
        <v>7</v>
      </c>
      <c r="AW6" s="6">
        <v>6</v>
      </c>
      <c r="AX6" s="6">
        <v>7</v>
      </c>
    </row>
    <row r="7" spans="1:50" x14ac:dyDescent="0.25">
      <c r="A7" s="1" t="s">
        <v>22</v>
      </c>
      <c r="B7" s="1" t="s">
        <v>23</v>
      </c>
      <c r="C7" s="3">
        <v>0.53246858559189048</v>
      </c>
      <c r="D7" s="3">
        <v>0.44128137134734674</v>
      </c>
      <c r="E7" s="3">
        <v>0.30931192872499574</v>
      </c>
      <c r="F7" s="3">
        <v>0.3975406179749022</v>
      </c>
      <c r="G7" s="3">
        <v>0.41668414678308552</v>
      </c>
      <c r="H7" s="3">
        <v>0.30889947948122298</v>
      </c>
      <c r="I7" s="3">
        <v>0.41645978922459637</v>
      </c>
      <c r="J7" s="3">
        <v>0</v>
      </c>
      <c r="K7" s="3">
        <v>0.37746683183979746</v>
      </c>
      <c r="L7" s="3">
        <v>0.38283702909714817</v>
      </c>
      <c r="M7" s="3">
        <v>0</v>
      </c>
      <c r="N7" s="3">
        <v>0</v>
      </c>
      <c r="O7" s="4">
        <v>15</v>
      </c>
      <c r="P7" s="4">
        <v>12</v>
      </c>
      <c r="Q7" s="4">
        <v>9</v>
      </c>
      <c r="R7" s="4">
        <v>14</v>
      </c>
      <c r="S7" s="4">
        <v>13</v>
      </c>
      <c r="T7" s="4">
        <v>9</v>
      </c>
      <c r="U7" s="4">
        <v>12</v>
      </c>
      <c r="V7" s="4">
        <v>0</v>
      </c>
      <c r="W7" s="4">
        <v>10</v>
      </c>
      <c r="X7" s="4">
        <v>9</v>
      </c>
      <c r="Y7" s="4">
        <v>0</v>
      </c>
      <c r="Z7" s="4">
        <v>0</v>
      </c>
      <c r="AA7" s="5">
        <v>1</v>
      </c>
      <c r="AB7" s="5">
        <v>1</v>
      </c>
      <c r="AC7" s="5">
        <v>1</v>
      </c>
      <c r="AD7" s="5">
        <v>1</v>
      </c>
      <c r="AE7" s="5">
        <v>1</v>
      </c>
      <c r="AF7" s="5">
        <v>1</v>
      </c>
      <c r="AG7" s="5">
        <v>1</v>
      </c>
      <c r="AH7" s="5">
        <v>0</v>
      </c>
      <c r="AI7" s="5">
        <v>1</v>
      </c>
      <c r="AJ7" s="5">
        <v>2</v>
      </c>
      <c r="AK7" s="5">
        <v>0</v>
      </c>
      <c r="AL7" s="5">
        <v>0</v>
      </c>
      <c r="AM7" s="6">
        <v>8</v>
      </c>
      <c r="AN7" s="6">
        <v>8</v>
      </c>
      <c r="AO7" s="6">
        <v>8</v>
      </c>
      <c r="AP7" s="6">
        <v>9</v>
      </c>
      <c r="AQ7" s="6">
        <v>9</v>
      </c>
      <c r="AR7" s="6">
        <v>7</v>
      </c>
      <c r="AS7" s="6">
        <v>8</v>
      </c>
      <c r="AT7" s="6">
        <v>0</v>
      </c>
      <c r="AU7" s="6">
        <v>7</v>
      </c>
      <c r="AV7" s="6">
        <v>7</v>
      </c>
      <c r="AW7" s="6">
        <v>0</v>
      </c>
      <c r="AX7" s="6">
        <v>0</v>
      </c>
    </row>
    <row r="8" spans="1:50" x14ac:dyDescent="0.25">
      <c r="A8" s="1" t="s">
        <v>24</v>
      </c>
      <c r="B8" s="1" t="s">
        <v>25</v>
      </c>
      <c r="C8" s="3">
        <v>0.71230007577554477</v>
      </c>
      <c r="D8" s="3">
        <v>0.7010003139543588</v>
      </c>
      <c r="E8" s="3">
        <v>0.55170180609292752</v>
      </c>
      <c r="F8" s="3">
        <v>0.51280971170215284</v>
      </c>
      <c r="G8" s="3">
        <v>0.67532555381728476</v>
      </c>
      <c r="H8" s="3">
        <v>0.55096614422030254</v>
      </c>
      <c r="I8" s="3">
        <v>0.59193090290138606</v>
      </c>
      <c r="J8" s="3">
        <v>0.54500592889547739</v>
      </c>
      <c r="K8" s="3">
        <v>0.68168158886133468</v>
      </c>
      <c r="L8" s="3">
        <v>0.46945544055852922</v>
      </c>
      <c r="M8" s="3">
        <v>0.59326518441913711</v>
      </c>
      <c r="N8" s="3">
        <v>0.43320118320351431</v>
      </c>
      <c r="O8" s="4">
        <v>20</v>
      </c>
      <c r="P8" s="4">
        <v>19</v>
      </c>
      <c r="Q8" s="4">
        <v>16</v>
      </c>
      <c r="R8" s="4">
        <v>18</v>
      </c>
      <c r="S8" s="4">
        <v>21</v>
      </c>
      <c r="T8" s="4">
        <v>16</v>
      </c>
      <c r="U8" s="4">
        <v>17</v>
      </c>
      <c r="V8" s="4">
        <v>14</v>
      </c>
      <c r="W8" s="4">
        <v>18</v>
      </c>
      <c r="X8" s="4">
        <v>11</v>
      </c>
      <c r="Y8" s="4">
        <v>12</v>
      </c>
      <c r="Z8" s="4">
        <v>9</v>
      </c>
      <c r="AA8" s="5">
        <v>3</v>
      </c>
      <c r="AB8" s="5">
        <v>4</v>
      </c>
      <c r="AC8" s="5">
        <v>3</v>
      </c>
      <c r="AD8" s="5">
        <v>4</v>
      </c>
      <c r="AE8" s="5">
        <v>6</v>
      </c>
      <c r="AF8" s="5">
        <v>4</v>
      </c>
      <c r="AG8" s="5">
        <v>4</v>
      </c>
      <c r="AH8" s="5">
        <v>10</v>
      </c>
      <c r="AI8" s="5">
        <v>4</v>
      </c>
      <c r="AJ8" s="5">
        <v>4</v>
      </c>
      <c r="AK8" s="5">
        <v>8</v>
      </c>
      <c r="AL8" s="5">
        <v>7</v>
      </c>
      <c r="AM8" s="6">
        <v>10</v>
      </c>
      <c r="AN8" s="6">
        <v>11</v>
      </c>
      <c r="AO8" s="6">
        <v>10</v>
      </c>
      <c r="AP8" s="6">
        <v>11</v>
      </c>
      <c r="AQ8" s="6">
        <v>14</v>
      </c>
      <c r="AR8" s="6">
        <v>10</v>
      </c>
      <c r="AS8" s="6">
        <v>11</v>
      </c>
      <c r="AT8" s="6">
        <v>10</v>
      </c>
      <c r="AU8" s="6">
        <v>10</v>
      </c>
      <c r="AV8" s="6">
        <v>9</v>
      </c>
      <c r="AW8" s="6">
        <v>8</v>
      </c>
      <c r="AX8" s="6">
        <v>7</v>
      </c>
    </row>
    <row r="9" spans="1:50" x14ac:dyDescent="0.25">
      <c r="A9" s="1" t="s">
        <v>26</v>
      </c>
      <c r="B9" s="1" t="s">
        <v>27</v>
      </c>
      <c r="C9" s="3">
        <v>0</v>
      </c>
      <c r="D9" s="3">
        <v>6.1509427216131722E-2</v>
      </c>
      <c r="E9" s="3">
        <v>5.7485921084473743E-2</v>
      </c>
      <c r="F9" s="3">
        <v>0</v>
      </c>
      <c r="G9" s="3">
        <v>5.3613104987515536E-2</v>
      </c>
      <c r="H9" s="3">
        <v>8.6113900490467646E-2</v>
      </c>
      <c r="I9" s="3">
        <v>8.7074386401842466E-2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4">
        <v>0</v>
      </c>
      <c r="P9" s="4">
        <v>2</v>
      </c>
      <c r="Q9" s="4">
        <v>2</v>
      </c>
      <c r="R9" s="4">
        <v>0</v>
      </c>
      <c r="S9" s="4">
        <v>2</v>
      </c>
      <c r="T9" s="4">
        <v>3</v>
      </c>
      <c r="U9" s="4">
        <v>3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5">
        <v>0</v>
      </c>
      <c r="AB9" s="5">
        <v>2</v>
      </c>
      <c r="AC9" s="5">
        <v>2</v>
      </c>
      <c r="AD9" s="5">
        <v>0</v>
      </c>
      <c r="AE9" s="5">
        <v>2</v>
      </c>
      <c r="AF9" s="5">
        <v>2</v>
      </c>
      <c r="AG9" s="5">
        <v>2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6">
        <v>0</v>
      </c>
      <c r="AN9" s="6">
        <v>2</v>
      </c>
      <c r="AO9" s="6">
        <v>2</v>
      </c>
      <c r="AP9" s="6">
        <v>0</v>
      </c>
      <c r="AQ9" s="6">
        <v>2</v>
      </c>
      <c r="AR9" s="6">
        <v>2</v>
      </c>
      <c r="AS9" s="6">
        <v>2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</row>
    <row r="10" spans="1:50" x14ac:dyDescent="0.25">
      <c r="A10" s="1" t="s">
        <v>28</v>
      </c>
      <c r="B10" s="1" t="s">
        <v>29</v>
      </c>
      <c r="C10" s="3">
        <v>0.13117124263648969</v>
      </c>
      <c r="D10" s="3">
        <v>0</v>
      </c>
      <c r="E10" s="3">
        <v>0</v>
      </c>
      <c r="F10" s="3">
        <v>0.10492751176031634</v>
      </c>
      <c r="G10" s="3">
        <v>0.23688061518960324</v>
      </c>
      <c r="H10" s="3">
        <v>0.21137777299980354</v>
      </c>
      <c r="I10" s="3">
        <v>0</v>
      </c>
      <c r="J10" s="3">
        <v>0.14337678211900376</v>
      </c>
      <c r="K10" s="3">
        <v>9.2987257326076531E-2</v>
      </c>
      <c r="L10" s="3">
        <v>0</v>
      </c>
      <c r="M10" s="3">
        <v>0</v>
      </c>
      <c r="N10" s="3">
        <v>0.23636953413274639</v>
      </c>
      <c r="O10" s="4">
        <v>3</v>
      </c>
      <c r="P10" s="4">
        <v>0</v>
      </c>
      <c r="Q10" s="4">
        <v>0</v>
      </c>
      <c r="R10" s="4">
        <v>3</v>
      </c>
      <c r="S10" s="4">
        <v>6</v>
      </c>
      <c r="T10" s="4">
        <v>5</v>
      </c>
      <c r="U10" s="4">
        <v>0</v>
      </c>
      <c r="V10" s="4">
        <v>3</v>
      </c>
      <c r="W10" s="4">
        <v>2</v>
      </c>
      <c r="X10" s="4">
        <v>0</v>
      </c>
      <c r="Y10" s="4">
        <v>0</v>
      </c>
      <c r="Z10" s="4">
        <v>4</v>
      </c>
      <c r="AA10" s="5">
        <v>2</v>
      </c>
      <c r="AB10" s="5">
        <v>0</v>
      </c>
      <c r="AC10" s="5">
        <v>0</v>
      </c>
      <c r="AD10" s="5">
        <v>3</v>
      </c>
      <c r="AE10" s="5">
        <v>5</v>
      </c>
      <c r="AF10" s="5">
        <v>5</v>
      </c>
      <c r="AG10" s="5">
        <v>0</v>
      </c>
      <c r="AH10" s="5">
        <v>2</v>
      </c>
      <c r="AI10" s="5">
        <v>2</v>
      </c>
      <c r="AJ10" s="5">
        <v>0</v>
      </c>
      <c r="AK10" s="5">
        <v>0</v>
      </c>
      <c r="AL10" s="5">
        <v>3</v>
      </c>
      <c r="AM10" s="6">
        <v>2</v>
      </c>
      <c r="AN10" s="6">
        <v>0</v>
      </c>
      <c r="AO10" s="6">
        <v>0</v>
      </c>
      <c r="AP10" s="6">
        <v>3</v>
      </c>
      <c r="AQ10" s="6">
        <v>5</v>
      </c>
      <c r="AR10" s="6">
        <v>5</v>
      </c>
      <c r="AS10" s="6">
        <v>0</v>
      </c>
      <c r="AT10" s="6">
        <v>2</v>
      </c>
      <c r="AU10" s="6">
        <v>2</v>
      </c>
      <c r="AV10" s="6">
        <v>0</v>
      </c>
      <c r="AW10" s="6">
        <v>0</v>
      </c>
      <c r="AX10" s="6">
        <v>3</v>
      </c>
    </row>
    <row r="11" spans="1:50" x14ac:dyDescent="0.25">
      <c r="A11" s="1" t="s">
        <v>30</v>
      </c>
      <c r="B11" s="1" t="s">
        <v>31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1.920202838934159E-2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2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2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2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</row>
    <row r="12" spans="1:50" x14ac:dyDescent="0.25">
      <c r="A12" s="1" t="s">
        <v>32</v>
      </c>
      <c r="B12" s="1" t="s">
        <v>33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3.0960825061607015E-2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2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2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2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</row>
    <row r="13" spans="1:50" x14ac:dyDescent="0.25">
      <c r="A13" s="1" t="s">
        <v>34</v>
      </c>
      <c r="B13" s="1" t="s">
        <v>35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6.6945810588296906E-2</v>
      </c>
      <c r="I13" s="3">
        <v>6.7692501976439792E-2</v>
      </c>
      <c r="J13" s="3">
        <v>7.5681837012157235E-2</v>
      </c>
      <c r="K13" s="3">
        <v>0</v>
      </c>
      <c r="L13" s="3">
        <v>0.12445473497964528</v>
      </c>
      <c r="M13" s="3">
        <v>0.14417081369295168</v>
      </c>
      <c r="N13" s="3">
        <v>0.14036436254915677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2</v>
      </c>
      <c r="U13" s="4">
        <v>2</v>
      </c>
      <c r="V13" s="4">
        <v>2</v>
      </c>
      <c r="W13" s="4">
        <v>0</v>
      </c>
      <c r="X13" s="4">
        <v>3</v>
      </c>
      <c r="Y13" s="4">
        <v>3</v>
      </c>
      <c r="Z13" s="4">
        <v>3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2</v>
      </c>
      <c r="AG13" s="5">
        <v>2</v>
      </c>
      <c r="AH13" s="5">
        <v>2</v>
      </c>
      <c r="AI13" s="5">
        <v>0</v>
      </c>
      <c r="AJ13" s="5">
        <v>3</v>
      </c>
      <c r="AK13" s="5">
        <v>3</v>
      </c>
      <c r="AL13" s="5">
        <v>2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2</v>
      </c>
      <c r="AS13" s="6">
        <v>2</v>
      </c>
      <c r="AT13" s="6">
        <v>2</v>
      </c>
      <c r="AU13" s="6">
        <v>0</v>
      </c>
      <c r="AV13" s="6">
        <v>3</v>
      </c>
      <c r="AW13" s="6">
        <v>3</v>
      </c>
      <c r="AX13" s="6">
        <v>3</v>
      </c>
    </row>
    <row r="14" spans="1:50" x14ac:dyDescent="0.25">
      <c r="A14" s="1" t="s">
        <v>36</v>
      </c>
      <c r="B14" s="1" t="s">
        <v>37</v>
      </c>
      <c r="C14" s="3">
        <v>1.4749796475395689</v>
      </c>
      <c r="D14" s="3">
        <v>1.3004084348082918</v>
      </c>
      <c r="E14" s="3">
        <v>1.2153450299301094</v>
      </c>
      <c r="F14" s="3">
        <v>1.1798770919806931</v>
      </c>
      <c r="G14" s="3">
        <v>1.8418846148201857</v>
      </c>
      <c r="H14" s="3">
        <v>1.5171555486196651</v>
      </c>
      <c r="I14" s="3">
        <v>1.4113512069736625</v>
      </c>
      <c r="J14" s="3">
        <v>1.7494379454455631</v>
      </c>
      <c r="K14" s="3">
        <v>1.7352720754069684</v>
      </c>
      <c r="L14" s="3">
        <v>1.6922689267671673</v>
      </c>
      <c r="M14" s="3">
        <v>1.6554131019907632</v>
      </c>
      <c r="N14" s="3">
        <v>1.5692929500534061</v>
      </c>
      <c r="O14" s="4">
        <v>47</v>
      </c>
      <c r="P14" s="4">
        <v>40</v>
      </c>
      <c r="Q14" s="4">
        <v>40</v>
      </c>
      <c r="R14" s="4">
        <v>47</v>
      </c>
      <c r="S14" s="4">
        <v>65</v>
      </c>
      <c r="T14" s="4">
        <v>50</v>
      </c>
      <c r="U14" s="4">
        <v>46</v>
      </c>
      <c r="V14" s="4">
        <v>51</v>
      </c>
      <c r="W14" s="4">
        <v>52</v>
      </c>
      <c r="X14" s="4">
        <v>45</v>
      </c>
      <c r="Y14" s="4">
        <v>38</v>
      </c>
      <c r="Z14" s="4">
        <v>37</v>
      </c>
      <c r="AA14" s="5">
        <v>21</v>
      </c>
      <c r="AB14" s="5">
        <v>21</v>
      </c>
      <c r="AC14" s="5">
        <v>21</v>
      </c>
      <c r="AD14" s="5">
        <v>20</v>
      </c>
      <c r="AE14" s="5">
        <v>24</v>
      </c>
      <c r="AF14" s="5">
        <v>24</v>
      </c>
      <c r="AG14" s="5">
        <v>21</v>
      </c>
      <c r="AH14" s="5">
        <v>25</v>
      </c>
      <c r="AI14" s="5">
        <v>24</v>
      </c>
      <c r="AJ14" s="5">
        <v>23</v>
      </c>
      <c r="AK14" s="5">
        <v>24</v>
      </c>
      <c r="AL14" s="5">
        <v>22</v>
      </c>
      <c r="AM14" s="6">
        <v>21</v>
      </c>
      <c r="AN14" s="6">
        <v>21</v>
      </c>
      <c r="AO14" s="6">
        <v>21</v>
      </c>
      <c r="AP14" s="6">
        <v>20</v>
      </c>
      <c r="AQ14" s="6">
        <v>24</v>
      </c>
      <c r="AR14" s="6">
        <v>24</v>
      </c>
      <c r="AS14" s="6">
        <v>21</v>
      </c>
      <c r="AT14" s="6">
        <v>25</v>
      </c>
      <c r="AU14" s="6">
        <v>24</v>
      </c>
      <c r="AV14" s="6">
        <v>23</v>
      </c>
      <c r="AW14" s="6">
        <v>24</v>
      </c>
      <c r="AX14" s="6">
        <v>22</v>
      </c>
    </row>
    <row r="15" spans="1:50" x14ac:dyDescent="0.25">
      <c r="A15" s="1" t="s">
        <v>38</v>
      </c>
      <c r="B15" s="1" t="s">
        <v>39</v>
      </c>
      <c r="C15" s="3">
        <v>0.90619346181281291</v>
      </c>
      <c r="D15" s="3">
        <v>0.88353468300690818</v>
      </c>
      <c r="E15" s="3">
        <v>0.67091389045882155</v>
      </c>
      <c r="F15" s="3">
        <v>0.59696762659456204</v>
      </c>
      <c r="G15" s="3">
        <v>0.67384643104382946</v>
      </c>
      <c r="H15" s="3">
        <v>1.4431184197042251</v>
      </c>
      <c r="I15" s="3">
        <v>1.6155588934052039</v>
      </c>
      <c r="J15" s="3">
        <v>1.5149055171892682</v>
      </c>
      <c r="K15" s="3">
        <v>1.2470123322562148</v>
      </c>
      <c r="L15" s="3">
        <v>1.2136523480404207</v>
      </c>
      <c r="M15" s="3">
        <v>1.4059187590248448</v>
      </c>
      <c r="N15" s="3">
        <v>1.5849253570280983</v>
      </c>
      <c r="O15" s="4">
        <v>17</v>
      </c>
      <c r="P15" s="4">
        <v>16</v>
      </c>
      <c r="Q15" s="4">
        <v>13</v>
      </c>
      <c r="R15" s="4">
        <v>14</v>
      </c>
      <c r="S15" s="4">
        <v>14</v>
      </c>
      <c r="T15" s="4">
        <v>28</v>
      </c>
      <c r="U15" s="4">
        <v>31</v>
      </c>
      <c r="V15" s="4">
        <v>26</v>
      </c>
      <c r="W15" s="4">
        <v>22</v>
      </c>
      <c r="X15" s="4">
        <v>19</v>
      </c>
      <c r="Y15" s="4">
        <v>19</v>
      </c>
      <c r="Z15" s="4">
        <v>22</v>
      </c>
      <c r="AA15" s="5">
        <v>12</v>
      </c>
      <c r="AB15" s="5">
        <v>12</v>
      </c>
      <c r="AC15" s="5">
        <v>10</v>
      </c>
      <c r="AD15" s="5">
        <v>12</v>
      </c>
      <c r="AE15" s="5">
        <v>10</v>
      </c>
      <c r="AF15" s="5">
        <v>18</v>
      </c>
      <c r="AG15" s="5">
        <v>17</v>
      </c>
      <c r="AH15" s="5">
        <v>16</v>
      </c>
      <c r="AI15" s="5">
        <v>15</v>
      </c>
      <c r="AJ15" s="5">
        <v>14</v>
      </c>
      <c r="AK15" s="5">
        <v>14</v>
      </c>
      <c r="AL15" s="5">
        <v>15</v>
      </c>
      <c r="AM15" s="6">
        <v>12</v>
      </c>
      <c r="AN15" s="6">
        <v>12</v>
      </c>
      <c r="AO15" s="6">
        <v>10</v>
      </c>
      <c r="AP15" s="6">
        <v>12</v>
      </c>
      <c r="AQ15" s="6">
        <v>10</v>
      </c>
      <c r="AR15" s="6">
        <v>18</v>
      </c>
      <c r="AS15" s="6">
        <v>17</v>
      </c>
      <c r="AT15" s="6">
        <v>16</v>
      </c>
      <c r="AU15" s="6">
        <v>15</v>
      </c>
      <c r="AV15" s="6">
        <v>14</v>
      </c>
      <c r="AW15" s="6">
        <v>14</v>
      </c>
      <c r="AX15" s="6">
        <v>15</v>
      </c>
    </row>
    <row r="16" spans="1:50" x14ac:dyDescent="0.25">
      <c r="A16" s="1" t="s">
        <v>40</v>
      </c>
      <c r="B16" s="1" t="s">
        <v>41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7.0085048390426508E-2</v>
      </c>
      <c r="I16" s="3">
        <v>0.14173350759359346</v>
      </c>
      <c r="J16" s="3">
        <v>0.19807681625863593</v>
      </c>
      <c r="K16" s="3">
        <v>0</v>
      </c>
      <c r="L16" s="3">
        <v>0.1737209253636941</v>
      </c>
      <c r="M16" s="3">
        <v>0.10062086898209427</v>
      </c>
      <c r="N16" s="3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2</v>
      </c>
      <c r="U16" s="4">
        <v>4</v>
      </c>
      <c r="V16" s="4">
        <v>5</v>
      </c>
      <c r="W16" s="4">
        <v>0</v>
      </c>
      <c r="X16" s="4">
        <v>4</v>
      </c>
      <c r="Y16" s="4">
        <v>2</v>
      </c>
      <c r="Z16" s="4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2</v>
      </c>
      <c r="AG16" s="5">
        <v>4</v>
      </c>
      <c r="AH16" s="5">
        <v>3</v>
      </c>
      <c r="AI16" s="5">
        <v>0</v>
      </c>
      <c r="AJ16" s="5">
        <v>4</v>
      </c>
      <c r="AK16" s="5">
        <v>2</v>
      </c>
      <c r="AL16" s="5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2</v>
      </c>
      <c r="AS16" s="6">
        <v>4</v>
      </c>
      <c r="AT16" s="6">
        <v>3</v>
      </c>
      <c r="AU16" s="6">
        <v>0</v>
      </c>
      <c r="AV16" s="6">
        <v>4</v>
      </c>
      <c r="AW16" s="6">
        <v>2</v>
      </c>
      <c r="AX16" s="6">
        <v>0</v>
      </c>
    </row>
    <row r="17" spans="1:50" x14ac:dyDescent="0.25">
      <c r="A17" s="1" t="s">
        <v>42</v>
      </c>
      <c r="B17" s="1" t="s">
        <v>43</v>
      </c>
      <c r="C17" s="3">
        <v>1.6017754240600042E-2</v>
      </c>
      <c r="D17" s="3">
        <v>2.3230645543801123E-2</v>
      </c>
      <c r="E17" s="3">
        <v>2.1711063115250347E-2</v>
      </c>
      <c r="F17" s="3">
        <v>1.5375654565799228E-2</v>
      </c>
      <c r="G17" s="3">
        <v>2.6033647787311057E-2</v>
      </c>
      <c r="H17" s="3">
        <v>6.8143782743131626E-2</v>
      </c>
      <c r="I17" s="3">
        <v>8.7695791165474005E-2</v>
      </c>
      <c r="J17" s="3">
        <v>7.0032852129172138E-2</v>
      </c>
      <c r="K17" s="3">
        <v>5.7910405723374359E-2</v>
      </c>
      <c r="L17" s="3">
        <v>4.2227269823560558E-2</v>
      </c>
      <c r="M17" s="3">
        <v>4.8916900200625064E-2</v>
      </c>
      <c r="N17" s="3">
        <v>3.8966218453569776E-2</v>
      </c>
      <c r="O17" s="4">
        <v>5</v>
      </c>
      <c r="P17" s="4">
        <v>7</v>
      </c>
      <c r="Q17" s="4">
        <v>7</v>
      </c>
      <c r="R17" s="4">
        <v>6</v>
      </c>
      <c r="S17" s="4">
        <v>9</v>
      </c>
      <c r="T17" s="4">
        <v>22</v>
      </c>
      <c r="U17" s="4">
        <v>28</v>
      </c>
      <c r="V17" s="4">
        <v>20</v>
      </c>
      <c r="W17" s="4">
        <v>17</v>
      </c>
      <c r="X17" s="4">
        <v>11</v>
      </c>
      <c r="Y17" s="4">
        <v>11</v>
      </c>
      <c r="Z17" s="4">
        <v>9</v>
      </c>
      <c r="AA17" s="5">
        <v>4</v>
      </c>
      <c r="AB17" s="5">
        <v>5</v>
      </c>
      <c r="AC17" s="5">
        <v>5</v>
      </c>
      <c r="AD17" s="5">
        <v>4</v>
      </c>
      <c r="AE17" s="5">
        <v>7</v>
      </c>
      <c r="AF17" s="5">
        <v>16</v>
      </c>
      <c r="AG17" s="5">
        <v>19</v>
      </c>
      <c r="AH17" s="5">
        <v>14</v>
      </c>
      <c r="AI17" s="5">
        <v>14</v>
      </c>
      <c r="AJ17" s="5">
        <v>9</v>
      </c>
      <c r="AK17" s="5">
        <v>9</v>
      </c>
      <c r="AL17" s="5">
        <v>8</v>
      </c>
      <c r="AM17" s="6">
        <v>4</v>
      </c>
      <c r="AN17" s="6">
        <v>5</v>
      </c>
      <c r="AO17" s="6">
        <v>5</v>
      </c>
      <c r="AP17" s="6">
        <v>4</v>
      </c>
      <c r="AQ17" s="6">
        <v>7</v>
      </c>
      <c r="AR17" s="6">
        <v>16</v>
      </c>
      <c r="AS17" s="6">
        <v>19</v>
      </c>
      <c r="AT17" s="6">
        <v>14</v>
      </c>
      <c r="AU17" s="6">
        <v>14</v>
      </c>
      <c r="AV17" s="6">
        <v>9</v>
      </c>
      <c r="AW17" s="6">
        <v>9</v>
      </c>
      <c r="AX17" s="6">
        <v>8</v>
      </c>
    </row>
    <row r="18" spans="1:50" x14ac:dyDescent="0.25">
      <c r="A18" s="1" t="s">
        <v>44</v>
      </c>
      <c r="B18" s="1" t="s">
        <v>45</v>
      </c>
      <c r="C18" s="3">
        <v>0.63702007237178793</v>
      </c>
      <c r="D18" s="3">
        <v>0.61277360556027827</v>
      </c>
      <c r="E18" s="3">
        <v>0.57269034562962273</v>
      </c>
      <c r="F18" s="3">
        <v>0.40037643471160017</v>
      </c>
      <c r="G18" s="3">
        <v>0.53410830071695969</v>
      </c>
      <c r="H18" s="3">
        <v>0.57192669677539154</v>
      </c>
      <c r="I18" s="3">
        <v>0.48933565800107598</v>
      </c>
      <c r="J18" s="3">
        <v>0.64655969758058918</v>
      </c>
      <c r="K18" s="3">
        <v>0.62899109695837907</v>
      </c>
      <c r="L18" s="3">
        <v>0.65429714294378793</v>
      </c>
      <c r="M18" s="3">
        <v>0.5684630129416568</v>
      </c>
      <c r="N18" s="3">
        <v>0.86092882124897163</v>
      </c>
      <c r="O18" s="4">
        <v>14</v>
      </c>
      <c r="P18" s="4">
        <v>13</v>
      </c>
      <c r="Q18" s="4">
        <v>13</v>
      </c>
      <c r="R18" s="4">
        <v>11</v>
      </c>
      <c r="S18" s="4">
        <v>13</v>
      </c>
      <c r="T18" s="4">
        <v>13</v>
      </c>
      <c r="U18" s="4">
        <v>11</v>
      </c>
      <c r="V18" s="4">
        <v>13</v>
      </c>
      <c r="W18" s="4">
        <v>13</v>
      </c>
      <c r="X18" s="4">
        <v>12</v>
      </c>
      <c r="Y18" s="4">
        <v>9</v>
      </c>
      <c r="Z18" s="4">
        <v>14</v>
      </c>
      <c r="AA18" s="5">
        <v>11</v>
      </c>
      <c r="AB18" s="5">
        <v>10</v>
      </c>
      <c r="AC18" s="5">
        <v>11</v>
      </c>
      <c r="AD18" s="5">
        <v>10</v>
      </c>
      <c r="AE18" s="5">
        <v>11</v>
      </c>
      <c r="AF18" s="5">
        <v>10</v>
      </c>
      <c r="AG18" s="5">
        <v>10</v>
      </c>
      <c r="AH18" s="5">
        <v>10</v>
      </c>
      <c r="AI18" s="5">
        <v>11</v>
      </c>
      <c r="AJ18" s="5">
        <v>8</v>
      </c>
      <c r="AK18" s="5">
        <v>8</v>
      </c>
      <c r="AL18" s="5">
        <v>10</v>
      </c>
      <c r="AM18" s="6">
        <v>11</v>
      </c>
      <c r="AN18" s="6">
        <v>10</v>
      </c>
      <c r="AO18" s="6">
        <v>11</v>
      </c>
      <c r="AP18" s="6">
        <v>10</v>
      </c>
      <c r="AQ18" s="6">
        <v>11</v>
      </c>
      <c r="AR18" s="6">
        <v>10</v>
      </c>
      <c r="AS18" s="6">
        <v>10</v>
      </c>
      <c r="AT18" s="6">
        <v>10</v>
      </c>
      <c r="AU18" s="6">
        <v>11</v>
      </c>
      <c r="AV18" s="6">
        <v>8</v>
      </c>
      <c r="AW18" s="6">
        <v>8</v>
      </c>
      <c r="AX18" s="6">
        <v>10</v>
      </c>
    </row>
    <row r="19" spans="1:50" x14ac:dyDescent="0.25">
      <c r="A19" s="1" t="s">
        <v>46</v>
      </c>
      <c r="B19" s="1" t="s">
        <v>47</v>
      </c>
      <c r="C19" s="3">
        <v>3.1647871678776605E-2</v>
      </c>
      <c r="D19" s="3">
        <v>3.278507078288774E-2</v>
      </c>
      <c r="E19" s="3">
        <v>4.5960759441432894E-2</v>
      </c>
      <c r="F19" s="3">
        <v>3.797401428489678E-2</v>
      </c>
      <c r="G19" s="3">
        <v>2.857626093200075E-2</v>
      </c>
      <c r="H19" s="3">
        <v>0</v>
      </c>
      <c r="I19" s="3">
        <v>4.6411420992914502E-2</v>
      </c>
      <c r="J19" s="3">
        <v>5.1889079241167438E-2</v>
      </c>
      <c r="K19" s="3">
        <v>0</v>
      </c>
      <c r="L19" s="3">
        <v>5.6885877864900368E-2</v>
      </c>
      <c r="M19" s="3">
        <v>4.393181344613302E-2</v>
      </c>
      <c r="N19" s="3">
        <v>4.2771909459621824E-2</v>
      </c>
      <c r="O19" s="4">
        <v>2</v>
      </c>
      <c r="P19" s="4">
        <v>2</v>
      </c>
      <c r="Q19" s="4">
        <v>3</v>
      </c>
      <c r="R19" s="4">
        <v>3</v>
      </c>
      <c r="S19" s="4">
        <v>2</v>
      </c>
      <c r="T19" s="4">
        <v>0</v>
      </c>
      <c r="U19" s="4">
        <v>3</v>
      </c>
      <c r="V19" s="4">
        <v>3</v>
      </c>
      <c r="W19" s="4">
        <v>0</v>
      </c>
      <c r="X19" s="4">
        <v>3</v>
      </c>
      <c r="Y19" s="4">
        <v>2</v>
      </c>
      <c r="Z19" s="4">
        <v>2</v>
      </c>
      <c r="AA19" s="5">
        <v>2</v>
      </c>
      <c r="AB19" s="5">
        <v>2</v>
      </c>
      <c r="AC19" s="5">
        <v>2</v>
      </c>
      <c r="AD19" s="5">
        <v>3</v>
      </c>
      <c r="AE19" s="5">
        <v>2</v>
      </c>
      <c r="AF19" s="5">
        <v>0</v>
      </c>
      <c r="AG19" s="5">
        <v>2</v>
      </c>
      <c r="AH19" s="5">
        <v>3</v>
      </c>
      <c r="AI19" s="5">
        <v>0</v>
      </c>
      <c r="AJ19" s="5">
        <v>3</v>
      </c>
      <c r="AK19" s="5">
        <v>2</v>
      </c>
      <c r="AL19" s="5">
        <v>2</v>
      </c>
      <c r="AM19" s="6">
        <v>2</v>
      </c>
      <c r="AN19" s="6">
        <v>2</v>
      </c>
      <c r="AO19" s="6">
        <v>2</v>
      </c>
      <c r="AP19" s="6">
        <v>3</v>
      </c>
      <c r="AQ19" s="6">
        <v>2</v>
      </c>
      <c r="AR19" s="6">
        <v>0</v>
      </c>
      <c r="AS19" s="6">
        <v>2</v>
      </c>
      <c r="AT19" s="6">
        <v>3</v>
      </c>
      <c r="AU19" s="6">
        <v>0</v>
      </c>
      <c r="AV19" s="6">
        <v>3</v>
      </c>
      <c r="AW19" s="6">
        <v>2</v>
      </c>
      <c r="AX19" s="6">
        <v>2</v>
      </c>
    </row>
    <row r="20" spans="1:50" x14ac:dyDescent="0.25">
      <c r="A20" s="1" t="s">
        <v>48</v>
      </c>
      <c r="B20" s="1" t="s">
        <v>49</v>
      </c>
      <c r="C20" s="3">
        <v>8.4521708350513203E-2</v>
      </c>
      <c r="D20" s="3">
        <v>0.13133822484596006</v>
      </c>
      <c r="E20" s="3">
        <v>8.1831345974985856E-2</v>
      </c>
      <c r="F20" s="3">
        <v>0.23663939816707852</v>
      </c>
      <c r="G20" s="3">
        <v>0.11447757451549896</v>
      </c>
      <c r="H20" s="3">
        <v>0.12258334304039223</v>
      </c>
      <c r="I20" s="3">
        <v>0</v>
      </c>
      <c r="J20" s="3">
        <v>9.2386488981284959E-2</v>
      </c>
      <c r="K20" s="3">
        <v>0</v>
      </c>
      <c r="L20" s="3">
        <v>0</v>
      </c>
      <c r="M20" s="3">
        <v>0</v>
      </c>
      <c r="N20" s="3">
        <v>0</v>
      </c>
      <c r="O20" s="4">
        <v>2</v>
      </c>
      <c r="P20" s="4">
        <v>3</v>
      </c>
      <c r="Q20" s="4">
        <v>2</v>
      </c>
      <c r="R20" s="4">
        <v>7</v>
      </c>
      <c r="S20" s="4">
        <v>3</v>
      </c>
      <c r="T20" s="4">
        <v>3</v>
      </c>
      <c r="U20" s="4">
        <v>0</v>
      </c>
      <c r="V20" s="4">
        <v>2</v>
      </c>
      <c r="W20" s="4">
        <v>0</v>
      </c>
      <c r="X20" s="4">
        <v>0</v>
      </c>
      <c r="Y20" s="4">
        <v>0</v>
      </c>
      <c r="Z20" s="4">
        <v>0</v>
      </c>
      <c r="AA20" s="5">
        <v>2</v>
      </c>
      <c r="AB20" s="5">
        <v>2</v>
      </c>
      <c r="AC20" s="5">
        <v>2</v>
      </c>
      <c r="AD20" s="5">
        <v>6</v>
      </c>
      <c r="AE20" s="5">
        <v>3</v>
      </c>
      <c r="AF20" s="5">
        <v>2</v>
      </c>
      <c r="AG20" s="5">
        <v>0</v>
      </c>
      <c r="AH20" s="5">
        <v>2</v>
      </c>
      <c r="AI20" s="5">
        <v>0</v>
      </c>
      <c r="AJ20" s="5">
        <v>0</v>
      </c>
      <c r="AK20" s="5">
        <v>0</v>
      </c>
      <c r="AL20" s="5">
        <v>0</v>
      </c>
      <c r="AM20" s="6">
        <v>2</v>
      </c>
      <c r="AN20" s="6">
        <v>2</v>
      </c>
      <c r="AO20" s="6">
        <v>2</v>
      </c>
      <c r="AP20" s="6">
        <v>6</v>
      </c>
      <c r="AQ20" s="6">
        <v>3</v>
      </c>
      <c r="AR20" s="6">
        <v>2</v>
      </c>
      <c r="AS20" s="6">
        <v>0</v>
      </c>
      <c r="AT20" s="6">
        <v>2</v>
      </c>
      <c r="AU20" s="6">
        <v>0</v>
      </c>
      <c r="AV20" s="6">
        <v>0</v>
      </c>
      <c r="AW20" s="6">
        <v>0</v>
      </c>
      <c r="AX20" s="6">
        <v>0</v>
      </c>
    </row>
    <row r="21" spans="1:50" x14ac:dyDescent="0.25">
      <c r="A21" s="1" t="s">
        <v>50</v>
      </c>
      <c r="B21" s="1" t="s">
        <v>51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7.3806970734979854E-2</v>
      </c>
      <c r="L21" s="3">
        <v>0</v>
      </c>
      <c r="M21" s="3">
        <v>0</v>
      </c>
      <c r="N21" s="3">
        <v>9.3807042975791219E-2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2</v>
      </c>
      <c r="X21" s="4">
        <v>0</v>
      </c>
      <c r="Y21" s="4">
        <v>0</v>
      </c>
      <c r="Z21" s="4">
        <v>2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2</v>
      </c>
      <c r="AJ21" s="5">
        <v>0</v>
      </c>
      <c r="AK21" s="5">
        <v>0</v>
      </c>
      <c r="AL21" s="5">
        <v>1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2</v>
      </c>
      <c r="AV21" s="6">
        <v>0</v>
      </c>
      <c r="AW21" s="6">
        <v>0</v>
      </c>
      <c r="AX21" s="6">
        <v>2</v>
      </c>
    </row>
    <row r="22" spans="1:50" x14ac:dyDescent="0.25">
      <c r="A22" s="1" t="s">
        <v>52</v>
      </c>
      <c r="B22" s="1" t="s">
        <v>53</v>
      </c>
      <c r="C22" s="3">
        <v>0.19005282209840457</v>
      </c>
      <c r="D22" s="3">
        <v>9.8440983460544501E-2</v>
      </c>
      <c r="E22" s="3">
        <v>0.18400335892598593</v>
      </c>
      <c r="F22" s="3">
        <v>0.20270469171941477</v>
      </c>
      <c r="G22" s="3">
        <v>0.17160708594471494</v>
      </c>
      <c r="H22" s="3">
        <v>0</v>
      </c>
      <c r="I22" s="3">
        <v>9.290378856888229E-2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4">
        <v>6</v>
      </c>
      <c r="P22" s="4">
        <v>3</v>
      </c>
      <c r="Q22" s="4">
        <v>6</v>
      </c>
      <c r="R22" s="4">
        <v>8</v>
      </c>
      <c r="S22" s="4">
        <v>6</v>
      </c>
      <c r="T22" s="4">
        <v>0</v>
      </c>
      <c r="U22" s="4">
        <v>3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5">
        <v>5</v>
      </c>
      <c r="AB22" s="5">
        <v>2</v>
      </c>
      <c r="AC22" s="5">
        <v>4</v>
      </c>
      <c r="AD22" s="5">
        <v>5</v>
      </c>
      <c r="AE22" s="5">
        <v>5</v>
      </c>
      <c r="AF22" s="5">
        <v>0</v>
      </c>
      <c r="AG22" s="5">
        <v>3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6">
        <v>5</v>
      </c>
      <c r="AN22" s="6">
        <v>2</v>
      </c>
      <c r="AO22" s="6">
        <v>4</v>
      </c>
      <c r="AP22" s="6">
        <v>5</v>
      </c>
      <c r="AQ22" s="6">
        <v>5</v>
      </c>
      <c r="AR22" s="6">
        <v>0</v>
      </c>
      <c r="AS22" s="6">
        <v>3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</row>
    <row r="23" spans="1:50" x14ac:dyDescent="0.25">
      <c r="A23" s="1" t="s">
        <v>54</v>
      </c>
      <c r="B23" s="1" t="s">
        <v>55</v>
      </c>
      <c r="C23" s="3">
        <v>6.6788761397530538E-2</v>
      </c>
      <c r="D23" s="3">
        <v>6.9188673795965161E-2</v>
      </c>
      <c r="E23" s="3">
        <v>9.6994269540144409E-2</v>
      </c>
      <c r="F23" s="3">
        <v>0</v>
      </c>
      <c r="G23" s="3">
        <v>0.12061304421307299</v>
      </c>
      <c r="H23" s="3">
        <v>0</v>
      </c>
      <c r="I23" s="3">
        <v>6.5296888508616299E-2</v>
      </c>
      <c r="J23" s="3">
        <v>0</v>
      </c>
      <c r="K23" s="3">
        <v>0</v>
      </c>
      <c r="L23" s="3">
        <v>0</v>
      </c>
      <c r="M23" s="3">
        <v>9.271244005903484E-2</v>
      </c>
      <c r="N23" s="3">
        <v>0</v>
      </c>
      <c r="O23" s="4">
        <v>2</v>
      </c>
      <c r="P23" s="4">
        <v>2</v>
      </c>
      <c r="Q23" s="4">
        <v>3</v>
      </c>
      <c r="R23" s="4">
        <v>0</v>
      </c>
      <c r="S23" s="4">
        <v>4</v>
      </c>
      <c r="T23" s="4">
        <v>0</v>
      </c>
      <c r="U23" s="4">
        <v>2</v>
      </c>
      <c r="V23" s="4">
        <v>0</v>
      </c>
      <c r="W23" s="4">
        <v>0</v>
      </c>
      <c r="X23" s="4">
        <v>0</v>
      </c>
      <c r="Y23" s="4">
        <v>2</v>
      </c>
      <c r="Z23" s="4">
        <v>0</v>
      </c>
      <c r="AA23" s="5">
        <v>2</v>
      </c>
      <c r="AB23" s="5">
        <v>2</v>
      </c>
      <c r="AC23" s="5">
        <v>2</v>
      </c>
      <c r="AD23" s="5">
        <v>0</v>
      </c>
      <c r="AE23" s="5">
        <v>3</v>
      </c>
      <c r="AF23" s="5">
        <v>0</v>
      </c>
      <c r="AG23" s="5">
        <v>2</v>
      </c>
      <c r="AH23" s="5">
        <v>0</v>
      </c>
      <c r="AI23" s="5">
        <v>0</v>
      </c>
      <c r="AJ23" s="5">
        <v>0</v>
      </c>
      <c r="AK23" s="5">
        <v>2</v>
      </c>
      <c r="AL23" s="5">
        <v>0</v>
      </c>
      <c r="AM23" s="6">
        <v>2</v>
      </c>
      <c r="AN23" s="6">
        <v>2</v>
      </c>
      <c r="AO23" s="6">
        <v>2</v>
      </c>
      <c r="AP23" s="6">
        <v>0</v>
      </c>
      <c r="AQ23" s="6">
        <v>3</v>
      </c>
      <c r="AR23" s="6">
        <v>0</v>
      </c>
      <c r="AS23" s="6">
        <v>2</v>
      </c>
      <c r="AT23" s="6">
        <v>0</v>
      </c>
      <c r="AU23" s="6">
        <v>0</v>
      </c>
      <c r="AV23" s="6">
        <v>0</v>
      </c>
      <c r="AW23" s="6">
        <v>2</v>
      </c>
      <c r="AX23" s="6">
        <v>0</v>
      </c>
    </row>
    <row r="24" spans="1:50" x14ac:dyDescent="0.25">
      <c r="A24" s="1" t="s">
        <v>56</v>
      </c>
      <c r="B24" s="1" t="s">
        <v>57</v>
      </c>
      <c r="C24" s="3">
        <v>0.31477989328376127</v>
      </c>
      <c r="D24" s="3">
        <v>0.32609084070758276</v>
      </c>
      <c r="E24" s="3">
        <v>0.36571237646712129</v>
      </c>
      <c r="F24" s="3">
        <v>0.27698127516084314</v>
      </c>
      <c r="G24" s="3">
        <v>0.31265153321264411</v>
      </c>
      <c r="H24" s="3">
        <v>0.21304775365259521</v>
      </c>
      <c r="I24" s="3">
        <v>0.21542401770134798</v>
      </c>
      <c r="J24" s="3">
        <v>0.30966326567383345</v>
      </c>
      <c r="K24" s="3">
        <v>0.26777685428171222</v>
      </c>
      <c r="L24" s="3">
        <v>0.2263220825136841</v>
      </c>
      <c r="M24" s="3">
        <v>0.34956793780504697</v>
      </c>
      <c r="N24" s="3">
        <v>0.34033851582560298</v>
      </c>
      <c r="O24" s="4">
        <v>10</v>
      </c>
      <c r="P24" s="4">
        <v>10</v>
      </c>
      <c r="Q24" s="4">
        <v>12</v>
      </c>
      <c r="R24" s="4">
        <v>11</v>
      </c>
      <c r="S24" s="4">
        <v>11</v>
      </c>
      <c r="T24" s="4">
        <v>7</v>
      </c>
      <c r="U24" s="4">
        <v>7</v>
      </c>
      <c r="V24" s="4">
        <v>9</v>
      </c>
      <c r="W24" s="4">
        <v>8</v>
      </c>
      <c r="X24" s="4">
        <v>6</v>
      </c>
      <c r="Y24" s="4">
        <v>8</v>
      </c>
      <c r="Z24" s="4">
        <v>8</v>
      </c>
      <c r="AA24" s="5">
        <v>8</v>
      </c>
      <c r="AB24" s="5">
        <v>7</v>
      </c>
      <c r="AC24" s="5">
        <v>9</v>
      </c>
      <c r="AD24" s="5">
        <v>8</v>
      </c>
      <c r="AE24" s="5">
        <v>8</v>
      </c>
      <c r="AF24" s="5">
        <v>7</v>
      </c>
      <c r="AG24" s="5">
        <v>3</v>
      </c>
      <c r="AH24" s="5">
        <v>6</v>
      </c>
      <c r="AI24" s="5">
        <v>6</v>
      </c>
      <c r="AJ24" s="5">
        <v>5</v>
      </c>
      <c r="AK24" s="5">
        <v>6</v>
      </c>
      <c r="AL24" s="5">
        <v>7</v>
      </c>
      <c r="AM24" s="6">
        <v>8</v>
      </c>
      <c r="AN24" s="6">
        <v>7</v>
      </c>
      <c r="AO24" s="6">
        <v>9</v>
      </c>
      <c r="AP24" s="6">
        <v>8</v>
      </c>
      <c r="AQ24" s="6">
        <v>8</v>
      </c>
      <c r="AR24" s="6">
        <v>7</v>
      </c>
      <c r="AS24" s="6">
        <v>3</v>
      </c>
      <c r="AT24" s="6">
        <v>6</v>
      </c>
      <c r="AU24" s="6">
        <v>6</v>
      </c>
      <c r="AV24" s="6">
        <v>5</v>
      </c>
      <c r="AW24" s="6">
        <v>6</v>
      </c>
      <c r="AX24" s="6">
        <v>7</v>
      </c>
    </row>
    <row r="25" spans="1:50" x14ac:dyDescent="0.25">
      <c r="A25" s="1" t="s">
        <v>58</v>
      </c>
      <c r="B25" s="1" t="s">
        <v>59</v>
      </c>
      <c r="C25" s="3">
        <v>0.10793814818613398</v>
      </c>
      <c r="D25" s="3">
        <v>0</v>
      </c>
      <c r="E25" s="3">
        <v>0</v>
      </c>
      <c r="F25" s="3">
        <v>0</v>
      </c>
      <c r="G25" s="3">
        <v>7.30965904688088E-2</v>
      </c>
      <c r="H25" s="3">
        <v>0</v>
      </c>
      <c r="I25" s="3">
        <v>7.914533538793575E-2</v>
      </c>
      <c r="J25" s="3">
        <v>0</v>
      </c>
      <c r="K25" s="3">
        <v>0</v>
      </c>
      <c r="L25" s="3">
        <v>0</v>
      </c>
      <c r="M25" s="3">
        <v>0</v>
      </c>
      <c r="N25" s="3">
        <v>0.14587776228101262</v>
      </c>
      <c r="O25" s="4">
        <v>4</v>
      </c>
      <c r="P25" s="4">
        <v>0</v>
      </c>
      <c r="Q25" s="4">
        <v>0</v>
      </c>
      <c r="R25" s="4">
        <v>0</v>
      </c>
      <c r="S25" s="4">
        <v>3</v>
      </c>
      <c r="T25" s="4">
        <v>0</v>
      </c>
      <c r="U25" s="4">
        <v>3</v>
      </c>
      <c r="V25" s="4">
        <v>0</v>
      </c>
      <c r="W25" s="4">
        <v>0</v>
      </c>
      <c r="X25" s="4">
        <v>0</v>
      </c>
      <c r="Y25" s="4">
        <v>0</v>
      </c>
      <c r="Z25" s="4">
        <v>4</v>
      </c>
      <c r="AA25" s="5">
        <v>2</v>
      </c>
      <c r="AB25" s="5">
        <v>0</v>
      </c>
      <c r="AC25" s="5">
        <v>0</v>
      </c>
      <c r="AD25" s="5">
        <v>0</v>
      </c>
      <c r="AE25" s="5">
        <v>2</v>
      </c>
      <c r="AF25" s="5">
        <v>0</v>
      </c>
      <c r="AG25" s="5">
        <v>2</v>
      </c>
      <c r="AH25" s="5">
        <v>0</v>
      </c>
      <c r="AI25" s="5">
        <v>0</v>
      </c>
      <c r="AJ25" s="5">
        <v>0</v>
      </c>
      <c r="AK25" s="5">
        <v>0</v>
      </c>
      <c r="AL25" s="5">
        <v>2</v>
      </c>
      <c r="AM25" s="6">
        <v>2</v>
      </c>
      <c r="AN25" s="6">
        <v>0</v>
      </c>
      <c r="AO25" s="6">
        <v>0</v>
      </c>
      <c r="AP25" s="6">
        <v>0</v>
      </c>
      <c r="AQ25" s="6">
        <v>2</v>
      </c>
      <c r="AR25" s="6">
        <v>0</v>
      </c>
      <c r="AS25" s="6">
        <v>2</v>
      </c>
      <c r="AT25" s="6">
        <v>0</v>
      </c>
      <c r="AU25" s="6">
        <v>0</v>
      </c>
      <c r="AV25" s="6">
        <v>0</v>
      </c>
      <c r="AW25" s="6">
        <v>0</v>
      </c>
      <c r="AX25" s="6">
        <v>2</v>
      </c>
    </row>
    <row r="26" spans="1:50" x14ac:dyDescent="0.25">
      <c r="A26" s="1" t="s">
        <v>60</v>
      </c>
      <c r="B26" s="1" t="s">
        <v>61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6.541102705904922E-2</v>
      </c>
      <c r="M26" s="3">
        <v>0</v>
      </c>
      <c r="N26" s="3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2</v>
      </c>
      <c r="Y26" s="4">
        <v>0</v>
      </c>
      <c r="Z26" s="4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2</v>
      </c>
      <c r="AK26" s="5">
        <v>0</v>
      </c>
      <c r="AL26" s="5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2</v>
      </c>
      <c r="AW26" s="6">
        <v>0</v>
      </c>
      <c r="AX26" s="6">
        <v>0</v>
      </c>
    </row>
    <row r="27" spans="1:50" x14ac:dyDescent="0.25">
      <c r="A27" s="1" t="s">
        <v>62</v>
      </c>
      <c r="B27" s="1" t="s">
        <v>63</v>
      </c>
      <c r="C27" s="3">
        <v>1.3018450035372557</v>
      </c>
      <c r="D27" s="3">
        <v>1.4356320435387533</v>
      </c>
      <c r="E27" s="3">
        <v>1.3823815599702693</v>
      </c>
      <c r="F27" s="3">
        <v>1.713241178239731</v>
      </c>
      <c r="G27" s="3">
        <v>1.0996550638582228</v>
      </c>
      <c r="H27" s="3">
        <v>0.7308731835310649</v>
      </c>
      <c r="I27" s="3">
        <v>0.49268340055872334</v>
      </c>
      <c r="J27" s="3">
        <v>0.55083183116290169</v>
      </c>
      <c r="K27" s="3">
        <v>0.71448585287993738</v>
      </c>
      <c r="L27" s="3">
        <v>0.85549052647146073</v>
      </c>
      <c r="M27" s="3">
        <v>0.40806584739292034</v>
      </c>
      <c r="N27" s="3">
        <v>0.45404793367937302</v>
      </c>
      <c r="O27" s="4">
        <v>31</v>
      </c>
      <c r="P27" s="4">
        <v>33</v>
      </c>
      <c r="Q27" s="4">
        <v>34</v>
      </c>
      <c r="R27" s="4">
        <v>51</v>
      </c>
      <c r="S27" s="4">
        <v>29</v>
      </c>
      <c r="T27" s="4">
        <v>18</v>
      </c>
      <c r="U27" s="4">
        <v>12</v>
      </c>
      <c r="V27" s="4">
        <v>12</v>
      </c>
      <c r="W27" s="4">
        <v>16</v>
      </c>
      <c r="X27" s="4">
        <v>17</v>
      </c>
      <c r="Y27" s="4">
        <v>7</v>
      </c>
      <c r="Z27" s="4">
        <v>8</v>
      </c>
      <c r="AA27" s="5">
        <v>16</v>
      </c>
      <c r="AB27" s="5">
        <v>15</v>
      </c>
      <c r="AC27" s="5">
        <v>16</v>
      </c>
      <c r="AD27" s="5">
        <v>17</v>
      </c>
      <c r="AE27" s="5">
        <v>15</v>
      </c>
      <c r="AF27" s="5">
        <v>14</v>
      </c>
      <c r="AG27" s="5">
        <v>8</v>
      </c>
      <c r="AH27" s="5">
        <v>9</v>
      </c>
      <c r="AI27" s="5">
        <v>8</v>
      </c>
      <c r="AJ27" s="5">
        <v>8</v>
      </c>
      <c r="AK27" s="5">
        <v>5</v>
      </c>
      <c r="AL27" s="5">
        <v>5</v>
      </c>
      <c r="AM27" s="6">
        <v>16</v>
      </c>
      <c r="AN27" s="6">
        <v>15</v>
      </c>
      <c r="AO27" s="6">
        <v>16</v>
      </c>
      <c r="AP27" s="6">
        <v>17</v>
      </c>
      <c r="AQ27" s="6">
        <v>15</v>
      </c>
      <c r="AR27" s="6">
        <v>14</v>
      </c>
      <c r="AS27" s="6">
        <v>8</v>
      </c>
      <c r="AT27" s="6">
        <v>9</v>
      </c>
      <c r="AU27" s="6">
        <v>8</v>
      </c>
      <c r="AV27" s="6">
        <v>8</v>
      </c>
      <c r="AW27" s="6">
        <v>5</v>
      </c>
      <c r="AX27" s="6">
        <v>5</v>
      </c>
    </row>
    <row r="28" spans="1:50" x14ac:dyDescent="0.25">
      <c r="A28" s="1" t="s">
        <v>64</v>
      </c>
      <c r="B28" s="1" t="s">
        <v>65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0.12634556212210649</v>
      </c>
      <c r="J28" s="3">
        <v>0</v>
      </c>
      <c r="K28" s="3">
        <v>0</v>
      </c>
      <c r="L28" s="3">
        <v>0.154860119812914</v>
      </c>
      <c r="M28" s="3">
        <v>0</v>
      </c>
      <c r="N28" s="3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2</v>
      </c>
      <c r="V28" s="4">
        <v>0</v>
      </c>
      <c r="W28" s="4">
        <v>0</v>
      </c>
      <c r="X28" s="4">
        <v>2</v>
      </c>
      <c r="Y28" s="4">
        <v>0</v>
      </c>
      <c r="Z28" s="4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2</v>
      </c>
      <c r="AH28" s="5">
        <v>0</v>
      </c>
      <c r="AI28" s="5">
        <v>0</v>
      </c>
      <c r="AJ28" s="5">
        <v>2</v>
      </c>
      <c r="AK28" s="5">
        <v>0</v>
      </c>
      <c r="AL28" s="5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2</v>
      </c>
      <c r="AT28" s="6">
        <v>0</v>
      </c>
      <c r="AU28" s="6">
        <v>0</v>
      </c>
      <c r="AV28" s="6">
        <v>2</v>
      </c>
      <c r="AW28" s="6">
        <v>0</v>
      </c>
      <c r="AX28" s="6">
        <v>0</v>
      </c>
    </row>
    <row r="29" spans="1:50" x14ac:dyDescent="0.25">
      <c r="A29" s="1" t="s">
        <v>66</v>
      </c>
      <c r="B29" s="1" t="s">
        <v>67</v>
      </c>
      <c r="C29" s="3">
        <v>5.3883298505294996E-2</v>
      </c>
      <c r="D29" s="3">
        <v>4.1864610362477656E-2</v>
      </c>
      <c r="E29" s="3">
        <v>0</v>
      </c>
      <c r="F29" s="3">
        <v>2.1551371794453711E-2</v>
      </c>
      <c r="G29" s="3">
        <v>3.6490207309820236E-2</v>
      </c>
      <c r="H29" s="3">
        <v>6.5123258408267506E-2</v>
      </c>
      <c r="I29" s="3">
        <v>6.5849621653315121E-2</v>
      </c>
      <c r="J29" s="3">
        <v>7.3621452712930455E-2</v>
      </c>
      <c r="K29" s="3">
        <v>8.5945174389661705E-2</v>
      </c>
      <c r="L29" s="3">
        <v>6.4568823012633184E-2</v>
      </c>
      <c r="M29" s="3">
        <v>0</v>
      </c>
      <c r="N29" s="3">
        <v>0</v>
      </c>
      <c r="O29" s="4">
        <v>4</v>
      </c>
      <c r="P29" s="4">
        <v>3</v>
      </c>
      <c r="Q29" s="4">
        <v>0</v>
      </c>
      <c r="R29" s="4">
        <v>2</v>
      </c>
      <c r="S29" s="4">
        <v>3</v>
      </c>
      <c r="T29" s="4">
        <v>5</v>
      </c>
      <c r="U29" s="4">
        <v>5</v>
      </c>
      <c r="V29" s="4">
        <v>5</v>
      </c>
      <c r="W29" s="4">
        <v>6</v>
      </c>
      <c r="X29" s="4">
        <v>4</v>
      </c>
      <c r="Y29" s="4">
        <v>0</v>
      </c>
      <c r="Z29" s="4">
        <v>0</v>
      </c>
      <c r="AA29" s="5">
        <v>4</v>
      </c>
      <c r="AB29" s="5">
        <v>2</v>
      </c>
      <c r="AC29" s="5">
        <v>0</v>
      </c>
      <c r="AD29" s="5">
        <v>2</v>
      </c>
      <c r="AE29" s="5">
        <v>2</v>
      </c>
      <c r="AF29" s="5">
        <v>5</v>
      </c>
      <c r="AG29" s="5">
        <v>4</v>
      </c>
      <c r="AH29" s="5">
        <v>4</v>
      </c>
      <c r="AI29" s="5">
        <v>5</v>
      </c>
      <c r="AJ29" s="5">
        <v>4</v>
      </c>
      <c r="AK29" s="5">
        <v>0</v>
      </c>
      <c r="AL29" s="5">
        <v>0</v>
      </c>
      <c r="AM29" s="6">
        <v>4</v>
      </c>
      <c r="AN29" s="6">
        <v>2</v>
      </c>
      <c r="AO29" s="6">
        <v>0</v>
      </c>
      <c r="AP29" s="6">
        <v>2</v>
      </c>
      <c r="AQ29" s="6">
        <v>2</v>
      </c>
      <c r="AR29" s="6">
        <v>5</v>
      </c>
      <c r="AS29" s="6">
        <v>4</v>
      </c>
      <c r="AT29" s="6">
        <v>4</v>
      </c>
      <c r="AU29" s="6">
        <v>5</v>
      </c>
      <c r="AV29" s="6">
        <v>4</v>
      </c>
      <c r="AW29" s="6">
        <v>0</v>
      </c>
      <c r="AX29" s="6">
        <v>0</v>
      </c>
    </row>
    <row r="30" spans="1:50" x14ac:dyDescent="0.25">
      <c r="A30" s="1" t="s">
        <v>68</v>
      </c>
      <c r="B30" s="1" t="s">
        <v>69</v>
      </c>
      <c r="C30" s="3">
        <v>0.66347664082994084</v>
      </c>
      <c r="D30" s="3">
        <v>0.52367029779466057</v>
      </c>
      <c r="E30" s="3">
        <v>0.61176942250511657</v>
      </c>
      <c r="F30" s="3">
        <v>0.37909525002859823</v>
      </c>
      <c r="G30" s="3">
        <v>0.57055462725771888</v>
      </c>
      <c r="H30" s="3">
        <v>0.79423976320384926</v>
      </c>
      <c r="I30" s="3">
        <v>0.64865644066197237</v>
      </c>
      <c r="J30" s="3">
        <v>0.79428136722726872</v>
      </c>
      <c r="K30" s="3">
        <v>0.83989001011540598</v>
      </c>
      <c r="L30" s="3">
        <v>0.71933077302019943</v>
      </c>
      <c r="M30" s="3">
        <v>1.0087157459449678</v>
      </c>
      <c r="N30" s="3">
        <v>1.0674818040796956</v>
      </c>
      <c r="O30" s="4">
        <v>21</v>
      </c>
      <c r="P30" s="4">
        <v>16</v>
      </c>
      <c r="Q30" s="4">
        <v>20</v>
      </c>
      <c r="R30" s="4">
        <v>15</v>
      </c>
      <c r="S30" s="4">
        <v>20</v>
      </c>
      <c r="T30" s="4">
        <v>26</v>
      </c>
      <c r="U30" s="4">
        <v>21</v>
      </c>
      <c r="V30" s="4">
        <v>23</v>
      </c>
      <c r="W30" s="4">
        <v>25</v>
      </c>
      <c r="X30" s="4">
        <v>19</v>
      </c>
      <c r="Y30" s="4">
        <v>23</v>
      </c>
      <c r="Z30" s="4">
        <v>25</v>
      </c>
      <c r="AA30" s="5">
        <v>11</v>
      </c>
      <c r="AB30" s="5">
        <v>9</v>
      </c>
      <c r="AC30" s="5">
        <v>11</v>
      </c>
      <c r="AD30" s="5">
        <v>9</v>
      </c>
      <c r="AE30" s="5">
        <v>11</v>
      </c>
      <c r="AF30" s="5">
        <v>15</v>
      </c>
      <c r="AG30" s="5">
        <v>12</v>
      </c>
      <c r="AH30" s="5">
        <v>13</v>
      </c>
      <c r="AI30" s="5">
        <v>13</v>
      </c>
      <c r="AJ30" s="5">
        <v>12</v>
      </c>
      <c r="AK30" s="5">
        <v>12</v>
      </c>
      <c r="AL30" s="5">
        <v>15</v>
      </c>
      <c r="AM30" s="6">
        <v>11</v>
      </c>
      <c r="AN30" s="6">
        <v>9</v>
      </c>
      <c r="AO30" s="6">
        <v>12</v>
      </c>
      <c r="AP30" s="6">
        <v>9</v>
      </c>
      <c r="AQ30" s="6">
        <v>12</v>
      </c>
      <c r="AR30" s="6">
        <v>15</v>
      </c>
      <c r="AS30" s="6">
        <v>12</v>
      </c>
      <c r="AT30" s="6">
        <v>13</v>
      </c>
      <c r="AU30" s="6">
        <v>13</v>
      </c>
      <c r="AV30" s="6">
        <v>12</v>
      </c>
      <c r="AW30" s="6">
        <v>12</v>
      </c>
      <c r="AX30" s="6">
        <v>15</v>
      </c>
    </row>
    <row r="31" spans="1:50" x14ac:dyDescent="0.25">
      <c r="A31" s="1" t="s">
        <v>70</v>
      </c>
      <c r="B31" s="1" t="s">
        <v>71</v>
      </c>
      <c r="C31" s="3">
        <v>0.10561724636805089</v>
      </c>
      <c r="D31" s="3">
        <v>0.10257410434704908</v>
      </c>
      <c r="E31" s="3">
        <v>0.10864636667856541</v>
      </c>
      <c r="F31" s="3">
        <v>0.14257039844251623</v>
      </c>
      <c r="G31" s="3">
        <v>0.14901011856375629</v>
      </c>
      <c r="H31" s="3">
        <v>0.13403125623919154</v>
      </c>
      <c r="I31" s="3">
        <v>0.12907256805590106</v>
      </c>
      <c r="J31" s="3">
        <v>0.19481339651707164</v>
      </c>
      <c r="K31" s="3">
        <v>0.18250058896257976</v>
      </c>
      <c r="L31" s="3">
        <v>0.12656206054553631</v>
      </c>
      <c r="M31" s="3">
        <v>0.15577522990906301</v>
      </c>
      <c r="N31" s="3">
        <v>0.1248984426747726</v>
      </c>
      <c r="O31" s="4">
        <v>16</v>
      </c>
      <c r="P31" s="4">
        <v>15</v>
      </c>
      <c r="Q31" s="4">
        <v>17</v>
      </c>
      <c r="R31" s="4">
        <v>27</v>
      </c>
      <c r="S31" s="4">
        <v>25</v>
      </c>
      <c r="T31" s="4">
        <v>21</v>
      </c>
      <c r="U31" s="4">
        <v>20</v>
      </c>
      <c r="V31" s="4">
        <v>27</v>
      </c>
      <c r="W31" s="4">
        <v>26</v>
      </c>
      <c r="X31" s="4">
        <v>16</v>
      </c>
      <c r="Y31" s="4">
        <v>17</v>
      </c>
      <c r="Z31" s="4">
        <v>14</v>
      </c>
      <c r="AA31" s="5">
        <v>15</v>
      </c>
      <c r="AB31" s="5">
        <v>12</v>
      </c>
      <c r="AC31" s="5">
        <v>16</v>
      </c>
      <c r="AD31" s="5">
        <v>21</v>
      </c>
      <c r="AE31" s="5">
        <v>20</v>
      </c>
      <c r="AF31" s="5">
        <v>17</v>
      </c>
      <c r="AG31" s="5">
        <v>17</v>
      </c>
      <c r="AH31" s="5">
        <v>20</v>
      </c>
      <c r="AI31" s="5">
        <v>18</v>
      </c>
      <c r="AJ31" s="5">
        <v>12</v>
      </c>
      <c r="AK31" s="5">
        <v>13</v>
      </c>
      <c r="AL31" s="5">
        <v>13</v>
      </c>
      <c r="AM31" s="6">
        <v>15</v>
      </c>
      <c r="AN31" s="6">
        <v>12</v>
      </c>
      <c r="AO31" s="6">
        <v>16</v>
      </c>
      <c r="AP31" s="6">
        <v>21</v>
      </c>
      <c r="AQ31" s="6">
        <v>20</v>
      </c>
      <c r="AR31" s="6">
        <v>17</v>
      </c>
      <c r="AS31" s="6">
        <v>17</v>
      </c>
      <c r="AT31" s="6">
        <v>20</v>
      </c>
      <c r="AU31" s="6">
        <v>18</v>
      </c>
      <c r="AV31" s="6">
        <v>12</v>
      </c>
      <c r="AW31" s="6">
        <v>13</v>
      </c>
      <c r="AX31" s="6">
        <v>13</v>
      </c>
    </row>
    <row r="32" spans="1:50" x14ac:dyDescent="0.25">
      <c r="A32" s="1" t="s">
        <v>72</v>
      </c>
      <c r="B32" s="1" t="s">
        <v>73</v>
      </c>
      <c r="C32" s="3">
        <v>0.14031232042727326</v>
      </c>
      <c r="D32" s="3">
        <v>9.6902763922758761E-2</v>
      </c>
      <c r="E32" s="3">
        <v>6.7923059421737042E-2</v>
      </c>
      <c r="F32" s="3">
        <v>0.11223971318584119</v>
      </c>
      <c r="G32" s="3">
        <v>0.19004128561320316</v>
      </c>
      <c r="H32" s="3">
        <v>9.0443317362006101E-2</v>
      </c>
      <c r="I32" s="3">
        <v>4.57260460772854E-2</v>
      </c>
      <c r="J32" s="3">
        <v>7.6684220527909491E-2</v>
      </c>
      <c r="K32" s="3">
        <v>4.9733682411422959E-2</v>
      </c>
      <c r="L32" s="3">
        <v>0</v>
      </c>
      <c r="M32" s="3">
        <v>9.7386875613167515E-2</v>
      </c>
      <c r="N32" s="3">
        <v>0</v>
      </c>
      <c r="O32" s="4">
        <v>6</v>
      </c>
      <c r="P32" s="4">
        <v>4</v>
      </c>
      <c r="Q32" s="4">
        <v>3</v>
      </c>
      <c r="R32" s="4">
        <v>6</v>
      </c>
      <c r="S32" s="4">
        <v>9</v>
      </c>
      <c r="T32" s="4">
        <v>4</v>
      </c>
      <c r="U32" s="4">
        <v>2</v>
      </c>
      <c r="V32" s="4">
        <v>3</v>
      </c>
      <c r="W32" s="4">
        <v>2</v>
      </c>
      <c r="X32" s="4">
        <v>0</v>
      </c>
      <c r="Y32" s="4">
        <v>3</v>
      </c>
      <c r="Z32" s="4">
        <v>0</v>
      </c>
      <c r="AA32" s="5">
        <v>5</v>
      </c>
      <c r="AB32" s="5">
        <v>3</v>
      </c>
      <c r="AC32" s="5">
        <v>3</v>
      </c>
      <c r="AD32" s="5">
        <v>6</v>
      </c>
      <c r="AE32" s="5">
        <v>8</v>
      </c>
      <c r="AF32" s="5">
        <v>4</v>
      </c>
      <c r="AG32" s="5">
        <v>2</v>
      </c>
      <c r="AH32" s="5">
        <v>3</v>
      </c>
      <c r="AI32" s="5">
        <v>2</v>
      </c>
      <c r="AJ32" s="5">
        <v>0</v>
      </c>
      <c r="AK32" s="5">
        <v>2</v>
      </c>
      <c r="AL32" s="5">
        <v>0</v>
      </c>
      <c r="AM32" s="6">
        <v>5</v>
      </c>
      <c r="AN32" s="6">
        <v>3</v>
      </c>
      <c r="AO32" s="6">
        <v>3</v>
      </c>
      <c r="AP32" s="6">
        <v>6</v>
      </c>
      <c r="AQ32" s="6">
        <v>8</v>
      </c>
      <c r="AR32" s="6">
        <v>4</v>
      </c>
      <c r="AS32" s="6">
        <v>2</v>
      </c>
      <c r="AT32" s="6">
        <v>3</v>
      </c>
      <c r="AU32" s="6">
        <v>2</v>
      </c>
      <c r="AV32" s="6">
        <v>0</v>
      </c>
      <c r="AW32" s="6">
        <v>2</v>
      </c>
      <c r="AX32" s="6">
        <v>0</v>
      </c>
    </row>
    <row r="33" spans="1:50" x14ac:dyDescent="0.25">
      <c r="A33" s="1" t="s">
        <v>74</v>
      </c>
      <c r="B33" s="1" t="s">
        <v>75</v>
      </c>
      <c r="C33" s="3">
        <v>0.17388202331449024</v>
      </c>
      <c r="D33" s="3">
        <v>0.23159584903029057</v>
      </c>
      <c r="E33" s="3">
        <v>0.19239689557853046</v>
      </c>
      <c r="F33" s="3">
        <v>0.11922261321169432</v>
      </c>
      <c r="G33" s="3">
        <v>0.22429393944054268</v>
      </c>
      <c r="H33" s="3">
        <v>0.24017543205895353</v>
      </c>
      <c r="I33" s="3">
        <v>0.12142713462181261</v>
      </c>
      <c r="J33" s="3">
        <v>0.13575844211667332</v>
      </c>
      <c r="K33" s="3">
        <v>0.15848346579198949</v>
      </c>
      <c r="L33" s="3">
        <v>0.14883166690017513</v>
      </c>
      <c r="M33" s="3">
        <v>0.17240953125476452</v>
      </c>
      <c r="N33" s="3">
        <v>0.2014290132551875</v>
      </c>
      <c r="O33" s="4">
        <v>7</v>
      </c>
      <c r="P33" s="4">
        <v>9</v>
      </c>
      <c r="Q33" s="4">
        <v>8</v>
      </c>
      <c r="R33" s="4">
        <v>6</v>
      </c>
      <c r="S33" s="4">
        <v>10</v>
      </c>
      <c r="T33" s="4">
        <v>10</v>
      </c>
      <c r="U33" s="4">
        <v>5</v>
      </c>
      <c r="V33" s="4">
        <v>5</v>
      </c>
      <c r="W33" s="4">
        <v>6</v>
      </c>
      <c r="X33" s="4">
        <v>5</v>
      </c>
      <c r="Y33" s="4">
        <v>5</v>
      </c>
      <c r="Z33" s="4">
        <v>6</v>
      </c>
      <c r="AA33" s="5">
        <v>4</v>
      </c>
      <c r="AB33" s="5">
        <v>5</v>
      </c>
      <c r="AC33" s="5">
        <v>5</v>
      </c>
      <c r="AD33" s="5">
        <v>3</v>
      </c>
      <c r="AE33" s="5">
        <v>5</v>
      </c>
      <c r="AF33" s="5">
        <v>6</v>
      </c>
      <c r="AG33" s="5">
        <v>4</v>
      </c>
      <c r="AH33" s="5">
        <v>4</v>
      </c>
      <c r="AI33" s="5">
        <v>4</v>
      </c>
      <c r="AJ33" s="5">
        <v>4</v>
      </c>
      <c r="AK33" s="5">
        <v>4</v>
      </c>
      <c r="AL33" s="5">
        <v>4</v>
      </c>
      <c r="AM33" s="6">
        <v>4</v>
      </c>
      <c r="AN33" s="6">
        <v>5</v>
      </c>
      <c r="AO33" s="6">
        <v>5</v>
      </c>
      <c r="AP33" s="6">
        <v>3</v>
      </c>
      <c r="AQ33" s="6">
        <v>5</v>
      </c>
      <c r="AR33" s="6">
        <v>6</v>
      </c>
      <c r="AS33" s="6">
        <v>4</v>
      </c>
      <c r="AT33" s="6">
        <v>4</v>
      </c>
      <c r="AU33" s="6">
        <v>4</v>
      </c>
      <c r="AV33" s="6">
        <v>4</v>
      </c>
      <c r="AW33" s="6">
        <v>4</v>
      </c>
      <c r="AX33" s="6">
        <v>4</v>
      </c>
    </row>
    <row r="34" spans="1:50" x14ac:dyDescent="0.25">
      <c r="A34" s="1" t="s">
        <v>76</v>
      </c>
      <c r="B34" s="1" t="s">
        <v>77</v>
      </c>
      <c r="C34" s="3">
        <v>0</v>
      </c>
      <c r="D34" s="3">
        <v>4.0636913884937592E-2</v>
      </c>
      <c r="E34" s="3">
        <v>3.7978738063966483E-2</v>
      </c>
      <c r="F34" s="3">
        <v>6.2758107537417715E-2</v>
      </c>
      <c r="G34" s="3">
        <v>7.0840234711546754E-2</v>
      </c>
      <c r="H34" s="3">
        <v>5.6892143479584378E-2</v>
      </c>
      <c r="I34" s="3">
        <v>7.67022661282388E-2</v>
      </c>
      <c r="J34" s="3">
        <v>8.575496892699995E-2</v>
      </c>
      <c r="K34" s="3">
        <v>0.12513719655786837</v>
      </c>
      <c r="L34" s="3">
        <v>9.4012974599467766E-2</v>
      </c>
      <c r="M34" s="3">
        <v>8.167985963681991E-2</v>
      </c>
      <c r="N34" s="3">
        <v>0.10603109036520461</v>
      </c>
      <c r="O34" s="4">
        <v>0</v>
      </c>
      <c r="P34" s="4">
        <v>2</v>
      </c>
      <c r="Q34" s="4">
        <v>2</v>
      </c>
      <c r="R34" s="4">
        <v>4</v>
      </c>
      <c r="S34" s="4">
        <v>4</v>
      </c>
      <c r="T34" s="4">
        <v>3</v>
      </c>
      <c r="U34" s="4">
        <v>4</v>
      </c>
      <c r="V34" s="4">
        <v>4</v>
      </c>
      <c r="W34" s="4">
        <v>6</v>
      </c>
      <c r="X34" s="4">
        <v>4</v>
      </c>
      <c r="Y34" s="4">
        <v>3</v>
      </c>
      <c r="Z34" s="4">
        <v>4</v>
      </c>
      <c r="AA34" s="5">
        <v>0</v>
      </c>
      <c r="AB34" s="5">
        <v>2</v>
      </c>
      <c r="AC34" s="5">
        <v>2</v>
      </c>
      <c r="AD34" s="5">
        <v>3</v>
      </c>
      <c r="AE34" s="5">
        <v>4</v>
      </c>
      <c r="AF34" s="5">
        <v>2</v>
      </c>
      <c r="AG34" s="5">
        <v>2</v>
      </c>
      <c r="AH34" s="5">
        <v>3</v>
      </c>
      <c r="AI34" s="5">
        <v>4</v>
      </c>
      <c r="AJ34" s="5">
        <v>2</v>
      </c>
      <c r="AK34" s="5">
        <v>2</v>
      </c>
      <c r="AL34" s="5">
        <v>3</v>
      </c>
      <c r="AM34" s="6">
        <v>0</v>
      </c>
      <c r="AN34" s="6">
        <v>2</v>
      </c>
      <c r="AO34" s="6">
        <v>2</v>
      </c>
      <c r="AP34" s="6">
        <v>3</v>
      </c>
      <c r="AQ34" s="6">
        <v>4</v>
      </c>
      <c r="AR34" s="6">
        <v>2</v>
      </c>
      <c r="AS34" s="6">
        <v>2</v>
      </c>
      <c r="AT34" s="6">
        <v>3</v>
      </c>
      <c r="AU34" s="6">
        <v>4</v>
      </c>
      <c r="AV34" s="6">
        <v>2</v>
      </c>
      <c r="AW34" s="6">
        <v>2</v>
      </c>
      <c r="AX34" s="6">
        <v>3</v>
      </c>
    </row>
    <row r="35" spans="1:50" x14ac:dyDescent="0.25">
      <c r="A35" s="1" t="s">
        <v>78</v>
      </c>
      <c r="B35" s="1" t="s">
        <v>79</v>
      </c>
      <c r="C35" s="3">
        <v>3.3300270478424099</v>
      </c>
      <c r="D35" s="3">
        <v>3.3845961158172391</v>
      </c>
      <c r="E35" s="3">
        <v>3.5281847068977483</v>
      </c>
      <c r="F35" s="3">
        <v>3.5684612205741879</v>
      </c>
      <c r="G35" s="3">
        <v>3.8010850570116426</v>
      </c>
      <c r="H35" s="3">
        <v>2.6729848885344247</v>
      </c>
      <c r="I35" s="3">
        <v>2.4570895238736887</v>
      </c>
      <c r="J35" s="3">
        <v>2.815762005047171</v>
      </c>
      <c r="K35" s="3">
        <v>3.1401168832861206</v>
      </c>
      <c r="L35" s="3">
        <v>2.1081359738087007</v>
      </c>
      <c r="M35" s="3">
        <v>2.1804519557214617</v>
      </c>
      <c r="N35" s="3">
        <v>2.0379675424895876</v>
      </c>
      <c r="O35" s="4">
        <v>53</v>
      </c>
      <c r="P35" s="4">
        <v>52</v>
      </c>
      <c r="Q35" s="4">
        <v>58</v>
      </c>
      <c r="R35" s="4">
        <v>71</v>
      </c>
      <c r="S35" s="4">
        <v>67</v>
      </c>
      <c r="T35" s="4">
        <v>44</v>
      </c>
      <c r="U35" s="4">
        <v>40</v>
      </c>
      <c r="V35" s="4">
        <v>41</v>
      </c>
      <c r="W35" s="4">
        <v>47</v>
      </c>
      <c r="X35" s="4">
        <v>28</v>
      </c>
      <c r="Y35" s="4">
        <v>25</v>
      </c>
      <c r="Z35" s="4">
        <v>24</v>
      </c>
      <c r="AA35" s="5">
        <v>10</v>
      </c>
      <c r="AB35" s="5">
        <v>9</v>
      </c>
      <c r="AC35" s="5">
        <v>10</v>
      </c>
      <c r="AD35" s="5">
        <v>8</v>
      </c>
      <c r="AE35" s="5">
        <v>9</v>
      </c>
      <c r="AF35" s="5">
        <v>10</v>
      </c>
      <c r="AG35" s="5">
        <v>9</v>
      </c>
      <c r="AH35" s="5">
        <v>10</v>
      </c>
      <c r="AI35" s="5">
        <v>10</v>
      </c>
      <c r="AJ35" s="5">
        <v>8</v>
      </c>
      <c r="AK35" s="5">
        <v>9</v>
      </c>
      <c r="AL35" s="5">
        <v>9</v>
      </c>
      <c r="AM35" s="6">
        <v>10</v>
      </c>
      <c r="AN35" s="6">
        <v>9</v>
      </c>
      <c r="AO35" s="6">
        <v>10</v>
      </c>
      <c r="AP35" s="6">
        <v>8</v>
      </c>
      <c r="AQ35" s="6">
        <v>9</v>
      </c>
      <c r="AR35" s="6">
        <v>10</v>
      </c>
      <c r="AS35" s="6">
        <v>9</v>
      </c>
      <c r="AT35" s="6">
        <v>10</v>
      </c>
      <c r="AU35" s="6">
        <v>10</v>
      </c>
      <c r="AV35" s="6">
        <v>8</v>
      </c>
      <c r="AW35" s="6">
        <v>9</v>
      </c>
      <c r="AX35" s="6">
        <v>9</v>
      </c>
    </row>
    <row r="36" spans="1:50" x14ac:dyDescent="0.25">
      <c r="A36" s="1" t="s">
        <v>80</v>
      </c>
      <c r="B36" s="1" t="s">
        <v>81</v>
      </c>
      <c r="C36" s="3">
        <v>0.91625435049204096</v>
      </c>
      <c r="D36" s="3">
        <v>0.94917800605704461</v>
      </c>
      <c r="E36" s="3">
        <v>0.82795027460770965</v>
      </c>
      <c r="F36" s="3">
        <v>1.8079118697866932</v>
      </c>
      <c r="G36" s="3">
        <v>1.6546530310472731</v>
      </c>
      <c r="H36" s="3">
        <v>1.3583902705984632</v>
      </c>
      <c r="I36" s="3">
        <v>1.0749453695691782</v>
      </c>
      <c r="J36" s="3">
        <v>1.0682796847691922</v>
      </c>
      <c r="K36" s="3">
        <v>1.1691584163962985</v>
      </c>
      <c r="L36" s="3">
        <v>1.0979555192906778</v>
      </c>
      <c r="M36" s="3">
        <v>1.2718932762236272</v>
      </c>
      <c r="N36" s="3">
        <v>1.0732039756039324</v>
      </c>
      <c r="O36" s="4">
        <v>15</v>
      </c>
      <c r="P36" s="4">
        <v>15</v>
      </c>
      <c r="Q36" s="4">
        <v>14</v>
      </c>
      <c r="R36" s="4">
        <v>37</v>
      </c>
      <c r="S36" s="4">
        <v>30</v>
      </c>
      <c r="T36" s="4">
        <v>23</v>
      </c>
      <c r="U36" s="4">
        <v>18</v>
      </c>
      <c r="V36" s="4">
        <v>16</v>
      </c>
      <c r="W36" s="4">
        <v>18</v>
      </c>
      <c r="X36" s="4">
        <v>15</v>
      </c>
      <c r="Y36" s="4">
        <v>15</v>
      </c>
      <c r="Z36" s="4">
        <v>13</v>
      </c>
      <c r="AA36" s="5">
        <v>6</v>
      </c>
      <c r="AB36" s="5">
        <v>6</v>
      </c>
      <c r="AC36" s="5">
        <v>5</v>
      </c>
      <c r="AD36" s="5">
        <v>9</v>
      </c>
      <c r="AE36" s="5">
        <v>7</v>
      </c>
      <c r="AF36" s="5">
        <v>6</v>
      </c>
      <c r="AG36" s="5">
        <v>6</v>
      </c>
      <c r="AH36" s="5">
        <v>6</v>
      </c>
      <c r="AI36" s="5">
        <v>5</v>
      </c>
      <c r="AJ36" s="5">
        <v>5</v>
      </c>
      <c r="AK36" s="5">
        <v>6</v>
      </c>
      <c r="AL36" s="5">
        <v>6</v>
      </c>
      <c r="AM36" s="6">
        <v>6</v>
      </c>
      <c r="AN36" s="6">
        <v>6</v>
      </c>
      <c r="AO36" s="6">
        <v>5</v>
      </c>
      <c r="AP36" s="6">
        <v>9</v>
      </c>
      <c r="AQ36" s="6">
        <v>7</v>
      </c>
      <c r="AR36" s="6">
        <v>6</v>
      </c>
      <c r="AS36" s="6">
        <v>6</v>
      </c>
      <c r="AT36" s="6">
        <v>6</v>
      </c>
      <c r="AU36" s="6">
        <v>5</v>
      </c>
      <c r="AV36" s="6">
        <v>5</v>
      </c>
      <c r="AW36" s="6">
        <v>6</v>
      </c>
      <c r="AX36" s="6">
        <v>6</v>
      </c>
    </row>
    <row r="37" spans="1:50" x14ac:dyDescent="0.25">
      <c r="A37" s="1" t="s">
        <v>82</v>
      </c>
      <c r="B37" s="1" t="s">
        <v>83</v>
      </c>
      <c r="C37" s="3">
        <v>1.3185955827790894</v>
      </c>
      <c r="D37" s="3">
        <v>1.1057905134850712</v>
      </c>
      <c r="E37" s="3">
        <v>0.97266599431201339</v>
      </c>
      <c r="F37" s="3">
        <v>0.80364277725882149</v>
      </c>
      <c r="G37" s="3">
        <v>0.85044155845687697</v>
      </c>
      <c r="H37" s="3">
        <v>1.0320795640746128</v>
      </c>
      <c r="I37" s="3">
        <v>1.0435910375424911</v>
      </c>
      <c r="J37" s="3">
        <v>1.0294938987237938</v>
      </c>
      <c r="K37" s="3">
        <v>1.0015200438464165</v>
      </c>
      <c r="L37" s="3">
        <v>1.0533896670701701</v>
      </c>
      <c r="M37" s="3">
        <v>1.0459434138530681</v>
      </c>
      <c r="N37" s="3">
        <v>1.2729100362561132</v>
      </c>
      <c r="O37" s="4">
        <v>21</v>
      </c>
      <c r="P37" s="4">
        <v>17</v>
      </c>
      <c r="Q37" s="4">
        <v>16</v>
      </c>
      <c r="R37" s="4">
        <v>16</v>
      </c>
      <c r="S37" s="4">
        <v>15</v>
      </c>
      <c r="T37" s="4">
        <v>17</v>
      </c>
      <c r="U37" s="4">
        <v>17</v>
      </c>
      <c r="V37" s="4">
        <v>15</v>
      </c>
      <c r="W37" s="4">
        <v>15</v>
      </c>
      <c r="X37" s="4">
        <v>14</v>
      </c>
      <c r="Y37" s="4">
        <v>12</v>
      </c>
      <c r="Z37" s="4">
        <v>15</v>
      </c>
      <c r="AA37" s="5">
        <v>7</v>
      </c>
      <c r="AB37" s="5">
        <v>6</v>
      </c>
      <c r="AC37" s="5">
        <v>6</v>
      </c>
      <c r="AD37" s="5">
        <v>7</v>
      </c>
      <c r="AE37" s="5">
        <v>6</v>
      </c>
      <c r="AF37" s="5">
        <v>6</v>
      </c>
      <c r="AG37" s="5">
        <v>6</v>
      </c>
      <c r="AH37" s="5">
        <v>6</v>
      </c>
      <c r="AI37" s="5">
        <v>5</v>
      </c>
      <c r="AJ37" s="5">
        <v>5</v>
      </c>
      <c r="AK37" s="5">
        <v>5</v>
      </c>
      <c r="AL37" s="5">
        <v>6</v>
      </c>
      <c r="AM37" s="6">
        <v>7</v>
      </c>
      <c r="AN37" s="6">
        <v>6</v>
      </c>
      <c r="AO37" s="6">
        <v>6</v>
      </c>
      <c r="AP37" s="6">
        <v>7</v>
      </c>
      <c r="AQ37" s="6">
        <v>6</v>
      </c>
      <c r="AR37" s="6">
        <v>6</v>
      </c>
      <c r="AS37" s="6">
        <v>6</v>
      </c>
      <c r="AT37" s="6">
        <v>6</v>
      </c>
      <c r="AU37" s="6">
        <v>5</v>
      </c>
      <c r="AV37" s="6">
        <v>5</v>
      </c>
      <c r="AW37" s="6">
        <v>5</v>
      </c>
      <c r="AX37" s="6">
        <v>6</v>
      </c>
    </row>
    <row r="38" spans="1:50" x14ac:dyDescent="0.25">
      <c r="A38" s="1" t="s">
        <v>84</v>
      </c>
      <c r="B38" s="1" t="s">
        <v>85</v>
      </c>
      <c r="C38" s="3">
        <v>1.1821335340205452</v>
      </c>
      <c r="D38" s="3">
        <v>1.1612690458294657</v>
      </c>
      <c r="E38" s="3">
        <v>0.86824571448959187</v>
      </c>
      <c r="F38" s="3">
        <v>0.65215266963158669</v>
      </c>
      <c r="G38" s="3">
        <v>0.69933140907846614</v>
      </c>
      <c r="H38" s="3">
        <v>0.86708795995414178</v>
      </c>
      <c r="I38" s="3">
        <v>0.55793765474444224</v>
      </c>
      <c r="J38" s="3">
        <v>0.64606577911491914</v>
      </c>
      <c r="K38" s="3">
        <v>0.71520171662638699</v>
      </c>
      <c r="L38" s="3">
        <v>0.53731618310306839</v>
      </c>
      <c r="M38" s="3">
        <v>0.73560811810844617</v>
      </c>
      <c r="N38" s="3">
        <v>0.57845818195368481</v>
      </c>
      <c r="O38" s="4">
        <v>58</v>
      </c>
      <c r="P38" s="4">
        <v>55</v>
      </c>
      <c r="Q38" s="4">
        <v>44</v>
      </c>
      <c r="R38" s="4">
        <v>40</v>
      </c>
      <c r="S38" s="4">
        <v>38</v>
      </c>
      <c r="T38" s="4">
        <v>44</v>
      </c>
      <c r="U38" s="4">
        <v>28</v>
      </c>
      <c r="V38" s="4">
        <v>29</v>
      </c>
      <c r="W38" s="4">
        <v>33</v>
      </c>
      <c r="X38" s="4">
        <v>22</v>
      </c>
      <c r="Y38" s="4">
        <v>26</v>
      </c>
      <c r="Z38" s="4">
        <v>21</v>
      </c>
      <c r="AA38" s="5">
        <v>26</v>
      </c>
      <c r="AB38" s="5">
        <v>26</v>
      </c>
      <c r="AC38" s="5">
        <v>23</v>
      </c>
      <c r="AD38" s="5">
        <v>23</v>
      </c>
      <c r="AE38" s="5">
        <v>25</v>
      </c>
      <c r="AF38" s="5">
        <v>27</v>
      </c>
      <c r="AG38" s="5">
        <v>18</v>
      </c>
      <c r="AH38" s="5">
        <v>16</v>
      </c>
      <c r="AI38" s="5">
        <v>18</v>
      </c>
      <c r="AJ38" s="5">
        <v>15</v>
      </c>
      <c r="AK38" s="5">
        <v>15</v>
      </c>
      <c r="AL38" s="5">
        <v>14</v>
      </c>
      <c r="AM38" s="6">
        <v>26</v>
      </c>
      <c r="AN38" s="6">
        <v>26</v>
      </c>
      <c r="AO38" s="6">
        <v>23</v>
      </c>
      <c r="AP38" s="6">
        <v>23</v>
      </c>
      <c r="AQ38" s="6">
        <v>25</v>
      </c>
      <c r="AR38" s="6">
        <v>27</v>
      </c>
      <c r="AS38" s="6">
        <v>18</v>
      </c>
      <c r="AT38" s="6">
        <v>16</v>
      </c>
      <c r="AU38" s="6">
        <v>18</v>
      </c>
      <c r="AV38" s="6">
        <v>15</v>
      </c>
      <c r="AW38" s="6">
        <v>15</v>
      </c>
      <c r="AX38" s="6">
        <v>14</v>
      </c>
    </row>
    <row r="39" spans="1:50" x14ac:dyDescent="0.25">
      <c r="A39" s="1" t="s">
        <v>86</v>
      </c>
      <c r="B39" s="1" t="s">
        <v>87</v>
      </c>
      <c r="C39" s="3">
        <v>1.2103622935432738</v>
      </c>
      <c r="D39" s="3">
        <v>1.5178233767918397</v>
      </c>
      <c r="E39" s="3">
        <v>1.212952991049085</v>
      </c>
      <c r="F39" s="3">
        <v>0.62848221935892457</v>
      </c>
      <c r="G39" s="3">
        <v>0.9970220595966951</v>
      </c>
      <c r="H39" s="3">
        <v>0.86230669094277335</v>
      </c>
      <c r="I39" s="3">
        <v>0.99648522747390422</v>
      </c>
      <c r="J39" s="3">
        <v>0.92841194086939804</v>
      </c>
      <c r="K39" s="3">
        <v>1.1515605292286097</v>
      </c>
      <c r="L39" s="3">
        <v>0.9160342820506191</v>
      </c>
      <c r="M39" s="3">
        <v>1.061152135637716</v>
      </c>
      <c r="N39" s="3">
        <v>1.0044370043673483</v>
      </c>
      <c r="O39" s="4">
        <v>57</v>
      </c>
      <c r="P39" s="4">
        <v>69</v>
      </c>
      <c r="Q39" s="4">
        <v>59</v>
      </c>
      <c r="R39" s="4">
        <v>37</v>
      </c>
      <c r="S39" s="4">
        <v>52</v>
      </c>
      <c r="T39" s="4">
        <v>42</v>
      </c>
      <c r="U39" s="4">
        <v>48</v>
      </c>
      <c r="V39" s="4">
        <v>40</v>
      </c>
      <c r="W39" s="4">
        <v>51</v>
      </c>
      <c r="X39" s="4">
        <v>36</v>
      </c>
      <c r="Y39" s="4">
        <v>36</v>
      </c>
      <c r="Z39" s="4">
        <v>35</v>
      </c>
      <c r="AA39" s="5">
        <v>11</v>
      </c>
      <c r="AB39" s="5">
        <v>13</v>
      </c>
      <c r="AC39" s="5">
        <v>12</v>
      </c>
      <c r="AD39" s="5">
        <v>19</v>
      </c>
      <c r="AE39" s="5">
        <v>11</v>
      </c>
      <c r="AF39" s="5">
        <v>12</v>
      </c>
      <c r="AG39" s="5">
        <v>11</v>
      </c>
      <c r="AH39" s="5">
        <v>10</v>
      </c>
      <c r="AI39" s="5">
        <v>12</v>
      </c>
      <c r="AJ39" s="5">
        <v>8</v>
      </c>
      <c r="AK39" s="5">
        <v>17</v>
      </c>
      <c r="AL39" s="5">
        <v>18</v>
      </c>
      <c r="AM39" s="6">
        <v>23</v>
      </c>
      <c r="AN39" s="6">
        <v>24</v>
      </c>
      <c r="AO39" s="6">
        <v>23</v>
      </c>
      <c r="AP39" s="6">
        <v>19</v>
      </c>
      <c r="AQ39" s="6">
        <v>22</v>
      </c>
      <c r="AR39" s="6">
        <v>23</v>
      </c>
      <c r="AS39" s="6">
        <v>21</v>
      </c>
      <c r="AT39" s="6">
        <v>20</v>
      </c>
      <c r="AU39" s="6">
        <v>23</v>
      </c>
      <c r="AV39" s="6">
        <v>18</v>
      </c>
      <c r="AW39" s="6">
        <v>17</v>
      </c>
      <c r="AX39" s="6">
        <v>18</v>
      </c>
    </row>
    <row r="40" spans="1:50" x14ac:dyDescent="0.25">
      <c r="A40" s="1" t="s">
        <v>88</v>
      </c>
      <c r="B40" s="1" t="s">
        <v>89</v>
      </c>
      <c r="C40" s="3">
        <v>0.51067064373241067</v>
      </c>
      <c r="D40" s="3">
        <v>0.77148824308594022</v>
      </c>
      <c r="E40" s="3">
        <v>0.59741906414733081</v>
      </c>
      <c r="F40" s="3">
        <v>0</v>
      </c>
      <c r="G40" s="3">
        <v>0.46110707581629945</v>
      </c>
      <c r="H40" s="3">
        <v>0.45261012765748987</v>
      </c>
      <c r="I40" s="3">
        <v>0.56167166173645899</v>
      </c>
      <c r="J40" s="3">
        <v>0.48841516730853141</v>
      </c>
      <c r="K40" s="3">
        <v>0.56564730770980054</v>
      </c>
      <c r="L40" s="3">
        <v>0.48445333342609537</v>
      </c>
      <c r="M40" s="3">
        <v>0</v>
      </c>
      <c r="N40" s="3">
        <v>0</v>
      </c>
      <c r="O40" s="4">
        <v>24</v>
      </c>
      <c r="P40" s="4">
        <v>35</v>
      </c>
      <c r="Q40" s="4">
        <v>29</v>
      </c>
      <c r="R40" s="4">
        <v>0</v>
      </c>
      <c r="S40" s="4">
        <v>24</v>
      </c>
      <c r="T40" s="4">
        <v>22</v>
      </c>
      <c r="U40" s="4">
        <v>27</v>
      </c>
      <c r="V40" s="4">
        <v>21</v>
      </c>
      <c r="W40" s="4">
        <v>25</v>
      </c>
      <c r="X40" s="4">
        <v>19</v>
      </c>
      <c r="Y40" s="4">
        <v>0</v>
      </c>
      <c r="Z40" s="4">
        <v>0</v>
      </c>
      <c r="AA40" s="5">
        <v>2</v>
      </c>
      <c r="AB40" s="5">
        <v>2</v>
      </c>
      <c r="AC40" s="5">
        <v>2</v>
      </c>
      <c r="AD40" s="5">
        <v>0</v>
      </c>
      <c r="AE40" s="5">
        <v>1</v>
      </c>
      <c r="AF40" s="5">
        <v>1</v>
      </c>
      <c r="AG40" s="5">
        <v>1</v>
      </c>
      <c r="AH40" s="5">
        <v>1</v>
      </c>
      <c r="AI40" s="5">
        <v>1</v>
      </c>
      <c r="AJ40" s="5">
        <v>1</v>
      </c>
      <c r="AK40" s="5">
        <v>0</v>
      </c>
      <c r="AL40" s="5">
        <v>0</v>
      </c>
      <c r="AM40" s="6">
        <v>14</v>
      </c>
      <c r="AN40" s="6">
        <v>13</v>
      </c>
      <c r="AO40" s="6">
        <v>13</v>
      </c>
      <c r="AP40" s="6">
        <v>0</v>
      </c>
      <c r="AQ40" s="6">
        <v>12</v>
      </c>
      <c r="AR40" s="6">
        <v>12</v>
      </c>
      <c r="AS40" s="6">
        <v>11</v>
      </c>
      <c r="AT40" s="6">
        <v>11</v>
      </c>
      <c r="AU40" s="6">
        <v>12</v>
      </c>
      <c r="AV40" s="6">
        <v>11</v>
      </c>
      <c r="AW40" s="6">
        <v>0</v>
      </c>
      <c r="AX40" s="6">
        <v>0</v>
      </c>
    </row>
    <row r="41" spans="1:50" x14ac:dyDescent="0.25">
      <c r="A41" s="1" t="s">
        <v>90</v>
      </c>
      <c r="B41" s="1" t="s">
        <v>91</v>
      </c>
      <c r="C41" s="3">
        <v>0.43757243738627072</v>
      </c>
      <c r="D41" s="3">
        <v>0.41703202034317105</v>
      </c>
      <c r="E41" s="3">
        <v>0.38975277280518716</v>
      </c>
      <c r="F41" s="3">
        <v>0.6580494775863609</v>
      </c>
      <c r="G41" s="3">
        <v>0.43461382495953993</v>
      </c>
      <c r="H41" s="3">
        <v>0.49923370794593425</v>
      </c>
      <c r="I41" s="3">
        <v>0.56469375745235539</v>
      </c>
      <c r="J41" s="3">
        <v>0.43045986360934374</v>
      </c>
      <c r="K41" s="3">
        <v>0.45598661889472425</v>
      </c>
      <c r="L41" s="3">
        <v>0.49288602898545208</v>
      </c>
      <c r="M41" s="3">
        <v>0.41304131288215606</v>
      </c>
      <c r="N41" s="3">
        <v>0.53223888094239102</v>
      </c>
      <c r="O41" s="4">
        <v>50</v>
      </c>
      <c r="P41" s="4">
        <v>46</v>
      </c>
      <c r="Q41" s="4">
        <v>46</v>
      </c>
      <c r="R41" s="4">
        <v>94</v>
      </c>
      <c r="S41" s="4">
        <v>55</v>
      </c>
      <c r="T41" s="4">
        <v>59</v>
      </c>
      <c r="U41" s="4">
        <v>66</v>
      </c>
      <c r="V41" s="4">
        <v>45</v>
      </c>
      <c r="W41" s="4">
        <v>49</v>
      </c>
      <c r="X41" s="4">
        <v>47</v>
      </c>
      <c r="Y41" s="4">
        <v>34</v>
      </c>
      <c r="Z41" s="4">
        <v>45</v>
      </c>
      <c r="AA41" s="5">
        <v>42</v>
      </c>
      <c r="AB41" s="5">
        <v>37</v>
      </c>
      <c r="AC41" s="5">
        <v>33</v>
      </c>
      <c r="AD41" s="5">
        <v>51</v>
      </c>
      <c r="AE41" s="5">
        <v>42</v>
      </c>
      <c r="AF41" s="5">
        <v>49</v>
      </c>
      <c r="AG41" s="5">
        <v>43</v>
      </c>
      <c r="AH41" s="5">
        <v>35</v>
      </c>
      <c r="AI41" s="5">
        <v>36</v>
      </c>
      <c r="AJ41" s="5">
        <v>33</v>
      </c>
      <c r="AK41" s="5">
        <v>26</v>
      </c>
      <c r="AL41" s="5">
        <v>32</v>
      </c>
      <c r="AM41" s="6">
        <v>42</v>
      </c>
      <c r="AN41" s="6">
        <v>37</v>
      </c>
      <c r="AO41" s="6">
        <v>33</v>
      </c>
      <c r="AP41" s="6">
        <v>51</v>
      </c>
      <c r="AQ41" s="6">
        <v>42</v>
      </c>
      <c r="AR41" s="6">
        <v>49</v>
      </c>
      <c r="AS41" s="6">
        <v>43</v>
      </c>
      <c r="AT41" s="6">
        <v>35</v>
      </c>
      <c r="AU41" s="6">
        <v>36</v>
      </c>
      <c r="AV41" s="6">
        <v>33</v>
      </c>
      <c r="AW41" s="6">
        <v>26</v>
      </c>
      <c r="AX41" s="6">
        <v>32</v>
      </c>
    </row>
    <row r="42" spans="1:50" x14ac:dyDescent="0.25">
      <c r="A42" s="1" t="s">
        <v>92</v>
      </c>
      <c r="B42" s="1" t="s">
        <v>93</v>
      </c>
      <c r="C42" s="3">
        <v>0.40606393471543828</v>
      </c>
      <c r="D42" s="3">
        <v>0.43818227129232984</v>
      </c>
      <c r="E42" s="3">
        <v>0.48323304048901466</v>
      </c>
      <c r="F42" s="3">
        <v>0.37895875905208098</v>
      </c>
      <c r="G42" s="3">
        <v>0.29026700483255191</v>
      </c>
      <c r="H42" s="3">
        <v>0.41715292477742111</v>
      </c>
      <c r="I42" s="3">
        <v>0.65338531591249815</v>
      </c>
      <c r="J42" s="3">
        <v>0.49008255886948415</v>
      </c>
      <c r="K42" s="3">
        <v>0.46777024138516898</v>
      </c>
      <c r="L42" s="3">
        <v>0.64878657047763022</v>
      </c>
      <c r="M42" s="3">
        <v>0.49321592798288921</v>
      </c>
      <c r="N42" s="3">
        <v>0.40016154886621602</v>
      </c>
      <c r="O42" s="4">
        <v>48</v>
      </c>
      <c r="P42" s="4">
        <v>50</v>
      </c>
      <c r="Q42" s="4">
        <v>59</v>
      </c>
      <c r="R42" s="4">
        <v>56</v>
      </c>
      <c r="S42" s="4">
        <v>38</v>
      </c>
      <c r="T42" s="4">
        <v>51</v>
      </c>
      <c r="U42" s="4">
        <v>79</v>
      </c>
      <c r="V42" s="4">
        <v>53</v>
      </c>
      <c r="W42" s="4">
        <v>52</v>
      </c>
      <c r="X42" s="4">
        <v>64</v>
      </c>
      <c r="Y42" s="4">
        <v>42</v>
      </c>
      <c r="Z42" s="4">
        <v>35</v>
      </c>
      <c r="AA42" s="5">
        <v>27</v>
      </c>
      <c r="AB42" s="5">
        <v>29</v>
      </c>
      <c r="AC42" s="5">
        <v>34</v>
      </c>
      <c r="AD42" s="5">
        <v>30</v>
      </c>
      <c r="AE42" s="5">
        <v>22</v>
      </c>
      <c r="AF42" s="5">
        <v>30</v>
      </c>
      <c r="AG42" s="5">
        <v>40</v>
      </c>
      <c r="AH42" s="5">
        <v>31</v>
      </c>
      <c r="AI42" s="5">
        <v>29</v>
      </c>
      <c r="AJ42" s="5">
        <v>37</v>
      </c>
      <c r="AK42" s="5">
        <v>21</v>
      </c>
      <c r="AL42" s="5">
        <v>21</v>
      </c>
      <c r="AM42" s="6">
        <v>27</v>
      </c>
      <c r="AN42" s="6">
        <v>29</v>
      </c>
      <c r="AO42" s="6">
        <v>34</v>
      </c>
      <c r="AP42" s="6">
        <v>30</v>
      </c>
      <c r="AQ42" s="6">
        <v>22</v>
      </c>
      <c r="AR42" s="6">
        <v>30</v>
      </c>
      <c r="AS42" s="6">
        <v>40</v>
      </c>
      <c r="AT42" s="6">
        <v>31</v>
      </c>
      <c r="AU42" s="6">
        <v>29</v>
      </c>
      <c r="AV42" s="6">
        <v>37</v>
      </c>
      <c r="AW42" s="6">
        <v>21</v>
      </c>
      <c r="AX42" s="6">
        <v>21</v>
      </c>
    </row>
    <row r="43" spans="1:50" x14ac:dyDescent="0.25">
      <c r="A43" s="1" t="s">
        <v>94</v>
      </c>
      <c r="B43" s="1" t="s">
        <v>95</v>
      </c>
      <c r="C43" s="3">
        <v>3.4561985383466519E-2</v>
      </c>
      <c r="D43" s="3">
        <v>3.5803896979080638E-2</v>
      </c>
      <c r="E43" s="3">
        <v>7.5289190635831268E-2</v>
      </c>
      <c r="F43" s="3">
        <v>7.602949702201349E-2</v>
      </c>
      <c r="G43" s="3">
        <v>5.4613200049387974E-2</v>
      </c>
      <c r="H43" s="3">
        <v>0.13366897232598035</v>
      </c>
      <c r="I43" s="3">
        <v>0.25342475953268118</v>
      </c>
      <c r="J43" s="3">
        <v>0.11333397812639835</v>
      </c>
      <c r="K43" s="3">
        <v>0.16538162715167135</v>
      </c>
      <c r="L43" s="3">
        <v>0.16566370501397332</v>
      </c>
      <c r="M43" s="3">
        <v>8.3959791729759814E-2</v>
      </c>
      <c r="N43" s="3">
        <v>0.1050982126155089</v>
      </c>
      <c r="O43" s="4">
        <v>4</v>
      </c>
      <c r="P43" s="4">
        <v>4</v>
      </c>
      <c r="Q43" s="4">
        <v>9</v>
      </c>
      <c r="R43" s="4">
        <v>11</v>
      </c>
      <c r="S43" s="4">
        <v>7</v>
      </c>
      <c r="T43" s="4">
        <v>16</v>
      </c>
      <c r="U43" s="4">
        <v>30</v>
      </c>
      <c r="V43" s="4">
        <v>12</v>
      </c>
      <c r="W43" s="4">
        <v>18</v>
      </c>
      <c r="X43" s="4">
        <v>16</v>
      </c>
      <c r="Y43" s="4">
        <v>7</v>
      </c>
      <c r="Z43" s="4">
        <v>9</v>
      </c>
      <c r="AA43" s="5">
        <v>4</v>
      </c>
      <c r="AB43" s="5">
        <v>4</v>
      </c>
      <c r="AC43" s="5">
        <v>7</v>
      </c>
      <c r="AD43" s="5">
        <v>8</v>
      </c>
      <c r="AE43" s="5">
        <v>6</v>
      </c>
      <c r="AF43" s="5">
        <v>13</v>
      </c>
      <c r="AG43" s="5">
        <v>20</v>
      </c>
      <c r="AH43" s="5">
        <v>9</v>
      </c>
      <c r="AI43" s="5">
        <v>11</v>
      </c>
      <c r="AJ43" s="5">
        <v>11</v>
      </c>
      <c r="AK43" s="5">
        <v>4</v>
      </c>
      <c r="AL43" s="5">
        <v>4</v>
      </c>
      <c r="AM43" s="6">
        <v>4</v>
      </c>
      <c r="AN43" s="6">
        <v>4</v>
      </c>
      <c r="AO43" s="6">
        <v>7</v>
      </c>
      <c r="AP43" s="6">
        <v>8</v>
      </c>
      <c r="AQ43" s="6">
        <v>6</v>
      </c>
      <c r="AR43" s="6">
        <v>13</v>
      </c>
      <c r="AS43" s="6">
        <v>20</v>
      </c>
      <c r="AT43" s="6">
        <v>9</v>
      </c>
      <c r="AU43" s="6">
        <v>11</v>
      </c>
      <c r="AV43" s="6">
        <v>11</v>
      </c>
      <c r="AW43" s="6">
        <v>4</v>
      </c>
      <c r="AX43" s="6">
        <v>4</v>
      </c>
    </row>
    <row r="44" spans="1:50" x14ac:dyDescent="0.25">
      <c r="A44" s="1" t="s">
        <v>96</v>
      </c>
      <c r="B44" s="1" t="s">
        <v>97</v>
      </c>
      <c r="C44" s="3">
        <v>9.8790450326052132E-2</v>
      </c>
      <c r="D44" s="3">
        <v>7.6755206625434377E-2</v>
      </c>
      <c r="E44" s="3">
        <v>9.5645907748701367E-2</v>
      </c>
      <c r="F44" s="3">
        <v>3.9512609357221166E-2</v>
      </c>
      <c r="G44" s="3">
        <v>0.11150282532270167</v>
      </c>
      <c r="H44" s="3">
        <v>0.19103673912525296</v>
      </c>
      <c r="I44" s="3">
        <v>0.16902156216009392</v>
      </c>
      <c r="J44" s="3">
        <v>0.10798294341915747</v>
      </c>
      <c r="K44" s="3">
        <v>0.15757317604584684</v>
      </c>
      <c r="L44" s="3">
        <v>0.11838145175567455</v>
      </c>
      <c r="M44" s="3">
        <v>0.20570310436834552</v>
      </c>
      <c r="N44" s="3">
        <v>0.20027205492880606</v>
      </c>
      <c r="O44" s="4">
        <v>4</v>
      </c>
      <c r="P44" s="4">
        <v>3</v>
      </c>
      <c r="Q44" s="4">
        <v>4</v>
      </c>
      <c r="R44" s="4">
        <v>2</v>
      </c>
      <c r="S44" s="4">
        <v>5</v>
      </c>
      <c r="T44" s="4">
        <v>8</v>
      </c>
      <c r="U44" s="4">
        <v>7</v>
      </c>
      <c r="V44" s="4">
        <v>4</v>
      </c>
      <c r="W44" s="4">
        <v>6</v>
      </c>
      <c r="X44" s="4">
        <v>4</v>
      </c>
      <c r="Y44" s="4">
        <v>6</v>
      </c>
      <c r="Z44" s="4">
        <v>6</v>
      </c>
      <c r="AA44" s="5">
        <v>3</v>
      </c>
      <c r="AB44" s="5">
        <v>3</v>
      </c>
      <c r="AC44" s="5">
        <v>4</v>
      </c>
      <c r="AD44" s="5">
        <v>2</v>
      </c>
      <c r="AE44" s="5">
        <v>4</v>
      </c>
      <c r="AF44" s="5">
        <v>6</v>
      </c>
      <c r="AG44" s="5">
        <v>5</v>
      </c>
      <c r="AH44" s="5">
        <v>3</v>
      </c>
      <c r="AI44" s="5">
        <v>5</v>
      </c>
      <c r="AJ44" s="5">
        <v>3</v>
      </c>
      <c r="AK44" s="5">
        <v>4</v>
      </c>
      <c r="AL44" s="5">
        <v>4</v>
      </c>
      <c r="AM44" s="6">
        <v>3</v>
      </c>
      <c r="AN44" s="6">
        <v>3</v>
      </c>
      <c r="AO44" s="6">
        <v>4</v>
      </c>
      <c r="AP44" s="6">
        <v>2</v>
      </c>
      <c r="AQ44" s="6">
        <v>4</v>
      </c>
      <c r="AR44" s="6">
        <v>6</v>
      </c>
      <c r="AS44" s="6">
        <v>5</v>
      </c>
      <c r="AT44" s="6">
        <v>3</v>
      </c>
      <c r="AU44" s="6">
        <v>5</v>
      </c>
      <c r="AV44" s="6">
        <v>3</v>
      </c>
      <c r="AW44" s="6">
        <v>4</v>
      </c>
      <c r="AX44" s="6">
        <v>4</v>
      </c>
    </row>
    <row r="45" spans="1:50" x14ac:dyDescent="0.25">
      <c r="A45" s="1" t="s">
        <v>98</v>
      </c>
      <c r="B45" s="1" t="s">
        <v>99</v>
      </c>
      <c r="C45" s="3">
        <v>0.14785286114404689</v>
      </c>
      <c r="D45" s="3">
        <v>0.2042208532382182</v>
      </c>
      <c r="E45" s="3">
        <v>0.23857773483657907</v>
      </c>
      <c r="F45" s="3">
        <v>0.11827160065473605</v>
      </c>
      <c r="G45" s="3">
        <v>8.9001918411858366E-2</v>
      </c>
      <c r="H45" s="3">
        <v>0.19060768438025785</v>
      </c>
      <c r="I45" s="3">
        <v>0.31319219641464091</v>
      </c>
      <c r="J45" s="3">
        <v>0.24241594840267458</v>
      </c>
      <c r="K45" s="3">
        <v>0.2620321300854544</v>
      </c>
      <c r="L45" s="3">
        <v>0.14764446943585036</v>
      </c>
      <c r="M45" s="3">
        <v>0.17103425835354541</v>
      </c>
      <c r="N45" s="3">
        <v>0.23312596805196237</v>
      </c>
      <c r="O45" s="4">
        <v>6</v>
      </c>
      <c r="P45" s="4">
        <v>8</v>
      </c>
      <c r="Q45" s="4">
        <v>10</v>
      </c>
      <c r="R45" s="4">
        <v>6</v>
      </c>
      <c r="S45" s="4">
        <v>4</v>
      </c>
      <c r="T45" s="4">
        <v>8</v>
      </c>
      <c r="U45" s="4">
        <v>13</v>
      </c>
      <c r="V45" s="4">
        <v>9</v>
      </c>
      <c r="W45" s="4">
        <v>10</v>
      </c>
      <c r="X45" s="4">
        <v>5</v>
      </c>
      <c r="Y45" s="4">
        <v>5</v>
      </c>
      <c r="Z45" s="4">
        <v>7</v>
      </c>
      <c r="AA45" s="5">
        <v>3</v>
      </c>
      <c r="AB45" s="5">
        <v>4</v>
      </c>
      <c r="AC45" s="5">
        <v>6</v>
      </c>
      <c r="AD45" s="5">
        <v>4</v>
      </c>
      <c r="AE45" s="5">
        <v>4</v>
      </c>
      <c r="AF45" s="5">
        <v>3</v>
      </c>
      <c r="AG45" s="5">
        <v>4</v>
      </c>
      <c r="AH45" s="5">
        <v>3</v>
      </c>
      <c r="AI45" s="5">
        <v>6</v>
      </c>
      <c r="AJ45" s="5">
        <v>3</v>
      </c>
      <c r="AK45" s="5">
        <v>3</v>
      </c>
      <c r="AL45" s="5">
        <v>3</v>
      </c>
      <c r="AM45" s="6">
        <v>3</v>
      </c>
      <c r="AN45" s="6">
        <v>4</v>
      </c>
      <c r="AO45" s="6">
        <v>6</v>
      </c>
      <c r="AP45" s="6">
        <v>4</v>
      </c>
      <c r="AQ45" s="6">
        <v>4</v>
      </c>
      <c r="AR45" s="6">
        <v>3</v>
      </c>
      <c r="AS45" s="6">
        <v>4</v>
      </c>
      <c r="AT45" s="6">
        <v>3</v>
      </c>
      <c r="AU45" s="6">
        <v>6</v>
      </c>
      <c r="AV45" s="6">
        <v>3</v>
      </c>
      <c r="AW45" s="6">
        <v>3</v>
      </c>
      <c r="AX45" s="6">
        <v>3</v>
      </c>
    </row>
    <row r="46" spans="1:50" x14ac:dyDescent="0.25">
      <c r="A46" s="1" t="s">
        <v>100</v>
      </c>
      <c r="B46" s="1" t="s">
        <v>101</v>
      </c>
      <c r="C46" s="3">
        <v>0.36253833465663954</v>
      </c>
      <c r="D46" s="3">
        <v>0.30045230425271074</v>
      </c>
      <c r="E46" s="3">
        <v>0.28079886667177184</v>
      </c>
      <c r="F46" s="3">
        <v>0.23200356790806445</v>
      </c>
      <c r="G46" s="3">
        <v>0.3273518723203323</v>
      </c>
      <c r="H46" s="3">
        <v>0.70106109479328849</v>
      </c>
      <c r="I46" s="3">
        <v>0.1417760995882118</v>
      </c>
      <c r="J46" s="3">
        <v>0.15850907187606869</v>
      </c>
      <c r="K46" s="3">
        <v>0.23130299190529732</v>
      </c>
      <c r="L46" s="3">
        <v>0.26065969473014738</v>
      </c>
      <c r="M46" s="3">
        <v>0.30195331895044342</v>
      </c>
      <c r="N46" s="3">
        <v>0.29398103574796763</v>
      </c>
      <c r="O46" s="4">
        <v>5</v>
      </c>
      <c r="P46" s="4">
        <v>4</v>
      </c>
      <c r="Q46" s="4">
        <v>4</v>
      </c>
      <c r="R46" s="4">
        <v>4</v>
      </c>
      <c r="S46" s="4">
        <v>5</v>
      </c>
      <c r="T46" s="4">
        <v>10</v>
      </c>
      <c r="U46" s="4">
        <v>2</v>
      </c>
      <c r="V46" s="4">
        <v>2</v>
      </c>
      <c r="W46" s="4">
        <v>3</v>
      </c>
      <c r="X46" s="4">
        <v>3</v>
      </c>
      <c r="Y46" s="4">
        <v>3</v>
      </c>
      <c r="Z46" s="4">
        <v>3</v>
      </c>
      <c r="AA46" s="5">
        <v>3</v>
      </c>
      <c r="AB46" s="5">
        <v>3</v>
      </c>
      <c r="AC46" s="5">
        <v>3</v>
      </c>
      <c r="AD46" s="5">
        <v>3</v>
      </c>
      <c r="AE46" s="5">
        <v>3</v>
      </c>
      <c r="AF46" s="5">
        <v>6</v>
      </c>
      <c r="AG46" s="5">
        <v>2</v>
      </c>
      <c r="AH46" s="5">
        <v>2</v>
      </c>
      <c r="AI46" s="5">
        <v>2</v>
      </c>
      <c r="AJ46" s="5">
        <v>2</v>
      </c>
      <c r="AK46" s="5">
        <v>2</v>
      </c>
      <c r="AL46" s="5">
        <v>2</v>
      </c>
      <c r="AM46" s="6">
        <v>3</v>
      </c>
      <c r="AN46" s="6">
        <v>3</v>
      </c>
      <c r="AO46" s="6">
        <v>3</v>
      </c>
      <c r="AP46" s="6">
        <v>3</v>
      </c>
      <c r="AQ46" s="6">
        <v>3</v>
      </c>
      <c r="AR46" s="6">
        <v>6</v>
      </c>
      <c r="AS46" s="6">
        <v>2</v>
      </c>
      <c r="AT46" s="6">
        <v>2</v>
      </c>
      <c r="AU46" s="6">
        <v>2</v>
      </c>
      <c r="AV46" s="6">
        <v>2</v>
      </c>
      <c r="AW46" s="6">
        <v>2</v>
      </c>
      <c r="AX46" s="6">
        <v>2</v>
      </c>
    </row>
    <row r="47" spans="1:50" x14ac:dyDescent="0.25">
      <c r="A47" s="1" t="s">
        <v>102</v>
      </c>
      <c r="B47" s="1" t="s">
        <v>103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5.0900276807203583E-2</v>
      </c>
      <c r="I47" s="3">
        <v>7.720200244259863E-2</v>
      </c>
      <c r="J47" s="3">
        <v>5.754245738970698E-2</v>
      </c>
      <c r="K47" s="3">
        <v>5.5978888771862072E-2</v>
      </c>
      <c r="L47" s="3">
        <v>0</v>
      </c>
      <c r="M47" s="3">
        <v>0</v>
      </c>
      <c r="N47" s="3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2</v>
      </c>
      <c r="U47" s="4">
        <v>3</v>
      </c>
      <c r="V47" s="4">
        <v>2</v>
      </c>
      <c r="W47" s="4">
        <v>2</v>
      </c>
      <c r="X47" s="4">
        <v>0</v>
      </c>
      <c r="Y47" s="4">
        <v>0</v>
      </c>
      <c r="Z47" s="4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2</v>
      </c>
      <c r="AG47" s="5">
        <v>3</v>
      </c>
      <c r="AH47" s="5">
        <v>2</v>
      </c>
      <c r="AI47" s="5">
        <v>2</v>
      </c>
      <c r="AJ47" s="5">
        <v>0</v>
      </c>
      <c r="AK47" s="5">
        <v>0</v>
      </c>
      <c r="AL47" s="5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2</v>
      </c>
      <c r="AS47" s="6">
        <v>3</v>
      </c>
      <c r="AT47" s="6">
        <v>2</v>
      </c>
      <c r="AU47" s="6">
        <v>2</v>
      </c>
      <c r="AV47" s="6">
        <v>0</v>
      </c>
      <c r="AW47" s="6">
        <v>0</v>
      </c>
      <c r="AX47" s="6">
        <v>0</v>
      </c>
    </row>
    <row r="48" spans="1:50" x14ac:dyDescent="0.25">
      <c r="A48" s="1" t="s">
        <v>104</v>
      </c>
      <c r="B48" s="1" t="s">
        <v>105</v>
      </c>
      <c r="C48" s="3">
        <v>0.61436949154584941</v>
      </c>
      <c r="D48" s="3">
        <v>0.73589017340752128</v>
      </c>
      <c r="E48" s="3">
        <v>0.59481384605567178</v>
      </c>
      <c r="F48" s="3">
        <v>0.35323053602822113</v>
      </c>
      <c r="G48" s="3">
        <v>0.57207701195313954</v>
      </c>
      <c r="H48" s="3">
        <v>0.61258384359182827</v>
      </c>
      <c r="I48" s="3">
        <v>0.41294426719834215</v>
      </c>
      <c r="J48" s="3">
        <v>0.50365262400183397</v>
      </c>
      <c r="K48" s="3">
        <v>0.57162834911614513</v>
      </c>
      <c r="L48" s="3">
        <v>0.41411490733161122</v>
      </c>
      <c r="M48" s="3">
        <v>0.5063699040997337</v>
      </c>
      <c r="N48" s="3">
        <v>0.51894793538310635</v>
      </c>
      <c r="O48" s="4">
        <v>32</v>
      </c>
      <c r="P48" s="4">
        <v>37</v>
      </c>
      <c r="Q48" s="4">
        <v>32</v>
      </c>
      <c r="R48" s="4">
        <v>23</v>
      </c>
      <c r="S48" s="4">
        <v>33</v>
      </c>
      <c r="T48" s="4">
        <v>33</v>
      </c>
      <c r="U48" s="4">
        <v>22</v>
      </c>
      <c r="V48" s="4">
        <v>24</v>
      </c>
      <c r="W48" s="4">
        <v>28</v>
      </c>
      <c r="X48" s="4">
        <v>18</v>
      </c>
      <c r="Y48" s="4">
        <v>19</v>
      </c>
      <c r="Z48" s="4">
        <v>20</v>
      </c>
      <c r="AA48" s="5">
        <v>22</v>
      </c>
      <c r="AB48" s="5">
        <v>19</v>
      </c>
      <c r="AC48" s="5">
        <v>19</v>
      </c>
      <c r="AD48" s="5">
        <v>15</v>
      </c>
      <c r="AE48" s="5">
        <v>20</v>
      </c>
      <c r="AF48" s="5">
        <v>21</v>
      </c>
      <c r="AG48" s="5">
        <v>17</v>
      </c>
      <c r="AH48" s="5">
        <v>17</v>
      </c>
      <c r="AI48" s="5">
        <v>17</v>
      </c>
      <c r="AJ48" s="5">
        <v>14</v>
      </c>
      <c r="AK48" s="5">
        <v>16</v>
      </c>
      <c r="AL48" s="5">
        <v>16</v>
      </c>
      <c r="AM48" s="6">
        <v>22</v>
      </c>
      <c r="AN48" s="6">
        <v>19</v>
      </c>
      <c r="AO48" s="6">
        <v>19</v>
      </c>
      <c r="AP48" s="6">
        <v>15</v>
      </c>
      <c r="AQ48" s="6">
        <v>20</v>
      </c>
      <c r="AR48" s="6">
        <v>21</v>
      </c>
      <c r="AS48" s="6">
        <v>17</v>
      </c>
      <c r="AT48" s="6">
        <v>17</v>
      </c>
      <c r="AU48" s="6">
        <v>17</v>
      </c>
      <c r="AV48" s="6">
        <v>14</v>
      </c>
      <c r="AW48" s="6">
        <v>16</v>
      </c>
      <c r="AX48" s="6">
        <v>16</v>
      </c>
    </row>
    <row r="49" spans="1:50" x14ac:dyDescent="0.25">
      <c r="A49" s="1" t="s">
        <v>106</v>
      </c>
      <c r="B49" s="1" t="s">
        <v>107</v>
      </c>
      <c r="C49" s="3">
        <v>0.11729655365636364</v>
      </c>
      <c r="D49" s="3">
        <v>0.13366249201745567</v>
      </c>
      <c r="E49" s="3">
        <v>0.12491924922452206</v>
      </c>
      <c r="F49" s="3">
        <v>0.18765752715067882</v>
      </c>
      <c r="G49" s="3">
        <v>0.16945958111712092</v>
      </c>
      <c r="H49" s="3">
        <v>0.22682304865688777</v>
      </c>
      <c r="I49" s="3">
        <v>0.1376117746689226</v>
      </c>
      <c r="J49" s="3">
        <v>6.4105523737030226E-2</v>
      </c>
      <c r="K49" s="3">
        <v>6.2363620632911815E-2</v>
      </c>
      <c r="L49" s="3">
        <v>7.0278737782592554E-2</v>
      </c>
      <c r="M49" s="3">
        <v>4.8847363564369382E-2</v>
      </c>
      <c r="N49" s="3">
        <v>0</v>
      </c>
      <c r="O49" s="4">
        <v>10</v>
      </c>
      <c r="P49" s="4">
        <v>11</v>
      </c>
      <c r="Q49" s="4">
        <v>11</v>
      </c>
      <c r="R49" s="4">
        <v>20</v>
      </c>
      <c r="S49" s="4">
        <v>16</v>
      </c>
      <c r="T49" s="4">
        <v>20</v>
      </c>
      <c r="U49" s="4">
        <v>12</v>
      </c>
      <c r="V49" s="4">
        <v>5</v>
      </c>
      <c r="W49" s="4">
        <v>5</v>
      </c>
      <c r="X49" s="4">
        <v>5</v>
      </c>
      <c r="Y49" s="4">
        <v>3</v>
      </c>
      <c r="Z49" s="4">
        <v>0</v>
      </c>
      <c r="AA49" s="5">
        <v>8</v>
      </c>
      <c r="AB49" s="5">
        <v>10</v>
      </c>
      <c r="AC49" s="5">
        <v>10</v>
      </c>
      <c r="AD49" s="5">
        <v>17</v>
      </c>
      <c r="AE49" s="5">
        <v>13</v>
      </c>
      <c r="AF49" s="5">
        <v>19</v>
      </c>
      <c r="AG49" s="5">
        <v>8</v>
      </c>
      <c r="AH49" s="5">
        <v>4</v>
      </c>
      <c r="AI49" s="5">
        <v>5</v>
      </c>
      <c r="AJ49" s="5">
        <v>3</v>
      </c>
      <c r="AK49" s="5">
        <v>3</v>
      </c>
      <c r="AL49" s="5">
        <v>0</v>
      </c>
      <c r="AM49" s="6">
        <v>8</v>
      </c>
      <c r="AN49" s="6">
        <v>10</v>
      </c>
      <c r="AO49" s="6">
        <v>10</v>
      </c>
      <c r="AP49" s="6">
        <v>17</v>
      </c>
      <c r="AQ49" s="6">
        <v>13</v>
      </c>
      <c r="AR49" s="6">
        <v>19</v>
      </c>
      <c r="AS49" s="6">
        <v>8</v>
      </c>
      <c r="AT49" s="6">
        <v>4</v>
      </c>
      <c r="AU49" s="6">
        <v>5</v>
      </c>
      <c r="AV49" s="6">
        <v>3</v>
      </c>
      <c r="AW49" s="6">
        <v>3</v>
      </c>
      <c r="AX49" s="6">
        <v>0</v>
      </c>
    </row>
    <row r="50" spans="1:50" x14ac:dyDescent="0.25">
      <c r="A50" s="1" t="s">
        <v>108</v>
      </c>
      <c r="B50" s="1" t="s">
        <v>109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0.12444502585570426</v>
      </c>
      <c r="I50" s="3">
        <v>0.18874956665700596</v>
      </c>
      <c r="J50" s="3">
        <v>0.28136870943890085</v>
      </c>
      <c r="K50" s="3">
        <v>0.13686161839501185</v>
      </c>
      <c r="L50" s="3">
        <v>0.15423193352260611</v>
      </c>
      <c r="M50" s="3">
        <v>0</v>
      </c>
      <c r="N50" s="3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2</v>
      </c>
      <c r="U50" s="4">
        <v>3</v>
      </c>
      <c r="V50" s="4">
        <v>4</v>
      </c>
      <c r="W50" s="4">
        <v>2</v>
      </c>
      <c r="X50" s="4">
        <v>2</v>
      </c>
      <c r="Y50" s="4">
        <v>0</v>
      </c>
      <c r="Z50" s="4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2</v>
      </c>
      <c r="AG50" s="5">
        <v>3</v>
      </c>
      <c r="AH50" s="5">
        <v>3</v>
      </c>
      <c r="AI50" s="5">
        <v>2</v>
      </c>
      <c r="AJ50" s="5">
        <v>2</v>
      </c>
      <c r="AK50" s="5">
        <v>0</v>
      </c>
      <c r="AL50" s="5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2</v>
      </c>
      <c r="AS50" s="6">
        <v>3</v>
      </c>
      <c r="AT50" s="6">
        <v>3</v>
      </c>
      <c r="AU50" s="6">
        <v>2</v>
      </c>
      <c r="AV50" s="6">
        <v>2</v>
      </c>
      <c r="AW50" s="6">
        <v>0</v>
      </c>
      <c r="AX50" s="6">
        <v>0</v>
      </c>
    </row>
    <row r="51" spans="1:50" x14ac:dyDescent="0.25">
      <c r="A51" s="1" t="s">
        <v>110</v>
      </c>
      <c r="B51" s="1" t="s">
        <v>111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5.2082974803629271E-2</v>
      </c>
      <c r="J51" s="3">
        <v>0</v>
      </c>
      <c r="K51" s="3">
        <v>0</v>
      </c>
      <c r="L51" s="3">
        <v>6.3837427946286274E-2</v>
      </c>
      <c r="M51" s="3">
        <v>7.3950532557772966E-2</v>
      </c>
      <c r="N51" s="3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2</v>
      </c>
      <c r="V51" s="4">
        <v>0</v>
      </c>
      <c r="W51" s="4">
        <v>0</v>
      </c>
      <c r="X51" s="4">
        <v>2</v>
      </c>
      <c r="Y51" s="4">
        <v>2</v>
      </c>
      <c r="Z51" s="4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2</v>
      </c>
      <c r="AH51" s="5">
        <v>0</v>
      </c>
      <c r="AI51" s="5">
        <v>0</v>
      </c>
      <c r="AJ51" s="5">
        <v>2</v>
      </c>
      <c r="AK51" s="5">
        <v>2</v>
      </c>
      <c r="AL51" s="5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2</v>
      </c>
      <c r="AT51" s="6">
        <v>0</v>
      </c>
      <c r="AU51" s="6">
        <v>0</v>
      </c>
      <c r="AV51" s="6">
        <v>2</v>
      </c>
      <c r="AW51" s="6">
        <v>2</v>
      </c>
      <c r="AX51" s="6">
        <v>0</v>
      </c>
    </row>
    <row r="52" spans="1:50" x14ac:dyDescent="0.25">
      <c r="A52" s="1" t="s">
        <v>112</v>
      </c>
      <c r="B52" s="1" t="s">
        <v>113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3.2271079894618124E-2</v>
      </c>
      <c r="J52" s="3">
        <v>3.6079839531427599E-2</v>
      </c>
      <c r="K52" s="3">
        <v>3.5099462477904131E-2</v>
      </c>
      <c r="L52" s="3">
        <v>0</v>
      </c>
      <c r="M52" s="3">
        <v>4.582041547010781E-2</v>
      </c>
      <c r="N52" s="3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2</v>
      </c>
      <c r="V52" s="4">
        <v>2</v>
      </c>
      <c r="W52" s="4">
        <v>2</v>
      </c>
      <c r="X52" s="4">
        <v>0</v>
      </c>
      <c r="Y52" s="4">
        <v>2</v>
      </c>
      <c r="Z52" s="4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2</v>
      </c>
      <c r="AH52" s="5">
        <v>2</v>
      </c>
      <c r="AI52" s="5">
        <v>2</v>
      </c>
      <c r="AJ52" s="5">
        <v>0</v>
      </c>
      <c r="AK52" s="5">
        <v>2</v>
      </c>
      <c r="AL52" s="5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2</v>
      </c>
      <c r="AT52" s="6">
        <v>2</v>
      </c>
      <c r="AU52" s="6">
        <v>2</v>
      </c>
      <c r="AV52" s="6">
        <v>0</v>
      </c>
      <c r="AW52" s="6">
        <v>2</v>
      </c>
      <c r="AX52" s="6">
        <v>0</v>
      </c>
    </row>
    <row r="53" spans="1:50" x14ac:dyDescent="0.25">
      <c r="A53" s="1" t="s">
        <v>114</v>
      </c>
      <c r="B53" s="1" t="s">
        <v>115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0.1525607103059558</v>
      </c>
      <c r="J53" s="3">
        <v>0.17056652472164296</v>
      </c>
      <c r="K53" s="3">
        <v>0</v>
      </c>
      <c r="L53" s="3">
        <v>0</v>
      </c>
      <c r="M53" s="3">
        <v>0</v>
      </c>
      <c r="N53" s="3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3</v>
      </c>
      <c r="V53" s="4">
        <v>3</v>
      </c>
      <c r="W53" s="4">
        <v>0</v>
      </c>
      <c r="X53" s="4">
        <v>0</v>
      </c>
      <c r="Y53" s="4">
        <v>0</v>
      </c>
      <c r="Z53" s="4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2</v>
      </c>
      <c r="AH53" s="5">
        <v>2</v>
      </c>
      <c r="AI53" s="5">
        <v>0</v>
      </c>
      <c r="AJ53" s="5">
        <v>0</v>
      </c>
      <c r="AK53" s="5">
        <v>0</v>
      </c>
      <c r="AL53" s="5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2</v>
      </c>
      <c r="AT53" s="6">
        <v>2</v>
      </c>
      <c r="AU53" s="6">
        <v>0</v>
      </c>
      <c r="AV53" s="6">
        <v>0</v>
      </c>
      <c r="AW53" s="6">
        <v>0</v>
      </c>
      <c r="AX53" s="6">
        <v>0</v>
      </c>
    </row>
    <row r="54" spans="1:50" x14ac:dyDescent="0.25">
      <c r="A54" s="1" t="s">
        <v>116</v>
      </c>
      <c r="B54" s="1" t="s">
        <v>117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0.17990871915454104</v>
      </c>
      <c r="K54" s="3">
        <v>0</v>
      </c>
      <c r="L54" s="3">
        <v>0</v>
      </c>
      <c r="M54" s="3">
        <v>0.19583929970108488</v>
      </c>
      <c r="N54" s="3">
        <v>0.12711245205362459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7</v>
      </c>
      <c r="W54" s="4">
        <v>0</v>
      </c>
      <c r="X54" s="4">
        <v>0</v>
      </c>
      <c r="Y54" s="4">
        <v>6</v>
      </c>
      <c r="Z54" s="4">
        <v>4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1</v>
      </c>
      <c r="AI54" s="5">
        <v>0</v>
      </c>
      <c r="AJ54" s="5">
        <v>0</v>
      </c>
      <c r="AK54" s="5">
        <v>1</v>
      </c>
      <c r="AL54" s="5">
        <v>1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5</v>
      </c>
      <c r="AU54" s="6">
        <v>0</v>
      </c>
      <c r="AV54" s="6">
        <v>0</v>
      </c>
      <c r="AW54" s="6">
        <v>5</v>
      </c>
      <c r="AX54" s="6">
        <v>4</v>
      </c>
    </row>
    <row r="55" spans="1:50" x14ac:dyDescent="0.25">
      <c r="A55" s="1" t="s">
        <v>118</v>
      </c>
      <c r="B55" s="1" t="s">
        <v>119</v>
      </c>
      <c r="C55" s="3">
        <v>4.3154844084741364E-2</v>
      </c>
      <c r="D55" s="3">
        <v>4.470552182159955E-2</v>
      </c>
      <c r="E55" s="3">
        <v>0</v>
      </c>
      <c r="F55" s="3">
        <v>3.4520755610777949E-2</v>
      </c>
      <c r="G55" s="3">
        <v>5.8449621710535658E-2</v>
      </c>
      <c r="H55" s="3">
        <v>8.345098806816173E-2</v>
      </c>
      <c r="I55" s="3">
        <v>4.2190886368380309E-2</v>
      </c>
      <c r="J55" s="3">
        <v>0.14151126161542454</v>
      </c>
      <c r="K55" s="3">
        <v>0.18355474162405688</v>
      </c>
      <c r="L55" s="3">
        <v>7.7569234822501443E-2</v>
      </c>
      <c r="M55" s="3">
        <v>0.149762879702524</v>
      </c>
      <c r="N55" s="3">
        <v>0.11664702781100297</v>
      </c>
      <c r="O55" s="4">
        <v>2</v>
      </c>
      <c r="P55" s="4">
        <v>2</v>
      </c>
      <c r="Q55" s="4">
        <v>0</v>
      </c>
      <c r="R55" s="4">
        <v>2</v>
      </c>
      <c r="S55" s="4">
        <v>3</v>
      </c>
      <c r="T55" s="4">
        <v>4</v>
      </c>
      <c r="U55" s="4">
        <v>2</v>
      </c>
      <c r="V55" s="4">
        <v>6</v>
      </c>
      <c r="W55" s="4">
        <v>8</v>
      </c>
      <c r="X55" s="4">
        <v>3</v>
      </c>
      <c r="Y55" s="4">
        <v>5</v>
      </c>
      <c r="Z55" s="4">
        <v>4</v>
      </c>
      <c r="AA55" s="5">
        <v>2</v>
      </c>
      <c r="AB55" s="5">
        <v>2</v>
      </c>
      <c r="AC55" s="5">
        <v>0</v>
      </c>
      <c r="AD55" s="5">
        <v>2</v>
      </c>
      <c r="AE55" s="5">
        <v>3</v>
      </c>
      <c r="AF55" s="5">
        <v>3</v>
      </c>
      <c r="AG55" s="5">
        <v>2</v>
      </c>
      <c r="AH55" s="5">
        <v>4</v>
      </c>
      <c r="AI55" s="5">
        <v>7</v>
      </c>
      <c r="AJ55" s="5">
        <v>2</v>
      </c>
      <c r="AK55" s="5">
        <v>3</v>
      </c>
      <c r="AL55" s="5">
        <v>3</v>
      </c>
      <c r="AM55" s="6">
        <v>2</v>
      </c>
      <c r="AN55" s="6">
        <v>2</v>
      </c>
      <c r="AO55" s="6">
        <v>0</v>
      </c>
      <c r="AP55" s="6">
        <v>2</v>
      </c>
      <c r="AQ55" s="6">
        <v>3</v>
      </c>
      <c r="AR55" s="6">
        <v>3</v>
      </c>
      <c r="AS55" s="6">
        <v>2</v>
      </c>
      <c r="AT55" s="6">
        <v>4</v>
      </c>
      <c r="AU55" s="6">
        <v>7</v>
      </c>
      <c r="AV55" s="6">
        <v>2</v>
      </c>
      <c r="AW55" s="6">
        <v>3</v>
      </c>
      <c r="AX55" s="6">
        <v>3</v>
      </c>
    </row>
    <row r="56" spans="1:50" x14ac:dyDescent="0.25">
      <c r="A56" s="1" t="s">
        <v>120</v>
      </c>
      <c r="B56" s="1" t="s">
        <v>121</v>
      </c>
      <c r="C56" s="3">
        <v>0</v>
      </c>
      <c r="D56" s="3">
        <v>0</v>
      </c>
      <c r="E56" s="3">
        <v>0.15190891154658609</v>
      </c>
      <c r="F56" s="3">
        <v>0</v>
      </c>
      <c r="G56" s="3">
        <v>0.14167483567530434</v>
      </c>
      <c r="H56" s="3">
        <v>0.1517063499578753</v>
      </c>
      <c r="I56" s="3">
        <v>0.3067968646318005</v>
      </c>
      <c r="J56" s="3">
        <v>0</v>
      </c>
      <c r="K56" s="3">
        <v>0</v>
      </c>
      <c r="L56" s="3">
        <v>0.18801847258074023</v>
      </c>
      <c r="M56" s="3">
        <v>0</v>
      </c>
      <c r="N56" s="3">
        <v>0</v>
      </c>
      <c r="O56" s="4">
        <v>0</v>
      </c>
      <c r="P56" s="4">
        <v>0</v>
      </c>
      <c r="Q56" s="4">
        <v>2</v>
      </c>
      <c r="R56" s="4">
        <v>0</v>
      </c>
      <c r="S56" s="4">
        <v>2</v>
      </c>
      <c r="T56" s="4">
        <v>2</v>
      </c>
      <c r="U56" s="4">
        <v>4</v>
      </c>
      <c r="V56" s="4">
        <v>0</v>
      </c>
      <c r="W56" s="4">
        <v>0</v>
      </c>
      <c r="X56" s="4">
        <v>2</v>
      </c>
      <c r="Y56" s="4">
        <v>0</v>
      </c>
      <c r="Z56" s="4">
        <v>0</v>
      </c>
      <c r="AA56" s="5">
        <v>0</v>
      </c>
      <c r="AB56" s="5">
        <v>0</v>
      </c>
      <c r="AC56" s="5">
        <v>2</v>
      </c>
      <c r="AD56" s="5">
        <v>0</v>
      </c>
      <c r="AE56" s="5">
        <v>2</v>
      </c>
      <c r="AF56" s="5">
        <v>2</v>
      </c>
      <c r="AG56" s="5">
        <v>2</v>
      </c>
      <c r="AH56" s="5">
        <v>0</v>
      </c>
      <c r="AI56" s="5">
        <v>0</v>
      </c>
      <c r="AJ56" s="5">
        <v>2</v>
      </c>
      <c r="AK56" s="5">
        <v>0</v>
      </c>
      <c r="AL56" s="5">
        <v>0</v>
      </c>
      <c r="AM56" s="6">
        <v>0</v>
      </c>
      <c r="AN56" s="6">
        <v>0</v>
      </c>
      <c r="AO56" s="6">
        <v>2</v>
      </c>
      <c r="AP56" s="6">
        <v>0</v>
      </c>
      <c r="AQ56" s="6">
        <v>2</v>
      </c>
      <c r="AR56" s="6">
        <v>2</v>
      </c>
      <c r="AS56" s="6">
        <v>2</v>
      </c>
      <c r="AT56" s="6">
        <v>0</v>
      </c>
      <c r="AU56" s="6">
        <v>0</v>
      </c>
      <c r="AV56" s="6">
        <v>2</v>
      </c>
      <c r="AW56" s="6">
        <v>0</v>
      </c>
      <c r="AX56" s="6">
        <v>0</v>
      </c>
    </row>
    <row r="57" spans="1:50" x14ac:dyDescent="0.25">
      <c r="A57" s="1" t="s">
        <v>122</v>
      </c>
      <c r="B57" s="1" t="s">
        <v>123</v>
      </c>
      <c r="C57" s="3">
        <v>0</v>
      </c>
      <c r="D57" s="3">
        <v>6.8459492328879226E-2</v>
      </c>
      <c r="E57" s="3">
        <v>6.3981362721403423E-2</v>
      </c>
      <c r="F57" s="3">
        <v>0</v>
      </c>
      <c r="G57" s="3">
        <v>5.9670949897215449E-2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4">
        <v>0</v>
      </c>
      <c r="P57" s="4">
        <v>2</v>
      </c>
      <c r="Q57" s="4">
        <v>2</v>
      </c>
      <c r="R57" s="4">
        <v>0</v>
      </c>
      <c r="S57" s="4">
        <v>2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5">
        <v>0</v>
      </c>
      <c r="AB57" s="5">
        <v>2</v>
      </c>
      <c r="AC57" s="5">
        <v>2</v>
      </c>
      <c r="AD57" s="5">
        <v>0</v>
      </c>
      <c r="AE57" s="5">
        <v>2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6">
        <v>0</v>
      </c>
      <c r="AN57" s="6">
        <v>2</v>
      </c>
      <c r="AO57" s="6">
        <v>2</v>
      </c>
      <c r="AP57" s="6">
        <v>0</v>
      </c>
      <c r="AQ57" s="6">
        <v>2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</row>
    <row r="58" spans="1:50" x14ac:dyDescent="0.25">
      <c r="A58" s="1" t="s">
        <v>124</v>
      </c>
      <c r="B58" s="1" t="s">
        <v>125</v>
      </c>
      <c r="C58" s="3">
        <v>1.7964339406986683E-2</v>
      </c>
      <c r="D58" s="3">
        <v>1.8609849818774452E-2</v>
      </c>
      <c r="E58" s="3">
        <v>2.3190035663246643E-2</v>
      </c>
      <c r="F58" s="3">
        <v>5.7480691545070281E-2</v>
      </c>
      <c r="G58" s="3">
        <v>2.7034658948294849E-2</v>
      </c>
      <c r="H58" s="3">
        <v>6.9477339348558459E-2</v>
      </c>
      <c r="I58" s="3">
        <v>0.26930035518364343</v>
      </c>
      <c r="J58" s="3">
        <v>9.8179643849423029E-2</v>
      </c>
      <c r="K58" s="3">
        <v>9.5511863970046407E-2</v>
      </c>
      <c r="L58" s="3">
        <v>8.6107293642731272E-2</v>
      </c>
      <c r="M58" s="3">
        <v>6.6498922098870414E-2</v>
      </c>
      <c r="N58" s="3">
        <v>7.2836092083831391E-2</v>
      </c>
      <c r="O58" s="4">
        <v>3</v>
      </c>
      <c r="P58" s="4">
        <v>3</v>
      </c>
      <c r="Q58" s="4">
        <v>4</v>
      </c>
      <c r="R58" s="4">
        <v>12</v>
      </c>
      <c r="S58" s="4">
        <v>5</v>
      </c>
      <c r="T58" s="4">
        <v>12</v>
      </c>
      <c r="U58" s="4">
        <v>46</v>
      </c>
      <c r="V58" s="4">
        <v>15</v>
      </c>
      <c r="W58" s="4">
        <v>15</v>
      </c>
      <c r="X58" s="4">
        <v>12</v>
      </c>
      <c r="Y58" s="4">
        <v>8</v>
      </c>
      <c r="Z58" s="4">
        <v>9</v>
      </c>
      <c r="AA58" s="5">
        <v>3</v>
      </c>
      <c r="AB58" s="5">
        <v>3</v>
      </c>
      <c r="AC58" s="5">
        <v>3</v>
      </c>
      <c r="AD58" s="5">
        <v>10</v>
      </c>
      <c r="AE58" s="5">
        <v>5</v>
      </c>
      <c r="AF58" s="5">
        <v>11</v>
      </c>
      <c r="AG58" s="5">
        <v>32</v>
      </c>
      <c r="AH58" s="5">
        <v>13</v>
      </c>
      <c r="AI58" s="5">
        <v>13</v>
      </c>
      <c r="AJ58" s="5">
        <v>9</v>
      </c>
      <c r="AK58" s="5">
        <v>8</v>
      </c>
      <c r="AL58" s="5">
        <v>7</v>
      </c>
      <c r="AM58" s="6">
        <v>3</v>
      </c>
      <c r="AN58" s="6">
        <v>3</v>
      </c>
      <c r="AO58" s="6">
        <v>3</v>
      </c>
      <c r="AP58" s="6">
        <v>10</v>
      </c>
      <c r="AQ58" s="6">
        <v>5</v>
      </c>
      <c r="AR58" s="6">
        <v>11</v>
      </c>
      <c r="AS58" s="6">
        <v>32</v>
      </c>
      <c r="AT58" s="6">
        <v>13</v>
      </c>
      <c r="AU58" s="6">
        <v>13</v>
      </c>
      <c r="AV58" s="6">
        <v>9</v>
      </c>
      <c r="AW58" s="6">
        <v>8</v>
      </c>
      <c r="AX58" s="6">
        <v>7</v>
      </c>
    </row>
    <row r="59" spans="1:50" x14ac:dyDescent="0.25">
      <c r="A59" s="1" t="s">
        <v>126</v>
      </c>
      <c r="B59" s="1" t="s">
        <v>127</v>
      </c>
      <c r="C59" s="3">
        <v>0</v>
      </c>
      <c r="D59" s="3">
        <v>0</v>
      </c>
      <c r="E59" s="3">
        <v>1.6855484646215686E-2</v>
      </c>
      <c r="F59" s="3">
        <v>1.8568605697936301E-2</v>
      </c>
      <c r="G59" s="3">
        <v>2.6199889494829411E-2</v>
      </c>
      <c r="H59" s="3">
        <v>4.4888023599839205E-2</v>
      </c>
      <c r="I59" s="3">
        <v>7.3756620829091762E-2</v>
      </c>
      <c r="J59" s="3">
        <v>6.3432051535924988E-2</v>
      </c>
      <c r="K59" s="3">
        <v>6.7879293141716049E-2</v>
      </c>
      <c r="L59" s="3">
        <v>6.2586370585988441E-2</v>
      </c>
      <c r="M59" s="3">
        <v>4.8334188731061205E-2</v>
      </c>
      <c r="N59" s="3">
        <v>6.27440688054485E-2</v>
      </c>
      <c r="O59" s="4">
        <v>0</v>
      </c>
      <c r="P59" s="4">
        <v>0</v>
      </c>
      <c r="Q59" s="4">
        <v>3</v>
      </c>
      <c r="R59" s="4">
        <v>4</v>
      </c>
      <c r="S59" s="4">
        <v>5</v>
      </c>
      <c r="T59" s="4">
        <v>8</v>
      </c>
      <c r="U59" s="4">
        <v>13</v>
      </c>
      <c r="V59" s="4">
        <v>10</v>
      </c>
      <c r="W59" s="4">
        <v>11</v>
      </c>
      <c r="X59" s="4">
        <v>9</v>
      </c>
      <c r="Y59" s="4">
        <v>6</v>
      </c>
      <c r="Z59" s="4">
        <v>8</v>
      </c>
      <c r="AA59" s="5">
        <v>0</v>
      </c>
      <c r="AB59" s="5">
        <v>0</v>
      </c>
      <c r="AC59" s="5">
        <v>3</v>
      </c>
      <c r="AD59" s="5">
        <v>3</v>
      </c>
      <c r="AE59" s="5">
        <v>4</v>
      </c>
      <c r="AF59" s="5">
        <v>8</v>
      </c>
      <c r="AG59" s="5">
        <v>9</v>
      </c>
      <c r="AH59" s="5">
        <v>8</v>
      </c>
      <c r="AI59" s="5">
        <v>10</v>
      </c>
      <c r="AJ59" s="5">
        <v>7</v>
      </c>
      <c r="AK59" s="5">
        <v>6</v>
      </c>
      <c r="AL59" s="5">
        <v>6</v>
      </c>
      <c r="AM59" s="6">
        <v>0</v>
      </c>
      <c r="AN59" s="6">
        <v>0</v>
      </c>
      <c r="AO59" s="6">
        <v>3</v>
      </c>
      <c r="AP59" s="6">
        <v>3</v>
      </c>
      <c r="AQ59" s="6">
        <v>4</v>
      </c>
      <c r="AR59" s="6">
        <v>8</v>
      </c>
      <c r="AS59" s="6">
        <v>9</v>
      </c>
      <c r="AT59" s="6">
        <v>8</v>
      </c>
      <c r="AU59" s="6">
        <v>10</v>
      </c>
      <c r="AV59" s="6">
        <v>7</v>
      </c>
      <c r="AW59" s="6">
        <v>6</v>
      </c>
      <c r="AX59" s="6">
        <v>6</v>
      </c>
    </row>
    <row r="60" spans="1:50" x14ac:dyDescent="0.25">
      <c r="A60" s="1" t="s">
        <v>128</v>
      </c>
      <c r="B60" s="1" t="s">
        <v>129</v>
      </c>
      <c r="C60" s="3">
        <v>0.20733745564940603</v>
      </c>
      <c r="D60" s="3">
        <v>0.21478768709644855</v>
      </c>
      <c r="E60" s="3">
        <v>0.16059025211803413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4">
        <v>5</v>
      </c>
      <c r="P60" s="4">
        <v>5</v>
      </c>
      <c r="Q60" s="4">
        <v>4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5">
        <v>4</v>
      </c>
      <c r="AB60" s="5">
        <v>4</v>
      </c>
      <c r="AC60" s="5">
        <v>4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6">
        <v>4</v>
      </c>
      <c r="AN60" s="6">
        <v>4</v>
      </c>
      <c r="AO60" s="6">
        <v>4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</row>
    <row r="61" spans="1:50" x14ac:dyDescent="0.25">
      <c r="A61" s="1" t="s">
        <v>130</v>
      </c>
      <c r="B61" s="1" t="s">
        <v>131</v>
      </c>
      <c r="C61" s="3">
        <v>0.34181048727516944</v>
      </c>
      <c r="D61" s="3">
        <v>0.25573363235941421</v>
      </c>
      <c r="E61" s="3">
        <v>0.25739039842966421</v>
      </c>
      <c r="F61" s="3">
        <v>0.22785306699399252</v>
      </c>
      <c r="G61" s="3">
        <v>0.20575718904176973</v>
      </c>
      <c r="H61" s="3">
        <v>0.44065231455300047</v>
      </c>
      <c r="I61" s="3">
        <v>0.3713060037125045</v>
      </c>
      <c r="J61" s="3">
        <v>0.47739834662993547</v>
      </c>
      <c r="K61" s="3">
        <v>0.46442627162892708</v>
      </c>
      <c r="L61" s="3">
        <v>0.36408396943361709</v>
      </c>
      <c r="M61" s="3">
        <v>0.44812216078229955</v>
      </c>
      <c r="N61" s="3">
        <v>0.59027561743749346</v>
      </c>
      <c r="O61" s="4">
        <v>18</v>
      </c>
      <c r="P61" s="4">
        <v>13</v>
      </c>
      <c r="Q61" s="4">
        <v>14</v>
      </c>
      <c r="R61" s="4">
        <v>15</v>
      </c>
      <c r="S61" s="4">
        <v>12</v>
      </c>
      <c r="T61" s="4">
        <v>24</v>
      </c>
      <c r="U61" s="4">
        <v>20</v>
      </c>
      <c r="V61" s="4">
        <v>23</v>
      </c>
      <c r="W61" s="4">
        <v>23</v>
      </c>
      <c r="X61" s="4">
        <v>16</v>
      </c>
      <c r="Y61" s="4">
        <v>17</v>
      </c>
      <c r="Z61" s="4">
        <v>23</v>
      </c>
      <c r="AA61" s="5">
        <v>12</v>
      </c>
      <c r="AB61" s="5">
        <v>10</v>
      </c>
      <c r="AC61" s="5">
        <v>11</v>
      </c>
      <c r="AD61" s="5">
        <v>9</v>
      </c>
      <c r="AE61" s="5">
        <v>11</v>
      </c>
      <c r="AF61" s="5">
        <v>18</v>
      </c>
      <c r="AG61" s="5">
        <v>16</v>
      </c>
      <c r="AH61" s="5">
        <v>19</v>
      </c>
      <c r="AI61" s="5">
        <v>17</v>
      </c>
      <c r="AJ61" s="5">
        <v>13</v>
      </c>
      <c r="AK61" s="5">
        <v>14</v>
      </c>
      <c r="AL61" s="5">
        <v>18</v>
      </c>
      <c r="AM61" s="6">
        <v>12</v>
      </c>
      <c r="AN61" s="6">
        <v>10</v>
      </c>
      <c r="AO61" s="6">
        <v>11</v>
      </c>
      <c r="AP61" s="6">
        <v>9</v>
      </c>
      <c r="AQ61" s="6">
        <v>11</v>
      </c>
      <c r="AR61" s="6">
        <v>18</v>
      </c>
      <c r="AS61" s="6">
        <v>16</v>
      </c>
      <c r="AT61" s="6">
        <v>19</v>
      </c>
      <c r="AU61" s="6">
        <v>17</v>
      </c>
      <c r="AV61" s="6">
        <v>13</v>
      </c>
      <c r="AW61" s="6">
        <v>14</v>
      </c>
      <c r="AX61" s="6">
        <v>18</v>
      </c>
    </row>
    <row r="62" spans="1:50" x14ac:dyDescent="0.25">
      <c r="A62" s="1" t="s">
        <v>132</v>
      </c>
      <c r="B62" s="1" t="s">
        <v>133</v>
      </c>
      <c r="C62" s="3">
        <v>0</v>
      </c>
      <c r="D62" s="3">
        <v>0.11473049884411432</v>
      </c>
      <c r="E62" s="3">
        <v>0.10722565143323798</v>
      </c>
      <c r="F62" s="3">
        <v>5.9061809374172193E-2</v>
      </c>
      <c r="G62" s="3">
        <v>0.13333583827588902</v>
      </c>
      <c r="H62" s="3">
        <v>0.17847112056801434</v>
      </c>
      <c r="I62" s="3">
        <v>0.25264641963211326</v>
      </c>
      <c r="J62" s="3">
        <v>0.36316895487736678</v>
      </c>
      <c r="K62" s="3">
        <v>0.35330077046918129</v>
      </c>
      <c r="L62" s="3">
        <v>0.3539033665846022</v>
      </c>
      <c r="M62" s="3">
        <v>0.40996862303006676</v>
      </c>
      <c r="N62" s="3">
        <v>0.49893059977562026</v>
      </c>
      <c r="O62" s="4">
        <v>0</v>
      </c>
      <c r="P62" s="4">
        <v>3</v>
      </c>
      <c r="Q62" s="4">
        <v>3</v>
      </c>
      <c r="R62" s="4">
        <v>2</v>
      </c>
      <c r="S62" s="4">
        <v>4</v>
      </c>
      <c r="T62" s="4">
        <v>5</v>
      </c>
      <c r="U62" s="4">
        <v>7</v>
      </c>
      <c r="V62" s="4">
        <v>9</v>
      </c>
      <c r="W62" s="4">
        <v>9</v>
      </c>
      <c r="X62" s="4">
        <v>8</v>
      </c>
      <c r="Y62" s="4">
        <v>8</v>
      </c>
      <c r="Z62" s="4">
        <v>10</v>
      </c>
      <c r="AA62" s="5">
        <v>0</v>
      </c>
      <c r="AB62" s="5">
        <v>3</v>
      </c>
      <c r="AC62" s="5">
        <v>3</v>
      </c>
      <c r="AD62" s="5">
        <v>2</v>
      </c>
      <c r="AE62" s="5">
        <v>4</v>
      </c>
      <c r="AF62" s="5">
        <v>5</v>
      </c>
      <c r="AG62" s="5">
        <v>5</v>
      </c>
      <c r="AH62" s="5">
        <v>7</v>
      </c>
      <c r="AI62" s="5">
        <v>7</v>
      </c>
      <c r="AJ62" s="5">
        <v>6</v>
      </c>
      <c r="AK62" s="5">
        <v>5</v>
      </c>
      <c r="AL62" s="5">
        <v>6</v>
      </c>
      <c r="AM62" s="6">
        <v>0</v>
      </c>
      <c r="AN62" s="6">
        <v>3</v>
      </c>
      <c r="AO62" s="6">
        <v>3</v>
      </c>
      <c r="AP62" s="6">
        <v>2</v>
      </c>
      <c r="AQ62" s="6">
        <v>4</v>
      </c>
      <c r="AR62" s="6">
        <v>5</v>
      </c>
      <c r="AS62" s="6">
        <v>5</v>
      </c>
      <c r="AT62" s="6">
        <v>7</v>
      </c>
      <c r="AU62" s="6">
        <v>7</v>
      </c>
      <c r="AV62" s="6">
        <v>6</v>
      </c>
      <c r="AW62" s="6">
        <v>5</v>
      </c>
      <c r="AX62" s="6">
        <v>6</v>
      </c>
    </row>
    <row r="63" spans="1:50" x14ac:dyDescent="0.25">
      <c r="A63" s="1" t="s">
        <v>134</v>
      </c>
      <c r="B63" s="1" t="s">
        <v>135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7.5419426819508001E-2</v>
      </c>
      <c r="I63" s="3">
        <v>5.08404200768513E-2</v>
      </c>
      <c r="J63" s="3">
        <v>5.6840806197783138E-2</v>
      </c>
      <c r="K63" s="3">
        <v>5.5296303150546997E-2</v>
      </c>
      <c r="L63" s="3">
        <v>6.231444470389131E-2</v>
      </c>
      <c r="M63" s="3">
        <v>7.2186278804529089E-2</v>
      </c>
      <c r="N63" s="3">
        <v>7.0280389973888246E-2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3</v>
      </c>
      <c r="U63" s="4">
        <v>2</v>
      </c>
      <c r="V63" s="4">
        <v>2</v>
      </c>
      <c r="W63" s="4">
        <v>2</v>
      </c>
      <c r="X63" s="4">
        <v>2</v>
      </c>
      <c r="Y63" s="4">
        <v>2</v>
      </c>
      <c r="Z63" s="4">
        <v>2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2</v>
      </c>
      <c r="AG63" s="5">
        <v>2</v>
      </c>
      <c r="AH63" s="5">
        <v>2</v>
      </c>
      <c r="AI63" s="5">
        <v>2</v>
      </c>
      <c r="AJ63" s="5">
        <v>2</v>
      </c>
      <c r="AK63" s="5">
        <v>2</v>
      </c>
      <c r="AL63" s="5">
        <v>2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2</v>
      </c>
      <c r="AS63" s="6">
        <v>2</v>
      </c>
      <c r="AT63" s="6">
        <v>2</v>
      </c>
      <c r="AU63" s="6">
        <v>2</v>
      </c>
      <c r="AV63" s="6">
        <v>2</v>
      </c>
      <c r="AW63" s="6">
        <v>2</v>
      </c>
      <c r="AX63" s="6">
        <v>2</v>
      </c>
    </row>
    <row r="64" spans="1:50" x14ac:dyDescent="0.25">
      <c r="A64" s="1" t="s">
        <v>136</v>
      </c>
      <c r="B64" s="1" t="s">
        <v>137</v>
      </c>
      <c r="C64" s="3">
        <v>0</v>
      </c>
      <c r="D64" s="3">
        <v>0</v>
      </c>
      <c r="E64" s="3">
        <v>0</v>
      </c>
      <c r="F64" s="3">
        <v>0</v>
      </c>
      <c r="G64" s="3">
        <v>8.2301698166862614E-2</v>
      </c>
      <c r="H64" s="3">
        <v>8.8129202089527417E-2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4">
        <v>0</v>
      </c>
      <c r="P64" s="4">
        <v>0</v>
      </c>
      <c r="Q64" s="4">
        <v>0</v>
      </c>
      <c r="R64" s="4">
        <v>0</v>
      </c>
      <c r="S64" s="4">
        <v>2</v>
      </c>
      <c r="T64" s="4">
        <v>2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5">
        <v>0</v>
      </c>
      <c r="AB64" s="5">
        <v>0</v>
      </c>
      <c r="AC64" s="5">
        <v>0</v>
      </c>
      <c r="AD64" s="5">
        <v>0</v>
      </c>
      <c r="AE64" s="5">
        <v>2</v>
      </c>
      <c r="AF64" s="5">
        <v>2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6">
        <v>0</v>
      </c>
      <c r="AN64" s="6">
        <v>0</v>
      </c>
      <c r="AO64" s="6">
        <v>0</v>
      </c>
      <c r="AP64" s="6">
        <v>0</v>
      </c>
      <c r="AQ64" s="6">
        <v>2</v>
      </c>
      <c r="AR64" s="6">
        <v>2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</row>
    <row r="65" spans="1:50" x14ac:dyDescent="0.25">
      <c r="A65" s="1" t="s">
        <v>138</v>
      </c>
      <c r="B65" s="1" t="s">
        <v>139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0.1694399205033307</v>
      </c>
      <c r="I65" s="3">
        <v>8.5664898615512505E-2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4</v>
      </c>
      <c r="U65" s="4">
        <v>2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2</v>
      </c>
      <c r="AG65" s="5">
        <v>2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2</v>
      </c>
      <c r="AS65" s="6">
        <v>2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</row>
    <row r="66" spans="1:50" x14ac:dyDescent="0.25">
      <c r="A66" s="1" t="s">
        <v>140</v>
      </c>
      <c r="B66" s="1" t="s">
        <v>141</v>
      </c>
      <c r="C66" s="3">
        <v>0</v>
      </c>
      <c r="D66" s="3">
        <v>0</v>
      </c>
      <c r="E66" s="3">
        <v>0.12232048899682921</v>
      </c>
      <c r="F66" s="3">
        <v>6.7376316274323902E-2</v>
      </c>
      <c r="G66" s="3">
        <v>0.15210637306189564</v>
      </c>
      <c r="H66" s="3">
        <v>0.16287650910311535</v>
      </c>
      <c r="I66" s="3">
        <v>8.2346589857451594E-2</v>
      </c>
      <c r="J66" s="3">
        <v>9.2065457918333288E-2</v>
      </c>
      <c r="K66" s="3">
        <v>0.13434572302771022</v>
      </c>
      <c r="L66" s="3">
        <v>0</v>
      </c>
      <c r="M66" s="3">
        <v>0</v>
      </c>
      <c r="N66" s="3">
        <v>0.11383364731159312</v>
      </c>
      <c r="O66" s="4">
        <v>0</v>
      </c>
      <c r="P66" s="4">
        <v>0</v>
      </c>
      <c r="Q66" s="4">
        <v>3</v>
      </c>
      <c r="R66" s="4">
        <v>2</v>
      </c>
      <c r="S66" s="4">
        <v>4</v>
      </c>
      <c r="T66" s="4">
        <v>4</v>
      </c>
      <c r="U66" s="4">
        <v>2</v>
      </c>
      <c r="V66" s="4">
        <v>2</v>
      </c>
      <c r="W66" s="4">
        <v>3</v>
      </c>
      <c r="X66" s="4">
        <v>0</v>
      </c>
      <c r="Y66" s="4">
        <v>0</v>
      </c>
      <c r="Z66" s="4">
        <v>2</v>
      </c>
      <c r="AA66" s="5">
        <v>0</v>
      </c>
      <c r="AB66" s="5">
        <v>0</v>
      </c>
      <c r="AC66" s="5">
        <v>2</v>
      </c>
      <c r="AD66" s="5">
        <v>2</v>
      </c>
      <c r="AE66" s="5">
        <v>4</v>
      </c>
      <c r="AF66" s="5">
        <v>3</v>
      </c>
      <c r="AG66" s="5">
        <v>2</v>
      </c>
      <c r="AH66" s="5">
        <v>2</v>
      </c>
      <c r="AI66" s="5">
        <v>2</v>
      </c>
      <c r="AJ66" s="5">
        <v>0</v>
      </c>
      <c r="AK66" s="5">
        <v>0</v>
      </c>
      <c r="AL66" s="5">
        <v>2</v>
      </c>
      <c r="AM66" s="6">
        <v>0</v>
      </c>
      <c r="AN66" s="6">
        <v>0</v>
      </c>
      <c r="AO66" s="6">
        <v>2</v>
      </c>
      <c r="AP66" s="6">
        <v>2</v>
      </c>
      <c r="AQ66" s="6">
        <v>4</v>
      </c>
      <c r="AR66" s="6">
        <v>3</v>
      </c>
      <c r="AS66" s="6">
        <v>2</v>
      </c>
      <c r="AT66" s="6">
        <v>2</v>
      </c>
      <c r="AU66" s="6">
        <v>2</v>
      </c>
      <c r="AV66" s="6">
        <v>0</v>
      </c>
      <c r="AW66" s="6">
        <v>0</v>
      </c>
      <c r="AX66" s="6">
        <v>2</v>
      </c>
    </row>
    <row r="67" spans="1:50" x14ac:dyDescent="0.25">
      <c r="A67" s="1" t="s">
        <v>142</v>
      </c>
      <c r="B67" s="1" t="s">
        <v>143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4.4677113989161334E-2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2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1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2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</row>
    <row r="68" spans="1:50" x14ac:dyDescent="0.25">
      <c r="A68" s="1" t="s">
        <v>144</v>
      </c>
      <c r="B68" s="1" t="s">
        <v>145</v>
      </c>
      <c r="C68" s="3">
        <v>6.9082315295768901E-2</v>
      </c>
      <c r="D68" s="3">
        <v>9.5419522248058858E-2</v>
      </c>
      <c r="E68" s="3">
        <v>0</v>
      </c>
      <c r="F68" s="3">
        <v>0.12894200266898934</v>
      </c>
      <c r="G68" s="3">
        <v>8.3169964275038463E-2</v>
      </c>
      <c r="H68" s="3">
        <v>8.9058947174006434E-2</v>
      </c>
      <c r="I68" s="3">
        <v>9.0052281160218989E-2</v>
      </c>
      <c r="J68" s="3">
        <v>0.12585075647877339</v>
      </c>
      <c r="K68" s="3">
        <v>0</v>
      </c>
      <c r="L68" s="3">
        <v>0</v>
      </c>
      <c r="M68" s="3">
        <v>0.19179244777056556</v>
      </c>
      <c r="N68" s="3">
        <v>0</v>
      </c>
      <c r="O68" s="4">
        <v>3</v>
      </c>
      <c r="P68" s="4">
        <v>4</v>
      </c>
      <c r="Q68" s="4">
        <v>0</v>
      </c>
      <c r="R68" s="4">
        <v>7</v>
      </c>
      <c r="S68" s="4">
        <v>4</v>
      </c>
      <c r="T68" s="4">
        <v>4</v>
      </c>
      <c r="U68" s="4">
        <v>4</v>
      </c>
      <c r="V68" s="4">
        <v>5</v>
      </c>
      <c r="W68" s="4">
        <v>0</v>
      </c>
      <c r="X68" s="4">
        <v>0</v>
      </c>
      <c r="Y68" s="4">
        <v>6</v>
      </c>
      <c r="Z68" s="4">
        <v>0</v>
      </c>
      <c r="AA68" s="5">
        <v>3</v>
      </c>
      <c r="AB68" s="5">
        <v>4</v>
      </c>
      <c r="AC68" s="5">
        <v>0</v>
      </c>
      <c r="AD68" s="5">
        <v>6</v>
      </c>
      <c r="AE68" s="5">
        <v>4</v>
      </c>
      <c r="AF68" s="5">
        <v>3</v>
      </c>
      <c r="AG68" s="5">
        <v>4</v>
      </c>
      <c r="AH68" s="5">
        <v>5</v>
      </c>
      <c r="AI68" s="5">
        <v>0</v>
      </c>
      <c r="AJ68" s="5">
        <v>0</v>
      </c>
      <c r="AK68" s="5">
        <v>5</v>
      </c>
      <c r="AL68" s="5">
        <v>0</v>
      </c>
      <c r="AM68" s="6">
        <v>3</v>
      </c>
      <c r="AN68" s="6">
        <v>4</v>
      </c>
      <c r="AO68" s="6">
        <v>0</v>
      </c>
      <c r="AP68" s="6">
        <v>6</v>
      </c>
      <c r="AQ68" s="6">
        <v>4</v>
      </c>
      <c r="AR68" s="6">
        <v>4</v>
      </c>
      <c r="AS68" s="6">
        <v>4</v>
      </c>
      <c r="AT68" s="6">
        <v>5</v>
      </c>
      <c r="AU68" s="6">
        <v>0</v>
      </c>
      <c r="AV68" s="6">
        <v>0</v>
      </c>
      <c r="AW68" s="6">
        <v>5</v>
      </c>
      <c r="AX68" s="6">
        <v>0</v>
      </c>
    </row>
    <row r="69" spans="1:50" x14ac:dyDescent="0.25">
      <c r="A69" s="1" t="s">
        <v>146</v>
      </c>
      <c r="B69" s="1" t="s">
        <v>147</v>
      </c>
      <c r="C69" s="3">
        <v>0</v>
      </c>
      <c r="D69" s="3">
        <v>0</v>
      </c>
      <c r="E69" s="3">
        <v>6.8063991324670295E-2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7.4755310428015559E-2</v>
      </c>
      <c r="L69" s="3">
        <v>0.16848633245178252</v>
      </c>
      <c r="M69" s="3">
        <v>0</v>
      </c>
      <c r="N69" s="3">
        <v>9.5012361951144944E-2</v>
      </c>
      <c r="O69" s="4">
        <v>0</v>
      </c>
      <c r="P69" s="4">
        <v>0</v>
      </c>
      <c r="Q69" s="4">
        <v>3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3</v>
      </c>
      <c r="X69" s="4">
        <v>6</v>
      </c>
      <c r="Y69" s="4">
        <v>0</v>
      </c>
      <c r="Z69" s="4">
        <v>3</v>
      </c>
      <c r="AA69" s="5">
        <v>0</v>
      </c>
      <c r="AB69" s="5">
        <v>0</v>
      </c>
      <c r="AC69" s="5">
        <v>3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3</v>
      </c>
      <c r="AJ69" s="5">
        <v>5</v>
      </c>
      <c r="AK69" s="5">
        <v>0</v>
      </c>
      <c r="AL69" s="5">
        <v>3</v>
      </c>
      <c r="AM69" s="6">
        <v>0</v>
      </c>
      <c r="AN69" s="6">
        <v>0</v>
      </c>
      <c r="AO69" s="6">
        <v>3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3</v>
      </c>
      <c r="AV69" s="6">
        <v>5</v>
      </c>
      <c r="AW69" s="6">
        <v>0</v>
      </c>
      <c r="AX69" s="6">
        <v>3</v>
      </c>
    </row>
    <row r="70" spans="1:50" x14ac:dyDescent="0.25">
      <c r="A70" s="1" t="s">
        <v>148</v>
      </c>
      <c r="B70" s="1" t="s">
        <v>149</v>
      </c>
      <c r="C70" s="3">
        <v>0.3245546257118726</v>
      </c>
      <c r="D70" s="3">
        <v>0.33621680740108167</v>
      </c>
      <c r="E70" s="3">
        <v>0.31422391220809998</v>
      </c>
      <c r="F70" s="3">
        <v>0.4327003976095356</v>
      </c>
      <c r="G70" s="3">
        <v>0.39073960550086223</v>
      </c>
      <c r="H70" s="3">
        <v>0.20920327541572287</v>
      </c>
      <c r="I70" s="3">
        <v>0.63460997828438281</v>
      </c>
      <c r="J70" s="3">
        <v>0.59125761766450236</v>
      </c>
      <c r="K70" s="3">
        <v>0.57519170915140283</v>
      </c>
      <c r="L70" s="3">
        <v>0.77783323466962584</v>
      </c>
      <c r="M70" s="3">
        <v>0.45052866159765381</v>
      </c>
      <c r="N70" s="3">
        <v>0.87726727449789055</v>
      </c>
      <c r="O70" s="4">
        <v>3</v>
      </c>
      <c r="P70" s="4">
        <v>3</v>
      </c>
      <c r="Q70" s="4">
        <v>3</v>
      </c>
      <c r="R70" s="4">
        <v>5</v>
      </c>
      <c r="S70" s="4">
        <v>4</v>
      </c>
      <c r="T70" s="4">
        <v>2</v>
      </c>
      <c r="U70" s="4">
        <v>6</v>
      </c>
      <c r="V70" s="4">
        <v>5</v>
      </c>
      <c r="W70" s="4">
        <v>5</v>
      </c>
      <c r="X70" s="4">
        <v>6</v>
      </c>
      <c r="Y70" s="4">
        <v>3</v>
      </c>
      <c r="Z70" s="4">
        <v>6</v>
      </c>
      <c r="AA70" s="5">
        <v>2</v>
      </c>
      <c r="AB70" s="5">
        <v>2</v>
      </c>
      <c r="AC70" s="5">
        <v>2</v>
      </c>
      <c r="AD70" s="5">
        <v>4</v>
      </c>
      <c r="AE70" s="5">
        <v>2</v>
      </c>
      <c r="AF70" s="5">
        <v>2</v>
      </c>
      <c r="AG70" s="5">
        <v>4</v>
      </c>
      <c r="AH70" s="5">
        <v>3</v>
      </c>
      <c r="AI70" s="5">
        <v>4</v>
      </c>
      <c r="AJ70" s="5">
        <v>4</v>
      </c>
      <c r="AK70" s="5">
        <v>2</v>
      </c>
      <c r="AL70" s="5">
        <v>4</v>
      </c>
      <c r="AM70" s="6">
        <v>2</v>
      </c>
      <c r="AN70" s="6">
        <v>2</v>
      </c>
      <c r="AO70" s="6">
        <v>2</v>
      </c>
      <c r="AP70" s="6">
        <v>4</v>
      </c>
      <c r="AQ70" s="6">
        <v>2</v>
      </c>
      <c r="AR70" s="6">
        <v>2</v>
      </c>
      <c r="AS70" s="6">
        <v>4</v>
      </c>
      <c r="AT70" s="6">
        <v>3</v>
      </c>
      <c r="AU70" s="6">
        <v>4</v>
      </c>
      <c r="AV70" s="6">
        <v>4</v>
      </c>
      <c r="AW70" s="6">
        <v>2</v>
      </c>
      <c r="AX70" s="6">
        <v>4</v>
      </c>
    </row>
    <row r="71" spans="1:50" x14ac:dyDescent="0.25">
      <c r="A71" s="1" t="s">
        <v>150</v>
      </c>
      <c r="B71" s="1" t="s">
        <v>151</v>
      </c>
      <c r="C71" s="3">
        <v>0.51514657958707732</v>
      </c>
      <c r="D71" s="3">
        <v>0.53365727865519819</v>
      </c>
      <c r="E71" s="3">
        <v>0.49874924211425686</v>
      </c>
      <c r="F71" s="3">
        <v>0.57691203332415752</v>
      </c>
      <c r="G71" s="3">
        <v>0.8372674727281606</v>
      </c>
      <c r="H71" s="3">
        <v>0.49808418936769699</v>
      </c>
      <c r="I71" s="3">
        <v>0.70509551751906852</v>
      </c>
      <c r="J71" s="3">
        <v>0.90092989794102618</v>
      </c>
      <c r="K71" s="3">
        <v>1.3146741598084861</v>
      </c>
      <c r="L71" s="3">
        <v>1.1111482897687657</v>
      </c>
      <c r="M71" s="3">
        <v>1.0011369208695862</v>
      </c>
      <c r="N71" s="3">
        <v>1.1139480384234968</v>
      </c>
      <c r="O71" s="4">
        <v>5</v>
      </c>
      <c r="P71" s="4">
        <v>5</v>
      </c>
      <c r="Q71" s="4">
        <v>5</v>
      </c>
      <c r="R71" s="4">
        <v>7</v>
      </c>
      <c r="S71" s="4">
        <v>9</v>
      </c>
      <c r="T71" s="4">
        <v>5</v>
      </c>
      <c r="U71" s="4">
        <v>7</v>
      </c>
      <c r="V71" s="4">
        <v>8</v>
      </c>
      <c r="W71" s="4">
        <v>12</v>
      </c>
      <c r="X71" s="4">
        <v>9</v>
      </c>
      <c r="Y71" s="4">
        <v>7</v>
      </c>
      <c r="Z71" s="4">
        <v>8</v>
      </c>
      <c r="AA71" s="5">
        <v>3</v>
      </c>
      <c r="AB71" s="5">
        <v>3</v>
      </c>
      <c r="AC71" s="5">
        <v>3</v>
      </c>
      <c r="AD71" s="5">
        <v>5</v>
      </c>
      <c r="AE71" s="5">
        <v>6</v>
      </c>
      <c r="AF71" s="5">
        <v>4</v>
      </c>
      <c r="AG71" s="5">
        <v>4</v>
      </c>
      <c r="AH71" s="5">
        <v>4</v>
      </c>
      <c r="AI71" s="5">
        <v>6</v>
      </c>
      <c r="AJ71" s="5">
        <v>4</v>
      </c>
      <c r="AK71" s="5">
        <v>3</v>
      </c>
      <c r="AL71" s="5">
        <v>3</v>
      </c>
      <c r="AM71" s="6">
        <v>3</v>
      </c>
      <c r="AN71" s="6">
        <v>3</v>
      </c>
      <c r="AO71" s="6">
        <v>3</v>
      </c>
      <c r="AP71" s="6">
        <v>5</v>
      </c>
      <c r="AQ71" s="6">
        <v>6</v>
      </c>
      <c r="AR71" s="6">
        <v>4</v>
      </c>
      <c r="AS71" s="6">
        <v>5</v>
      </c>
      <c r="AT71" s="6">
        <v>5</v>
      </c>
      <c r="AU71" s="6">
        <v>6</v>
      </c>
      <c r="AV71" s="6">
        <v>5</v>
      </c>
      <c r="AW71" s="6">
        <v>4</v>
      </c>
      <c r="AX71" s="6">
        <v>4</v>
      </c>
    </row>
    <row r="72" spans="1:50" x14ac:dyDescent="0.25">
      <c r="A72" s="1" t="s">
        <v>152</v>
      </c>
      <c r="B72" s="1" t="s">
        <v>153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0.40194416818282241</v>
      </c>
      <c r="J72" s="3">
        <v>0.33703739856210779</v>
      </c>
      <c r="K72" s="3">
        <v>0</v>
      </c>
      <c r="L72" s="3">
        <v>0.36949332250429906</v>
      </c>
      <c r="M72" s="3">
        <v>0.57070444627405459</v>
      </c>
      <c r="N72" s="3">
        <v>0.41672737230904311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4</v>
      </c>
      <c r="V72" s="4">
        <v>3</v>
      </c>
      <c r="W72" s="4">
        <v>0</v>
      </c>
      <c r="X72" s="4">
        <v>3</v>
      </c>
      <c r="Y72" s="4">
        <v>4</v>
      </c>
      <c r="Z72" s="4">
        <v>3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1</v>
      </c>
      <c r="AH72" s="5">
        <v>1</v>
      </c>
      <c r="AI72" s="5">
        <v>0</v>
      </c>
      <c r="AJ72" s="5">
        <v>1</v>
      </c>
      <c r="AK72" s="5">
        <v>1</v>
      </c>
      <c r="AL72" s="5">
        <v>1</v>
      </c>
      <c r="AM72" s="6">
        <v>0</v>
      </c>
      <c r="AN72" s="6">
        <v>0</v>
      </c>
      <c r="AO72" s="6">
        <v>0</v>
      </c>
      <c r="AP72" s="6">
        <v>0</v>
      </c>
      <c r="AQ72" s="6">
        <v>0</v>
      </c>
      <c r="AR72" s="6">
        <v>0</v>
      </c>
      <c r="AS72" s="6">
        <v>2</v>
      </c>
      <c r="AT72" s="6">
        <v>2</v>
      </c>
      <c r="AU72" s="6">
        <v>0</v>
      </c>
      <c r="AV72" s="6">
        <v>2</v>
      </c>
      <c r="AW72" s="6">
        <v>2</v>
      </c>
      <c r="AX72" s="6">
        <v>2</v>
      </c>
    </row>
    <row r="73" spans="1:50" x14ac:dyDescent="0.25">
      <c r="A73" s="1" t="s">
        <v>154</v>
      </c>
      <c r="B73" s="1" t="s">
        <v>155</v>
      </c>
      <c r="C73" s="3">
        <v>0</v>
      </c>
      <c r="D73" s="3">
        <v>0</v>
      </c>
      <c r="E73" s="3">
        <v>0</v>
      </c>
      <c r="F73" s="3">
        <v>5.0878540141393397E-2</v>
      </c>
      <c r="G73" s="3">
        <v>5.7430790487878122E-2</v>
      </c>
      <c r="H73" s="3">
        <v>0.15374317461852136</v>
      </c>
      <c r="I73" s="3">
        <v>0.15545797504388909</v>
      </c>
      <c r="J73" s="3">
        <v>0.20856688323217573</v>
      </c>
      <c r="K73" s="3">
        <v>0.16908301115928648</v>
      </c>
      <c r="L73" s="3">
        <v>7.6217130975769889E-2</v>
      </c>
      <c r="M73" s="3">
        <v>0.22072856030580443</v>
      </c>
      <c r="N73" s="3">
        <v>0</v>
      </c>
      <c r="O73" s="4">
        <v>0</v>
      </c>
      <c r="P73" s="4">
        <v>0</v>
      </c>
      <c r="Q73" s="4">
        <v>0</v>
      </c>
      <c r="R73" s="4">
        <v>2</v>
      </c>
      <c r="S73" s="4">
        <v>2</v>
      </c>
      <c r="T73" s="4">
        <v>5</v>
      </c>
      <c r="U73" s="4">
        <v>5</v>
      </c>
      <c r="V73" s="4">
        <v>6</v>
      </c>
      <c r="W73" s="4">
        <v>5</v>
      </c>
      <c r="X73" s="4">
        <v>2</v>
      </c>
      <c r="Y73" s="4">
        <v>5</v>
      </c>
      <c r="Z73" s="4">
        <v>0</v>
      </c>
      <c r="AA73" s="5">
        <v>0</v>
      </c>
      <c r="AB73" s="5">
        <v>0</v>
      </c>
      <c r="AC73" s="5">
        <v>0</v>
      </c>
      <c r="AD73" s="5">
        <v>2</v>
      </c>
      <c r="AE73" s="5">
        <v>2</v>
      </c>
      <c r="AF73" s="5">
        <v>3</v>
      </c>
      <c r="AG73" s="5">
        <v>5</v>
      </c>
      <c r="AH73" s="5">
        <v>5</v>
      </c>
      <c r="AI73" s="5">
        <v>3</v>
      </c>
      <c r="AJ73" s="5">
        <v>2</v>
      </c>
      <c r="AK73" s="5">
        <v>3</v>
      </c>
      <c r="AL73" s="5">
        <v>0</v>
      </c>
      <c r="AM73" s="6">
        <v>0</v>
      </c>
      <c r="AN73" s="6">
        <v>0</v>
      </c>
      <c r="AO73" s="6">
        <v>0</v>
      </c>
      <c r="AP73" s="6">
        <v>2</v>
      </c>
      <c r="AQ73" s="6">
        <v>2</v>
      </c>
      <c r="AR73" s="6">
        <v>3</v>
      </c>
      <c r="AS73" s="6">
        <v>5</v>
      </c>
      <c r="AT73" s="6">
        <v>5</v>
      </c>
      <c r="AU73" s="6">
        <v>3</v>
      </c>
      <c r="AV73" s="6">
        <v>2</v>
      </c>
      <c r="AW73" s="6">
        <v>3</v>
      </c>
      <c r="AX73" s="6">
        <v>0</v>
      </c>
    </row>
    <row r="74" spans="1:50" x14ac:dyDescent="0.25">
      <c r="A74" s="1" t="s">
        <v>156</v>
      </c>
      <c r="B74" s="1" t="s">
        <v>157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6.5467007756147472E-2</v>
      </c>
      <c r="K74" s="3">
        <v>6.3688109817561497E-2</v>
      </c>
      <c r="L74" s="3">
        <v>0.10765699435774671</v>
      </c>
      <c r="M74" s="3">
        <v>0</v>
      </c>
      <c r="N74" s="3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2</v>
      </c>
      <c r="W74" s="4">
        <v>2</v>
      </c>
      <c r="X74" s="4">
        <v>3</v>
      </c>
      <c r="Y74" s="4">
        <v>0</v>
      </c>
      <c r="Z74" s="4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2</v>
      </c>
      <c r="AI74" s="5">
        <v>2</v>
      </c>
      <c r="AJ74" s="5">
        <v>2</v>
      </c>
      <c r="AK74" s="5">
        <v>0</v>
      </c>
      <c r="AL74" s="5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6">
        <v>0</v>
      </c>
      <c r="AS74" s="6">
        <v>0</v>
      </c>
      <c r="AT74" s="6">
        <v>2</v>
      </c>
      <c r="AU74" s="6">
        <v>2</v>
      </c>
      <c r="AV74" s="6">
        <v>2</v>
      </c>
      <c r="AW74" s="6">
        <v>0</v>
      </c>
      <c r="AX74" s="6">
        <v>0</v>
      </c>
    </row>
    <row r="75" spans="1:50" x14ac:dyDescent="0.25">
      <c r="A75" s="1" t="s">
        <v>158</v>
      </c>
      <c r="B75" s="1" t="s">
        <v>159</v>
      </c>
      <c r="C75" s="3">
        <v>5.4617929147849225</v>
      </c>
      <c r="D75" s="3">
        <v>4.829346434191395</v>
      </c>
      <c r="E75" s="3">
        <v>4.5668587359183963</v>
      </c>
      <c r="F75" s="3">
        <v>4.082183370895855</v>
      </c>
      <c r="G75" s="3">
        <v>5.1309543839676648</v>
      </c>
      <c r="H75" s="3">
        <v>3.3072243756683362</v>
      </c>
      <c r="I75" s="3">
        <v>2.2114289432159571</v>
      </c>
      <c r="J75" s="3">
        <v>2.9548559340466367</v>
      </c>
      <c r="K75" s="3">
        <v>2.1705901294723255</v>
      </c>
      <c r="L75" s="3">
        <v>2.2146930288525359</v>
      </c>
      <c r="M75" s="3">
        <v>2.8718775890148507</v>
      </c>
      <c r="N75" s="3">
        <v>2.6469303766429872</v>
      </c>
      <c r="O75" s="4">
        <v>198</v>
      </c>
      <c r="P75" s="4">
        <v>169</v>
      </c>
      <c r="Q75" s="4">
        <v>171</v>
      </c>
      <c r="R75" s="4">
        <v>185</v>
      </c>
      <c r="S75" s="4">
        <v>206</v>
      </c>
      <c r="T75" s="4">
        <v>124</v>
      </c>
      <c r="U75" s="4">
        <v>82</v>
      </c>
      <c r="V75" s="4">
        <v>98</v>
      </c>
      <c r="W75" s="4">
        <v>74</v>
      </c>
      <c r="X75" s="4">
        <v>67</v>
      </c>
      <c r="Y75" s="4">
        <v>75</v>
      </c>
      <c r="Z75" s="4">
        <v>71</v>
      </c>
      <c r="AA75" s="5">
        <v>31</v>
      </c>
      <c r="AB75" s="5">
        <v>31</v>
      </c>
      <c r="AC75" s="5">
        <v>30</v>
      </c>
      <c r="AD75" s="5">
        <v>29</v>
      </c>
      <c r="AE75" s="5">
        <v>31</v>
      </c>
      <c r="AF75" s="5">
        <v>26</v>
      </c>
      <c r="AG75" s="5">
        <v>24</v>
      </c>
      <c r="AH75" s="5">
        <v>26</v>
      </c>
      <c r="AI75" s="5">
        <v>25</v>
      </c>
      <c r="AJ75" s="5">
        <v>26</v>
      </c>
      <c r="AK75" s="5">
        <v>25</v>
      </c>
      <c r="AL75" s="5">
        <v>25</v>
      </c>
      <c r="AM75" s="6">
        <v>31</v>
      </c>
      <c r="AN75" s="6">
        <v>31</v>
      </c>
      <c r="AO75" s="6">
        <v>30</v>
      </c>
      <c r="AP75" s="6">
        <v>29</v>
      </c>
      <c r="AQ75" s="6">
        <v>31</v>
      </c>
      <c r="AR75" s="6">
        <v>26</v>
      </c>
      <c r="AS75" s="6">
        <v>24</v>
      </c>
      <c r="AT75" s="6">
        <v>26</v>
      </c>
      <c r="AU75" s="6">
        <v>25</v>
      </c>
      <c r="AV75" s="6">
        <v>26</v>
      </c>
      <c r="AW75" s="6">
        <v>25</v>
      </c>
      <c r="AX75" s="6">
        <v>25</v>
      </c>
    </row>
    <row r="76" spans="1:50" x14ac:dyDescent="0.25">
      <c r="A76" s="1" t="s">
        <v>160</v>
      </c>
      <c r="B76" s="1" t="s">
        <v>161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3.121693106976145E-2</v>
      </c>
      <c r="L76" s="3">
        <v>0</v>
      </c>
      <c r="M76" s="3">
        <v>4.0751984513114334E-2</v>
      </c>
      <c r="N76" s="3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2</v>
      </c>
      <c r="X76" s="4">
        <v>0</v>
      </c>
      <c r="Y76" s="4">
        <v>2</v>
      </c>
      <c r="Z76" s="4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2</v>
      </c>
      <c r="AJ76" s="5">
        <v>0</v>
      </c>
      <c r="AK76" s="5">
        <v>2</v>
      </c>
      <c r="AL76" s="5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6">
        <v>0</v>
      </c>
      <c r="AS76" s="6">
        <v>0</v>
      </c>
      <c r="AT76" s="6">
        <v>0</v>
      </c>
      <c r="AU76" s="6">
        <v>2</v>
      </c>
      <c r="AV76" s="6">
        <v>0</v>
      </c>
      <c r="AW76" s="6">
        <v>2</v>
      </c>
      <c r="AX76" s="6">
        <v>0</v>
      </c>
    </row>
    <row r="77" spans="1:50" x14ac:dyDescent="0.25">
      <c r="A77" s="1" t="s">
        <v>162</v>
      </c>
      <c r="B77" s="1" t="s">
        <v>163</v>
      </c>
      <c r="C77" s="3">
        <v>1.1064242849150923</v>
      </c>
      <c r="D77" s="3">
        <v>1.2378757969644751</v>
      </c>
      <c r="E77" s="3">
        <v>1.1140545763898069</v>
      </c>
      <c r="F77" s="3">
        <v>1.1682784669926025</v>
      </c>
      <c r="G77" s="3">
        <v>1.2787703646182929</v>
      </c>
      <c r="H77" s="3">
        <v>1.2837335194741735</v>
      </c>
      <c r="I77" s="3">
        <v>1.4278570435497964</v>
      </c>
      <c r="J77" s="3">
        <v>1.4028779365925323</v>
      </c>
      <c r="K77" s="3">
        <v>1.3647583286399623</v>
      </c>
      <c r="L77" s="3">
        <v>2.2274075003383427</v>
      </c>
      <c r="M77" s="3">
        <v>1.5358765913398682</v>
      </c>
      <c r="N77" s="3">
        <v>1.7943909714491557</v>
      </c>
      <c r="O77" s="4">
        <v>25</v>
      </c>
      <c r="P77" s="4">
        <v>27</v>
      </c>
      <c r="Q77" s="4">
        <v>26</v>
      </c>
      <c r="R77" s="4">
        <v>33</v>
      </c>
      <c r="S77" s="4">
        <v>32</v>
      </c>
      <c r="T77" s="4">
        <v>30</v>
      </c>
      <c r="U77" s="4">
        <v>33</v>
      </c>
      <c r="V77" s="4">
        <v>29</v>
      </c>
      <c r="W77" s="4">
        <v>29</v>
      </c>
      <c r="X77" s="4">
        <v>42</v>
      </c>
      <c r="Y77" s="4">
        <v>25</v>
      </c>
      <c r="Z77" s="4">
        <v>30</v>
      </c>
      <c r="AA77" s="5">
        <v>10</v>
      </c>
      <c r="AB77" s="5">
        <v>10</v>
      </c>
      <c r="AC77" s="5">
        <v>10</v>
      </c>
      <c r="AD77" s="5">
        <v>9</v>
      </c>
      <c r="AE77" s="5">
        <v>12</v>
      </c>
      <c r="AF77" s="5">
        <v>12</v>
      </c>
      <c r="AG77" s="5">
        <v>11</v>
      </c>
      <c r="AH77" s="5">
        <v>12</v>
      </c>
      <c r="AI77" s="5">
        <v>11</v>
      </c>
      <c r="AJ77" s="5">
        <v>11</v>
      </c>
      <c r="AK77" s="5">
        <v>9</v>
      </c>
      <c r="AL77" s="5">
        <v>11</v>
      </c>
      <c r="AM77" s="6">
        <v>10</v>
      </c>
      <c r="AN77" s="6">
        <v>10</v>
      </c>
      <c r="AO77" s="6">
        <v>10</v>
      </c>
      <c r="AP77" s="6">
        <v>9</v>
      </c>
      <c r="AQ77" s="6">
        <v>12</v>
      </c>
      <c r="AR77" s="6">
        <v>12</v>
      </c>
      <c r="AS77" s="6">
        <v>11</v>
      </c>
      <c r="AT77" s="6">
        <v>12</v>
      </c>
      <c r="AU77" s="6">
        <v>11</v>
      </c>
      <c r="AV77" s="6">
        <v>11</v>
      </c>
      <c r="AW77" s="6">
        <v>9</v>
      </c>
      <c r="AX77" s="6">
        <v>11</v>
      </c>
    </row>
    <row r="78" spans="1:50" x14ac:dyDescent="0.25">
      <c r="A78" s="1" t="s">
        <v>164</v>
      </c>
      <c r="B78" s="1" t="s">
        <v>165</v>
      </c>
      <c r="C78" s="3">
        <v>0.63992296314272745</v>
      </c>
      <c r="D78" s="3">
        <v>0.56821477435487888</v>
      </c>
      <c r="E78" s="3">
        <v>0.61955393964718297</v>
      </c>
      <c r="F78" s="3">
        <v>0.73127444368855687</v>
      </c>
      <c r="G78" s="3">
        <v>0.74290461800031238</v>
      </c>
      <c r="H78" s="3">
        <v>0.75131232972474904</v>
      </c>
      <c r="I78" s="3">
        <v>0.71500444093712889</v>
      </c>
      <c r="J78" s="3">
        <v>0.69946806491515789</v>
      </c>
      <c r="K78" s="3">
        <v>0.53464856907051073</v>
      </c>
      <c r="L78" s="3">
        <v>0.93114491717155523</v>
      </c>
      <c r="M78" s="3">
        <v>0.88830542925690048</v>
      </c>
      <c r="N78" s="3">
        <v>0.74130176638238865</v>
      </c>
      <c r="O78" s="4">
        <v>14</v>
      </c>
      <c r="P78" s="4">
        <v>12</v>
      </c>
      <c r="Q78" s="4">
        <v>14</v>
      </c>
      <c r="R78" s="4">
        <v>20</v>
      </c>
      <c r="S78" s="4">
        <v>18</v>
      </c>
      <c r="T78" s="4">
        <v>17</v>
      </c>
      <c r="U78" s="4">
        <v>16</v>
      </c>
      <c r="V78" s="4">
        <v>14</v>
      </c>
      <c r="W78" s="4">
        <v>11</v>
      </c>
      <c r="X78" s="4">
        <v>17</v>
      </c>
      <c r="Y78" s="4">
        <v>14</v>
      </c>
      <c r="Z78" s="4">
        <v>12</v>
      </c>
      <c r="AA78" s="5">
        <v>9</v>
      </c>
      <c r="AB78" s="5">
        <v>9</v>
      </c>
      <c r="AC78" s="5">
        <v>8</v>
      </c>
      <c r="AD78" s="5">
        <v>9</v>
      </c>
      <c r="AE78" s="5">
        <v>10</v>
      </c>
      <c r="AF78" s="5">
        <v>10</v>
      </c>
      <c r="AG78" s="5">
        <v>6</v>
      </c>
      <c r="AH78" s="5">
        <v>6</v>
      </c>
      <c r="AI78" s="5">
        <v>6</v>
      </c>
      <c r="AJ78" s="5">
        <v>6</v>
      </c>
      <c r="AK78" s="5">
        <v>5</v>
      </c>
      <c r="AL78" s="5">
        <v>6</v>
      </c>
      <c r="AM78" s="6">
        <v>9</v>
      </c>
      <c r="AN78" s="6">
        <v>9</v>
      </c>
      <c r="AO78" s="6">
        <v>8</v>
      </c>
      <c r="AP78" s="6">
        <v>9</v>
      </c>
      <c r="AQ78" s="6">
        <v>10</v>
      </c>
      <c r="AR78" s="6">
        <v>10</v>
      </c>
      <c r="AS78" s="6">
        <v>6</v>
      </c>
      <c r="AT78" s="6">
        <v>6</v>
      </c>
      <c r="AU78" s="6">
        <v>6</v>
      </c>
      <c r="AV78" s="6">
        <v>6</v>
      </c>
      <c r="AW78" s="6">
        <v>5</v>
      </c>
      <c r="AX78" s="6">
        <v>6</v>
      </c>
    </row>
    <row r="79" spans="1:50" x14ac:dyDescent="0.25">
      <c r="A79" s="1" t="s">
        <v>166</v>
      </c>
      <c r="B79" s="1" t="s">
        <v>167</v>
      </c>
      <c r="C79" s="3">
        <v>1.7392212612234406</v>
      </c>
      <c r="D79" s="3">
        <v>2.1712993551458211</v>
      </c>
      <c r="E79" s="3">
        <v>1.9860925788906418</v>
      </c>
      <c r="F79" s="3">
        <v>2.2830790251361477</v>
      </c>
      <c r="G79" s="3">
        <v>2.1341600807286434</v>
      </c>
      <c r="H79" s="3">
        <v>1.8972075352364615</v>
      </c>
      <c r="I79" s="3">
        <v>1.4823755504654967</v>
      </c>
      <c r="J79" s="3">
        <v>1.706076376257355</v>
      </c>
      <c r="K79" s="3">
        <v>1.4226155389329045</v>
      </c>
      <c r="L79" s="3">
        <v>1.8703675954027998</v>
      </c>
      <c r="M79" s="3">
        <v>1.6095267482785331</v>
      </c>
      <c r="N79" s="3">
        <v>2.2300062626343116</v>
      </c>
      <c r="O79" s="4">
        <v>39</v>
      </c>
      <c r="P79" s="4">
        <v>47</v>
      </c>
      <c r="Q79" s="4">
        <v>46</v>
      </c>
      <c r="R79" s="4">
        <v>64</v>
      </c>
      <c r="S79" s="4">
        <v>53</v>
      </c>
      <c r="T79" s="4">
        <v>44</v>
      </c>
      <c r="U79" s="4">
        <v>34</v>
      </c>
      <c r="V79" s="4">
        <v>35</v>
      </c>
      <c r="W79" s="4">
        <v>30</v>
      </c>
      <c r="X79" s="4">
        <v>35</v>
      </c>
      <c r="Y79" s="4">
        <v>26</v>
      </c>
      <c r="Z79" s="4">
        <v>37</v>
      </c>
      <c r="AA79" s="5">
        <v>8</v>
      </c>
      <c r="AB79" s="5">
        <v>6</v>
      </c>
      <c r="AC79" s="5">
        <v>7</v>
      </c>
      <c r="AD79" s="5">
        <v>7</v>
      </c>
      <c r="AE79" s="5">
        <v>8</v>
      </c>
      <c r="AF79" s="5">
        <v>8</v>
      </c>
      <c r="AG79" s="5">
        <v>7</v>
      </c>
      <c r="AH79" s="5">
        <v>6</v>
      </c>
      <c r="AI79" s="5">
        <v>8</v>
      </c>
      <c r="AJ79" s="5">
        <v>6</v>
      </c>
      <c r="AK79" s="5">
        <v>4</v>
      </c>
      <c r="AL79" s="5">
        <v>5</v>
      </c>
      <c r="AM79" s="6">
        <v>11</v>
      </c>
      <c r="AN79" s="6">
        <v>9</v>
      </c>
      <c r="AO79" s="6">
        <v>10</v>
      </c>
      <c r="AP79" s="6">
        <v>10</v>
      </c>
      <c r="AQ79" s="6">
        <v>11</v>
      </c>
      <c r="AR79" s="6">
        <v>11</v>
      </c>
      <c r="AS79" s="6">
        <v>10</v>
      </c>
      <c r="AT79" s="6">
        <v>9</v>
      </c>
      <c r="AU79" s="6">
        <v>11</v>
      </c>
      <c r="AV79" s="6">
        <v>9</v>
      </c>
      <c r="AW79" s="6">
        <v>7</v>
      </c>
      <c r="AX79" s="6">
        <v>8</v>
      </c>
    </row>
    <row r="80" spans="1:50" x14ac:dyDescent="0.25">
      <c r="A80" s="1" t="s">
        <v>168</v>
      </c>
      <c r="B80" s="1" t="s">
        <v>169</v>
      </c>
      <c r="C80" s="3">
        <v>2.0630312898684773</v>
      </c>
      <c r="D80" s="3">
        <v>2.4623822363738275</v>
      </c>
      <c r="E80" s="3">
        <v>2.5618365828992835</v>
      </c>
      <c r="F80" s="3">
        <v>1.7220270215805906</v>
      </c>
      <c r="G80" s="3">
        <v>1.8628020565976531</v>
      </c>
      <c r="H80" s="3">
        <v>2.0814268675235335</v>
      </c>
      <c r="I80" s="3">
        <v>1.3592482251286553</v>
      </c>
      <c r="J80" s="3">
        <v>1.568693719655291</v>
      </c>
      <c r="K80" s="3">
        <v>0.81072388706758713</v>
      </c>
      <c r="L80" s="3">
        <v>1.3973011860513269</v>
      </c>
      <c r="M80" s="3">
        <v>1.1828677900139537</v>
      </c>
      <c r="N80" s="3">
        <v>1.9395996246665306</v>
      </c>
      <c r="O80" s="4">
        <v>46</v>
      </c>
      <c r="P80" s="4">
        <v>53</v>
      </c>
      <c r="Q80" s="4">
        <v>59</v>
      </c>
      <c r="R80" s="4">
        <v>48</v>
      </c>
      <c r="S80" s="4">
        <v>46</v>
      </c>
      <c r="T80" s="4">
        <v>48</v>
      </c>
      <c r="U80" s="4">
        <v>31</v>
      </c>
      <c r="V80" s="4">
        <v>32</v>
      </c>
      <c r="W80" s="4">
        <v>17</v>
      </c>
      <c r="X80" s="4">
        <v>26</v>
      </c>
      <c r="Y80" s="4">
        <v>19</v>
      </c>
      <c r="Z80" s="4">
        <v>32</v>
      </c>
      <c r="AA80" s="5">
        <v>6</v>
      </c>
      <c r="AB80" s="5">
        <v>6</v>
      </c>
      <c r="AC80" s="5">
        <v>6</v>
      </c>
      <c r="AD80" s="5">
        <v>7</v>
      </c>
      <c r="AE80" s="5">
        <v>6</v>
      </c>
      <c r="AF80" s="5">
        <v>7</v>
      </c>
      <c r="AG80" s="5">
        <v>6</v>
      </c>
      <c r="AH80" s="5">
        <v>5</v>
      </c>
      <c r="AI80" s="5">
        <v>4</v>
      </c>
      <c r="AJ80" s="5">
        <v>6</v>
      </c>
      <c r="AK80" s="5">
        <v>4</v>
      </c>
      <c r="AL80" s="5">
        <v>5</v>
      </c>
      <c r="AM80" s="6">
        <v>9</v>
      </c>
      <c r="AN80" s="6">
        <v>9</v>
      </c>
      <c r="AO80" s="6">
        <v>9</v>
      </c>
      <c r="AP80" s="6">
        <v>10</v>
      </c>
      <c r="AQ80" s="6">
        <v>9</v>
      </c>
      <c r="AR80" s="6">
        <v>10</v>
      </c>
      <c r="AS80" s="6">
        <v>9</v>
      </c>
      <c r="AT80" s="6">
        <v>9</v>
      </c>
      <c r="AU80" s="6">
        <v>7</v>
      </c>
      <c r="AV80" s="6">
        <v>9</v>
      </c>
      <c r="AW80" s="6">
        <v>7</v>
      </c>
      <c r="AX80" s="6">
        <v>8</v>
      </c>
    </row>
    <row r="81" spans="1:50" x14ac:dyDescent="0.25">
      <c r="A81" s="1" t="s">
        <v>170</v>
      </c>
      <c r="B81" s="1" t="s">
        <v>171</v>
      </c>
      <c r="C81" s="3">
        <v>0.9587173390423982</v>
      </c>
      <c r="D81" s="3">
        <v>0.91676936490823546</v>
      </c>
      <c r="E81" s="3">
        <v>1.2495012832551011</v>
      </c>
      <c r="F81" s="3">
        <v>0.82589722460594361</v>
      </c>
      <c r="G81" s="3">
        <v>1.0321428813675766</v>
      </c>
      <c r="H81" s="3">
        <v>0.71304865535321948</v>
      </c>
      <c r="I81" s="3">
        <v>0.61285149921238657</v>
      </c>
      <c r="J81" s="3">
        <v>0.60457291847640349</v>
      </c>
      <c r="K81" s="3">
        <v>0.70577424099912189</v>
      </c>
      <c r="L81" s="3">
        <v>0.618605769400837</v>
      </c>
      <c r="M81" s="3">
        <v>0.46067470365162688</v>
      </c>
      <c r="N81" s="3">
        <v>0.64785037741400764</v>
      </c>
      <c r="O81" s="4">
        <v>26</v>
      </c>
      <c r="P81" s="4">
        <v>24</v>
      </c>
      <c r="Q81" s="4">
        <v>35</v>
      </c>
      <c r="R81" s="4">
        <v>28</v>
      </c>
      <c r="S81" s="4">
        <v>31</v>
      </c>
      <c r="T81" s="4">
        <v>20</v>
      </c>
      <c r="U81" s="4">
        <v>17</v>
      </c>
      <c r="V81" s="4">
        <v>15</v>
      </c>
      <c r="W81" s="4">
        <v>18</v>
      </c>
      <c r="X81" s="4">
        <v>14</v>
      </c>
      <c r="Y81" s="4">
        <v>9</v>
      </c>
      <c r="Z81" s="4">
        <v>13</v>
      </c>
      <c r="AA81" s="5">
        <v>11</v>
      </c>
      <c r="AB81" s="5">
        <v>14</v>
      </c>
      <c r="AC81" s="5">
        <v>13</v>
      </c>
      <c r="AD81" s="5">
        <v>13</v>
      </c>
      <c r="AE81" s="5">
        <v>12</v>
      </c>
      <c r="AF81" s="5">
        <v>10</v>
      </c>
      <c r="AG81" s="5">
        <v>7</v>
      </c>
      <c r="AH81" s="5">
        <v>7</v>
      </c>
      <c r="AI81" s="5">
        <v>9</v>
      </c>
      <c r="AJ81" s="5">
        <v>6</v>
      </c>
      <c r="AK81" s="5">
        <v>5</v>
      </c>
      <c r="AL81" s="5">
        <v>6</v>
      </c>
      <c r="AM81" s="6">
        <v>11</v>
      </c>
      <c r="AN81" s="6">
        <v>14</v>
      </c>
      <c r="AO81" s="6">
        <v>13</v>
      </c>
      <c r="AP81" s="6">
        <v>13</v>
      </c>
      <c r="AQ81" s="6">
        <v>12</v>
      </c>
      <c r="AR81" s="6">
        <v>10</v>
      </c>
      <c r="AS81" s="6">
        <v>7</v>
      </c>
      <c r="AT81" s="6">
        <v>7</v>
      </c>
      <c r="AU81" s="6">
        <v>9</v>
      </c>
      <c r="AV81" s="6">
        <v>6</v>
      </c>
      <c r="AW81" s="6">
        <v>5</v>
      </c>
      <c r="AX81" s="6">
        <v>6</v>
      </c>
    </row>
    <row r="82" spans="1:50" x14ac:dyDescent="0.25">
      <c r="A82" s="1" t="s">
        <v>172</v>
      </c>
      <c r="B82" s="1" t="s">
        <v>173</v>
      </c>
      <c r="C82" s="3">
        <v>1.5974856372882775</v>
      </c>
      <c r="D82" s="3">
        <v>1.0006298890336773</v>
      </c>
      <c r="E82" s="3">
        <v>0.82727094359648334</v>
      </c>
      <c r="F82" s="3">
        <v>2.4665921235062314</v>
      </c>
      <c r="G82" s="3">
        <v>1.6101659475855654</v>
      </c>
      <c r="H82" s="3">
        <v>0.89800850707098478</v>
      </c>
      <c r="I82" s="3">
        <v>0.83538262868323476</v>
      </c>
      <c r="J82" s="3">
        <v>1.258839601154246</v>
      </c>
      <c r="K82" s="3">
        <v>0.98760795592369466</v>
      </c>
      <c r="L82" s="3">
        <v>0.80132687455623175</v>
      </c>
      <c r="M82" s="3">
        <v>1.1345556663050234</v>
      </c>
      <c r="N82" s="3">
        <v>0.65271860017881767</v>
      </c>
      <c r="O82" s="4">
        <v>43</v>
      </c>
      <c r="P82" s="4">
        <v>26</v>
      </c>
      <c r="Q82" s="4">
        <v>23</v>
      </c>
      <c r="R82" s="4">
        <v>83</v>
      </c>
      <c r="S82" s="4">
        <v>48</v>
      </c>
      <c r="T82" s="4">
        <v>25</v>
      </c>
      <c r="U82" s="4">
        <v>23</v>
      </c>
      <c r="V82" s="4">
        <v>31</v>
      </c>
      <c r="W82" s="4">
        <v>25</v>
      </c>
      <c r="X82" s="4">
        <v>18</v>
      </c>
      <c r="Y82" s="4">
        <v>22</v>
      </c>
      <c r="Z82" s="4">
        <v>13</v>
      </c>
      <c r="AA82" s="5">
        <v>16</v>
      </c>
      <c r="AB82" s="5">
        <v>15</v>
      </c>
      <c r="AC82" s="5">
        <v>15</v>
      </c>
      <c r="AD82" s="5">
        <v>15</v>
      </c>
      <c r="AE82" s="5">
        <v>17</v>
      </c>
      <c r="AF82" s="5">
        <v>15</v>
      </c>
      <c r="AG82" s="5">
        <v>13</v>
      </c>
      <c r="AH82" s="5">
        <v>16</v>
      </c>
      <c r="AI82" s="5">
        <v>13</v>
      </c>
      <c r="AJ82" s="5">
        <v>10</v>
      </c>
      <c r="AK82" s="5">
        <v>12</v>
      </c>
      <c r="AL82" s="5">
        <v>7</v>
      </c>
      <c r="AM82" s="6">
        <v>16</v>
      </c>
      <c r="AN82" s="6">
        <v>15</v>
      </c>
      <c r="AO82" s="6">
        <v>15</v>
      </c>
      <c r="AP82" s="6">
        <v>15</v>
      </c>
      <c r="AQ82" s="6">
        <v>17</v>
      </c>
      <c r="AR82" s="6">
        <v>15</v>
      </c>
      <c r="AS82" s="6">
        <v>13</v>
      </c>
      <c r="AT82" s="6">
        <v>16</v>
      </c>
      <c r="AU82" s="6">
        <v>13</v>
      </c>
      <c r="AV82" s="6">
        <v>10</v>
      </c>
      <c r="AW82" s="6">
        <v>12</v>
      </c>
      <c r="AX82" s="6">
        <v>7</v>
      </c>
    </row>
    <row r="83" spans="1:50" x14ac:dyDescent="0.25">
      <c r="A83" s="1" t="s">
        <v>174</v>
      </c>
      <c r="B83" s="1" t="s">
        <v>175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0.7740797802820476</v>
      </c>
      <c r="K83" s="3">
        <v>0.54766992628813616</v>
      </c>
      <c r="L83" s="3">
        <v>0.61717954715257839</v>
      </c>
      <c r="M83" s="3">
        <v>0.6255838143234479</v>
      </c>
      <c r="N83" s="3">
        <v>1.3051433980487563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11</v>
      </c>
      <c r="W83" s="4">
        <v>8</v>
      </c>
      <c r="X83" s="4">
        <v>8</v>
      </c>
      <c r="Y83" s="4">
        <v>7</v>
      </c>
      <c r="Z83" s="4">
        <v>15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1</v>
      </c>
      <c r="AI83" s="5">
        <v>1</v>
      </c>
      <c r="AJ83" s="5">
        <v>1</v>
      </c>
      <c r="AK83" s="5">
        <v>1</v>
      </c>
      <c r="AL83" s="5">
        <v>1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4</v>
      </c>
      <c r="AU83" s="6">
        <v>3</v>
      </c>
      <c r="AV83" s="6">
        <v>3</v>
      </c>
      <c r="AW83" s="6">
        <v>3</v>
      </c>
      <c r="AX83" s="6">
        <v>3</v>
      </c>
    </row>
    <row r="84" spans="1:50" x14ac:dyDescent="0.25">
      <c r="A84" s="1" t="s">
        <v>176</v>
      </c>
      <c r="B84" s="1" t="s">
        <v>177</v>
      </c>
      <c r="C84" s="3">
        <v>1.2684128380604318</v>
      </c>
      <c r="D84" s="3">
        <v>1.1825915053573699</v>
      </c>
      <c r="E84" s="3">
        <v>1.105234840072018</v>
      </c>
      <c r="F84" s="3">
        <v>1.0146385770801436</v>
      </c>
      <c r="G84" s="3">
        <v>1.2598365620789584</v>
      </c>
      <c r="H84" s="3">
        <v>0.9811209551041864</v>
      </c>
      <c r="I84" s="3">
        <v>0.74404803984993717</v>
      </c>
      <c r="J84" s="3">
        <v>0.97050743154477748</v>
      </c>
      <c r="K84" s="3">
        <v>1.2138896347016725</v>
      </c>
      <c r="L84" s="3">
        <v>0.91197004993628195</v>
      </c>
      <c r="M84" s="3">
        <v>0.70429603279414077</v>
      </c>
      <c r="N84" s="3">
        <v>0.85712618557103482</v>
      </c>
      <c r="O84" s="4">
        <v>10</v>
      </c>
      <c r="P84" s="4">
        <v>9</v>
      </c>
      <c r="Q84" s="4">
        <v>9</v>
      </c>
      <c r="R84" s="4">
        <v>10</v>
      </c>
      <c r="S84" s="4">
        <v>11</v>
      </c>
      <c r="T84" s="4">
        <v>8</v>
      </c>
      <c r="U84" s="4">
        <v>6</v>
      </c>
      <c r="V84" s="4">
        <v>7</v>
      </c>
      <c r="W84" s="4">
        <v>9</v>
      </c>
      <c r="X84" s="4">
        <v>6</v>
      </c>
      <c r="Y84" s="4">
        <v>4</v>
      </c>
      <c r="Z84" s="4">
        <v>5</v>
      </c>
      <c r="AA84" s="5">
        <v>1</v>
      </c>
      <c r="AB84" s="5">
        <v>1</v>
      </c>
      <c r="AC84" s="5">
        <v>2</v>
      </c>
      <c r="AD84" s="5">
        <v>1</v>
      </c>
      <c r="AE84" s="5">
        <v>2</v>
      </c>
      <c r="AF84" s="5">
        <v>2</v>
      </c>
      <c r="AG84" s="5">
        <v>1</v>
      </c>
      <c r="AH84" s="5">
        <v>1</v>
      </c>
      <c r="AI84" s="5">
        <v>1</v>
      </c>
      <c r="AJ84" s="5">
        <v>2</v>
      </c>
      <c r="AK84" s="5">
        <v>1</v>
      </c>
      <c r="AL84" s="5">
        <v>1</v>
      </c>
      <c r="AM84" s="6">
        <v>3</v>
      </c>
      <c r="AN84" s="6">
        <v>3</v>
      </c>
      <c r="AO84" s="6">
        <v>4</v>
      </c>
      <c r="AP84" s="6">
        <v>3</v>
      </c>
      <c r="AQ84" s="6">
        <v>4</v>
      </c>
      <c r="AR84" s="6">
        <v>4</v>
      </c>
      <c r="AS84" s="6">
        <v>3</v>
      </c>
      <c r="AT84" s="6">
        <v>3</v>
      </c>
      <c r="AU84" s="6">
        <v>3</v>
      </c>
      <c r="AV84" s="6">
        <v>4</v>
      </c>
      <c r="AW84" s="6">
        <v>3</v>
      </c>
      <c r="AX84" s="6">
        <v>3</v>
      </c>
    </row>
    <row r="85" spans="1:50" x14ac:dyDescent="0.25">
      <c r="A85" s="1" t="s">
        <v>178</v>
      </c>
      <c r="B85" s="1" t="s">
        <v>179</v>
      </c>
      <c r="C85" s="3">
        <v>1.139533757369128</v>
      </c>
      <c r="D85" s="3">
        <v>1.0493159862806669</v>
      </c>
      <c r="E85" s="3">
        <v>0.98067725079038182</v>
      </c>
      <c r="F85" s="3">
        <v>1.1141101023261526</v>
      </c>
      <c r="G85" s="3">
        <v>0.80028305169196712</v>
      </c>
      <c r="H85" s="3">
        <v>0.85694837849387295</v>
      </c>
      <c r="I85" s="3">
        <v>0.74271985435649213</v>
      </c>
      <c r="J85" s="3">
        <v>0.96877499785391186</v>
      </c>
      <c r="K85" s="3">
        <v>1.0770868837654517</v>
      </c>
      <c r="L85" s="3">
        <v>1.0620657952003938</v>
      </c>
      <c r="M85" s="3">
        <v>0.87879850978140384</v>
      </c>
      <c r="N85" s="3">
        <v>0.8555961465080234</v>
      </c>
      <c r="O85" s="4">
        <v>9</v>
      </c>
      <c r="P85" s="4">
        <v>8</v>
      </c>
      <c r="Q85" s="4">
        <v>8</v>
      </c>
      <c r="R85" s="4">
        <v>11</v>
      </c>
      <c r="S85" s="4">
        <v>7</v>
      </c>
      <c r="T85" s="4">
        <v>7</v>
      </c>
      <c r="U85" s="4">
        <v>6</v>
      </c>
      <c r="V85" s="4">
        <v>7</v>
      </c>
      <c r="W85" s="4">
        <v>8</v>
      </c>
      <c r="X85" s="4">
        <v>7</v>
      </c>
      <c r="Y85" s="4">
        <v>5</v>
      </c>
      <c r="Z85" s="4">
        <v>5</v>
      </c>
      <c r="AA85" s="5">
        <v>1</v>
      </c>
      <c r="AB85" s="5">
        <v>1</v>
      </c>
      <c r="AC85" s="5">
        <v>1</v>
      </c>
      <c r="AD85" s="5">
        <v>2</v>
      </c>
      <c r="AE85" s="5">
        <v>1</v>
      </c>
      <c r="AF85" s="5">
        <v>2</v>
      </c>
      <c r="AG85" s="5">
        <v>2</v>
      </c>
      <c r="AH85" s="5">
        <v>2</v>
      </c>
      <c r="AI85" s="5">
        <v>1</v>
      </c>
      <c r="AJ85" s="5">
        <v>2</v>
      </c>
      <c r="AK85" s="5">
        <v>2</v>
      </c>
      <c r="AL85" s="5">
        <v>1</v>
      </c>
      <c r="AM85" s="6">
        <v>2</v>
      </c>
      <c r="AN85" s="6">
        <v>2</v>
      </c>
      <c r="AO85" s="6">
        <v>2</v>
      </c>
      <c r="AP85" s="6">
        <v>3</v>
      </c>
      <c r="AQ85" s="6">
        <v>2</v>
      </c>
      <c r="AR85" s="6">
        <v>3</v>
      </c>
      <c r="AS85" s="6">
        <v>3</v>
      </c>
      <c r="AT85" s="6">
        <v>3</v>
      </c>
      <c r="AU85" s="6">
        <v>2</v>
      </c>
      <c r="AV85" s="6">
        <v>3</v>
      </c>
      <c r="AW85" s="6">
        <v>3</v>
      </c>
      <c r="AX85" s="6">
        <v>2</v>
      </c>
    </row>
    <row r="86" spans="1:50" x14ac:dyDescent="0.25">
      <c r="A86" s="1" t="s">
        <v>180</v>
      </c>
      <c r="B86" s="1" t="s">
        <v>181</v>
      </c>
      <c r="C86" s="3">
        <v>0.25077691066785884</v>
      </c>
      <c r="D86" s="3">
        <v>0.38968207011247069</v>
      </c>
      <c r="E86" s="3">
        <v>0.4855891472116719</v>
      </c>
      <c r="F86" s="3">
        <v>0.50150849977534628</v>
      </c>
      <c r="G86" s="3">
        <v>0.79253141497032875</v>
      </c>
      <c r="H86" s="3">
        <v>0.72741246401514037</v>
      </c>
      <c r="I86" s="3">
        <v>0.49035052106894911</v>
      </c>
      <c r="J86" s="3">
        <v>0.54822361607025305</v>
      </c>
      <c r="K86" s="3">
        <v>0.39999528458956107</v>
      </c>
      <c r="L86" s="3">
        <v>0.60101628555559605</v>
      </c>
      <c r="M86" s="3">
        <v>0.522171817802496</v>
      </c>
      <c r="N86" s="3">
        <v>0.50838524434689403</v>
      </c>
      <c r="O86" s="4">
        <v>2</v>
      </c>
      <c r="P86" s="4">
        <v>3</v>
      </c>
      <c r="Q86" s="4">
        <v>4</v>
      </c>
      <c r="R86" s="4">
        <v>5</v>
      </c>
      <c r="S86" s="4">
        <v>7</v>
      </c>
      <c r="T86" s="4">
        <v>6</v>
      </c>
      <c r="U86" s="4">
        <v>4</v>
      </c>
      <c r="V86" s="4">
        <v>4</v>
      </c>
      <c r="W86" s="4">
        <v>3</v>
      </c>
      <c r="X86" s="4">
        <v>4</v>
      </c>
      <c r="Y86" s="4">
        <v>3</v>
      </c>
      <c r="Z86" s="4">
        <v>3</v>
      </c>
      <c r="AA86" s="5">
        <v>2</v>
      </c>
      <c r="AB86" s="5">
        <v>2</v>
      </c>
      <c r="AC86" s="5">
        <v>3</v>
      </c>
      <c r="AD86" s="5">
        <v>3</v>
      </c>
      <c r="AE86" s="5">
        <v>4</v>
      </c>
      <c r="AF86" s="5">
        <v>3</v>
      </c>
      <c r="AG86" s="5">
        <v>4</v>
      </c>
      <c r="AH86" s="5">
        <v>3</v>
      </c>
      <c r="AI86" s="5">
        <v>3</v>
      </c>
      <c r="AJ86" s="5">
        <v>4</v>
      </c>
      <c r="AK86" s="5">
        <v>3</v>
      </c>
      <c r="AL86" s="5">
        <v>3</v>
      </c>
      <c r="AM86" s="6">
        <v>2</v>
      </c>
      <c r="AN86" s="6">
        <v>2</v>
      </c>
      <c r="AO86" s="6">
        <v>3</v>
      </c>
      <c r="AP86" s="6">
        <v>3</v>
      </c>
      <c r="AQ86" s="6">
        <v>4</v>
      </c>
      <c r="AR86" s="6">
        <v>3</v>
      </c>
      <c r="AS86" s="6">
        <v>4</v>
      </c>
      <c r="AT86" s="6">
        <v>3</v>
      </c>
      <c r="AU86" s="6">
        <v>3</v>
      </c>
      <c r="AV86" s="6">
        <v>4</v>
      </c>
      <c r="AW86" s="6">
        <v>3</v>
      </c>
      <c r="AX86" s="6">
        <v>3</v>
      </c>
    </row>
    <row r="87" spans="1:50" x14ac:dyDescent="0.25">
      <c r="A87" s="1" t="s">
        <v>182</v>
      </c>
      <c r="B87" s="1" t="s">
        <v>183</v>
      </c>
      <c r="C87" s="3">
        <v>0.37388742251631835</v>
      </c>
      <c r="D87" s="3">
        <v>0</v>
      </c>
      <c r="E87" s="3">
        <v>0.36198642484540827</v>
      </c>
      <c r="F87" s="3">
        <v>0.29908290974901464</v>
      </c>
      <c r="G87" s="3">
        <v>0.45013261991051073</v>
      </c>
      <c r="H87" s="3">
        <v>0.48200498301691441</v>
      </c>
      <c r="I87" s="3">
        <v>0.73107166032052295</v>
      </c>
      <c r="J87" s="3">
        <v>0.95358154491737357</v>
      </c>
      <c r="K87" s="3">
        <v>0.79514606867428228</v>
      </c>
      <c r="L87" s="3">
        <v>1.0454092477970951</v>
      </c>
      <c r="M87" s="3">
        <v>0.86501617247022011</v>
      </c>
      <c r="N87" s="3">
        <v>0.84217769556384092</v>
      </c>
      <c r="O87" s="4">
        <v>3</v>
      </c>
      <c r="P87" s="4">
        <v>0</v>
      </c>
      <c r="Q87" s="4">
        <v>3</v>
      </c>
      <c r="R87" s="4">
        <v>3</v>
      </c>
      <c r="S87" s="4">
        <v>4</v>
      </c>
      <c r="T87" s="4">
        <v>4</v>
      </c>
      <c r="U87" s="4">
        <v>6</v>
      </c>
      <c r="V87" s="4">
        <v>7</v>
      </c>
      <c r="W87" s="4">
        <v>6</v>
      </c>
      <c r="X87" s="4">
        <v>7</v>
      </c>
      <c r="Y87" s="4">
        <v>5</v>
      </c>
      <c r="Z87" s="4">
        <v>5</v>
      </c>
      <c r="AA87" s="5">
        <v>2</v>
      </c>
      <c r="AB87" s="5">
        <v>0</v>
      </c>
      <c r="AC87" s="5">
        <v>2</v>
      </c>
      <c r="AD87" s="5">
        <v>2</v>
      </c>
      <c r="AE87" s="5">
        <v>2</v>
      </c>
      <c r="AF87" s="5">
        <v>2</v>
      </c>
      <c r="AG87" s="5">
        <v>4</v>
      </c>
      <c r="AH87" s="5">
        <v>4</v>
      </c>
      <c r="AI87" s="5">
        <v>4</v>
      </c>
      <c r="AJ87" s="5">
        <v>4</v>
      </c>
      <c r="AK87" s="5">
        <v>3</v>
      </c>
      <c r="AL87" s="5">
        <v>3</v>
      </c>
      <c r="AM87" s="6">
        <v>2</v>
      </c>
      <c r="AN87" s="6">
        <v>0</v>
      </c>
      <c r="AO87" s="6">
        <v>2</v>
      </c>
      <c r="AP87" s="6">
        <v>2</v>
      </c>
      <c r="AQ87" s="6">
        <v>2</v>
      </c>
      <c r="AR87" s="6">
        <v>2</v>
      </c>
      <c r="AS87" s="6">
        <v>4</v>
      </c>
      <c r="AT87" s="6">
        <v>4</v>
      </c>
      <c r="AU87" s="6">
        <v>4</v>
      </c>
      <c r="AV87" s="6">
        <v>4</v>
      </c>
      <c r="AW87" s="6">
        <v>3</v>
      </c>
      <c r="AX87" s="6">
        <v>3</v>
      </c>
    </row>
    <row r="88" spans="1:50" x14ac:dyDescent="0.25">
      <c r="A88" s="1" t="s">
        <v>184</v>
      </c>
      <c r="B88" s="1" t="s">
        <v>185</v>
      </c>
      <c r="C88" s="3">
        <v>0.61321864405752846</v>
      </c>
      <c r="D88" s="3">
        <v>0.38115201277742933</v>
      </c>
      <c r="E88" s="3">
        <v>0.59369963053850916</v>
      </c>
      <c r="F88" s="3">
        <v>0.58863670291792047</v>
      </c>
      <c r="G88" s="3">
        <v>0.55370219390478204</v>
      </c>
      <c r="H88" s="3">
        <v>0.35574478022396361</v>
      </c>
      <c r="I88" s="3">
        <v>0</v>
      </c>
      <c r="J88" s="3">
        <v>0.40216733860180215</v>
      </c>
      <c r="K88" s="3">
        <v>0.52165263092136926</v>
      </c>
      <c r="L88" s="3">
        <v>0.73482520919365324</v>
      </c>
      <c r="M88" s="3">
        <v>0.51074158817116477</v>
      </c>
      <c r="N88" s="3">
        <v>0</v>
      </c>
      <c r="O88" s="4">
        <v>5</v>
      </c>
      <c r="P88" s="4">
        <v>3</v>
      </c>
      <c r="Q88" s="4">
        <v>5</v>
      </c>
      <c r="R88" s="4">
        <v>6</v>
      </c>
      <c r="S88" s="4">
        <v>5</v>
      </c>
      <c r="T88" s="4">
        <v>3</v>
      </c>
      <c r="U88" s="4">
        <v>0</v>
      </c>
      <c r="V88" s="4">
        <v>3</v>
      </c>
      <c r="W88" s="4">
        <v>4</v>
      </c>
      <c r="X88" s="4">
        <v>5</v>
      </c>
      <c r="Y88" s="4">
        <v>3</v>
      </c>
      <c r="Z88" s="4">
        <v>0</v>
      </c>
      <c r="AA88" s="5">
        <v>3</v>
      </c>
      <c r="AB88" s="5">
        <v>3</v>
      </c>
      <c r="AC88" s="5">
        <v>3</v>
      </c>
      <c r="AD88" s="5">
        <v>3</v>
      </c>
      <c r="AE88" s="5">
        <v>4</v>
      </c>
      <c r="AF88" s="5">
        <v>2</v>
      </c>
      <c r="AG88" s="5">
        <v>0</v>
      </c>
      <c r="AH88" s="5">
        <v>2</v>
      </c>
      <c r="AI88" s="5">
        <v>3</v>
      </c>
      <c r="AJ88" s="5">
        <v>3</v>
      </c>
      <c r="AK88" s="5">
        <v>1</v>
      </c>
      <c r="AL88" s="5">
        <v>0</v>
      </c>
      <c r="AM88" s="6">
        <v>4</v>
      </c>
      <c r="AN88" s="6">
        <v>3</v>
      </c>
      <c r="AO88" s="6">
        <v>4</v>
      </c>
      <c r="AP88" s="6">
        <v>4</v>
      </c>
      <c r="AQ88" s="6">
        <v>5</v>
      </c>
      <c r="AR88" s="6">
        <v>3</v>
      </c>
      <c r="AS88" s="6">
        <v>0</v>
      </c>
      <c r="AT88" s="6">
        <v>2</v>
      </c>
      <c r="AU88" s="6">
        <v>3</v>
      </c>
      <c r="AV88" s="6">
        <v>3</v>
      </c>
      <c r="AW88" s="6">
        <v>2</v>
      </c>
      <c r="AX88" s="6">
        <v>0</v>
      </c>
    </row>
    <row r="89" spans="1:50" x14ac:dyDescent="0.25">
      <c r="A89" s="1" t="s">
        <v>186</v>
      </c>
      <c r="B89" s="1" t="s">
        <v>187</v>
      </c>
      <c r="C89" s="3">
        <v>0.7584407733064028</v>
      </c>
      <c r="D89" s="3">
        <v>0.78569373289495548</v>
      </c>
      <c r="E89" s="3">
        <v>1.1014489153116229</v>
      </c>
      <c r="F89" s="3">
        <v>0.80893038810497908</v>
      </c>
      <c r="G89" s="3">
        <v>0.79896794543926219</v>
      </c>
      <c r="H89" s="3">
        <v>0.97776017603516141</v>
      </c>
      <c r="I89" s="3">
        <v>0.49433289452405804</v>
      </c>
      <c r="J89" s="3">
        <v>0.41450700366495719</v>
      </c>
      <c r="K89" s="3">
        <v>0.80648767904267715</v>
      </c>
      <c r="L89" s="3">
        <v>0.90884614371507777</v>
      </c>
      <c r="M89" s="3">
        <v>0.8773543789671403</v>
      </c>
      <c r="N89" s="3">
        <v>0.8541901441696208</v>
      </c>
      <c r="O89" s="4">
        <v>6</v>
      </c>
      <c r="P89" s="4">
        <v>6</v>
      </c>
      <c r="Q89" s="4">
        <v>9</v>
      </c>
      <c r="R89" s="4">
        <v>8</v>
      </c>
      <c r="S89" s="4">
        <v>7</v>
      </c>
      <c r="T89" s="4">
        <v>8</v>
      </c>
      <c r="U89" s="4">
        <v>4</v>
      </c>
      <c r="V89" s="4">
        <v>3</v>
      </c>
      <c r="W89" s="4">
        <v>6</v>
      </c>
      <c r="X89" s="4">
        <v>6</v>
      </c>
      <c r="Y89" s="4">
        <v>5</v>
      </c>
      <c r="Z89" s="4">
        <v>5</v>
      </c>
      <c r="AA89" s="5">
        <v>2</v>
      </c>
      <c r="AB89" s="5">
        <v>2</v>
      </c>
      <c r="AC89" s="5">
        <v>2</v>
      </c>
      <c r="AD89" s="5">
        <v>2</v>
      </c>
      <c r="AE89" s="5">
        <v>2</v>
      </c>
      <c r="AF89" s="5">
        <v>2</v>
      </c>
      <c r="AG89" s="5">
        <v>1</v>
      </c>
      <c r="AH89" s="5">
        <v>1</v>
      </c>
      <c r="AI89" s="5">
        <v>2</v>
      </c>
      <c r="AJ89" s="5">
        <v>2</v>
      </c>
      <c r="AK89" s="5">
        <v>4</v>
      </c>
      <c r="AL89" s="5">
        <v>2</v>
      </c>
      <c r="AM89" s="6">
        <v>5</v>
      </c>
      <c r="AN89" s="6">
        <v>5</v>
      </c>
      <c r="AO89" s="6">
        <v>6</v>
      </c>
      <c r="AP89" s="6">
        <v>5</v>
      </c>
      <c r="AQ89" s="6">
        <v>5</v>
      </c>
      <c r="AR89" s="6">
        <v>6</v>
      </c>
      <c r="AS89" s="6">
        <v>4</v>
      </c>
      <c r="AT89" s="6">
        <v>3</v>
      </c>
      <c r="AU89" s="6">
        <v>4</v>
      </c>
      <c r="AV89" s="6">
        <v>5</v>
      </c>
      <c r="AW89" s="6">
        <v>4</v>
      </c>
      <c r="AX89" s="6">
        <v>4</v>
      </c>
    </row>
    <row r="90" spans="1:50" x14ac:dyDescent="0.25">
      <c r="A90" s="1" t="s">
        <v>188</v>
      </c>
      <c r="B90" s="1" t="s">
        <v>189</v>
      </c>
      <c r="C90" s="3">
        <v>0.38037249163789227</v>
      </c>
      <c r="D90" s="3">
        <v>0.91942752971939257</v>
      </c>
      <c r="E90" s="3">
        <v>0</v>
      </c>
      <c r="F90" s="3">
        <v>0.70996449123046623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4">
        <v>3</v>
      </c>
      <c r="P90" s="4">
        <v>7</v>
      </c>
      <c r="Q90" s="4">
        <v>0</v>
      </c>
      <c r="R90" s="4">
        <v>7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5">
        <v>1</v>
      </c>
      <c r="AB90" s="5">
        <v>1</v>
      </c>
      <c r="AC90" s="5">
        <v>0</v>
      </c>
      <c r="AD90" s="5">
        <v>1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6">
        <v>3</v>
      </c>
      <c r="AN90" s="6">
        <v>4</v>
      </c>
      <c r="AO90" s="6">
        <v>0</v>
      </c>
      <c r="AP90" s="6">
        <v>4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</row>
    <row r="91" spans="1:50" x14ac:dyDescent="0.25">
      <c r="A91" s="1" t="s">
        <v>190</v>
      </c>
      <c r="B91" s="1" t="s">
        <v>191</v>
      </c>
      <c r="C91" s="3">
        <v>0</v>
      </c>
      <c r="D91" s="3">
        <v>0</v>
      </c>
      <c r="E91" s="3">
        <v>0</v>
      </c>
      <c r="F91" s="3">
        <v>1.0674172400663413</v>
      </c>
      <c r="G91" s="3">
        <v>0</v>
      </c>
      <c r="H91" s="3">
        <v>1.0034851215986926</v>
      </c>
      <c r="I91" s="3">
        <v>0</v>
      </c>
      <c r="J91" s="3">
        <v>0.97237191969666747</v>
      </c>
      <c r="K91" s="3">
        <v>0.94595020801663632</v>
      </c>
      <c r="L91" s="3">
        <v>1.2436772743716666</v>
      </c>
      <c r="M91" s="3">
        <v>0</v>
      </c>
      <c r="N91" s="3">
        <v>0.80152132815931609</v>
      </c>
      <c r="O91" s="4">
        <v>0</v>
      </c>
      <c r="P91" s="4">
        <v>0</v>
      </c>
      <c r="Q91" s="4">
        <v>0</v>
      </c>
      <c r="R91" s="4">
        <v>9</v>
      </c>
      <c r="S91" s="4">
        <v>0</v>
      </c>
      <c r="T91" s="4">
        <v>7</v>
      </c>
      <c r="U91" s="4">
        <v>0</v>
      </c>
      <c r="V91" s="4">
        <v>6</v>
      </c>
      <c r="W91" s="4">
        <v>6</v>
      </c>
      <c r="X91" s="4">
        <v>7</v>
      </c>
      <c r="Y91" s="4">
        <v>0</v>
      </c>
      <c r="Z91" s="4">
        <v>4</v>
      </c>
      <c r="AA91" s="5">
        <v>0</v>
      </c>
      <c r="AB91" s="5">
        <v>0</v>
      </c>
      <c r="AC91" s="5">
        <v>0</v>
      </c>
      <c r="AD91" s="5">
        <v>1</v>
      </c>
      <c r="AE91" s="5">
        <v>0</v>
      </c>
      <c r="AF91" s="5">
        <v>1</v>
      </c>
      <c r="AG91" s="5">
        <v>0</v>
      </c>
      <c r="AH91" s="5">
        <v>1</v>
      </c>
      <c r="AI91" s="5">
        <v>1</v>
      </c>
      <c r="AJ91" s="5">
        <v>1</v>
      </c>
      <c r="AK91" s="5">
        <v>0</v>
      </c>
      <c r="AL91" s="5">
        <v>1</v>
      </c>
      <c r="AM91" s="6">
        <v>0</v>
      </c>
      <c r="AN91" s="6">
        <v>0</v>
      </c>
      <c r="AO91" s="6">
        <v>0</v>
      </c>
      <c r="AP91" s="6">
        <v>3</v>
      </c>
      <c r="AQ91" s="6">
        <v>0</v>
      </c>
      <c r="AR91" s="6">
        <v>4</v>
      </c>
      <c r="AS91" s="6">
        <v>0</v>
      </c>
      <c r="AT91" s="6">
        <v>3</v>
      </c>
      <c r="AU91" s="6">
        <v>3</v>
      </c>
      <c r="AV91" s="6">
        <v>3</v>
      </c>
      <c r="AW91" s="6">
        <v>0</v>
      </c>
      <c r="AX91" s="6">
        <v>3</v>
      </c>
    </row>
    <row r="92" spans="1:50" x14ac:dyDescent="0.25">
      <c r="A92" s="1" t="s">
        <v>192</v>
      </c>
      <c r="B92" s="1" t="s">
        <v>193</v>
      </c>
      <c r="C92" s="3">
        <v>1.0715688656210027</v>
      </c>
      <c r="D92" s="3">
        <v>1.5858191695301185</v>
      </c>
      <c r="E92" s="3">
        <v>1.4820862388057725</v>
      </c>
      <c r="F92" s="3">
        <v>1.9592631518833656</v>
      </c>
      <c r="G92" s="3">
        <v>1.7969098643535342</v>
      </c>
      <c r="H92" s="3">
        <v>1.7761319568910254</v>
      </c>
      <c r="I92" s="3">
        <v>1.1972948961328205</v>
      </c>
      <c r="J92" s="3">
        <v>1.6732554296809272</v>
      </c>
      <c r="K92" s="3">
        <v>1.7905679078967447</v>
      </c>
      <c r="L92" s="3">
        <v>1.8343860673884076</v>
      </c>
      <c r="M92" s="3">
        <v>1.9124900214129146</v>
      </c>
      <c r="N92" s="3">
        <v>1.2413305016967331</v>
      </c>
      <c r="O92" s="4">
        <v>7</v>
      </c>
      <c r="P92" s="4">
        <v>10</v>
      </c>
      <c r="Q92" s="4">
        <v>10</v>
      </c>
      <c r="R92" s="4">
        <v>16</v>
      </c>
      <c r="S92" s="4">
        <v>13</v>
      </c>
      <c r="T92" s="4">
        <v>12</v>
      </c>
      <c r="U92" s="4">
        <v>8</v>
      </c>
      <c r="V92" s="4">
        <v>10</v>
      </c>
      <c r="W92" s="4">
        <v>11</v>
      </c>
      <c r="X92" s="4">
        <v>10</v>
      </c>
      <c r="Y92" s="4">
        <v>9</v>
      </c>
      <c r="Z92" s="4">
        <v>6</v>
      </c>
      <c r="AA92" s="5">
        <v>3</v>
      </c>
      <c r="AB92" s="5">
        <v>3</v>
      </c>
      <c r="AC92" s="5">
        <v>3</v>
      </c>
      <c r="AD92" s="5">
        <v>3</v>
      </c>
      <c r="AE92" s="5">
        <v>3</v>
      </c>
      <c r="AF92" s="5">
        <v>3</v>
      </c>
      <c r="AG92" s="5">
        <v>3</v>
      </c>
      <c r="AH92" s="5">
        <v>3</v>
      </c>
      <c r="AI92" s="5">
        <v>3</v>
      </c>
      <c r="AJ92" s="5">
        <v>3</v>
      </c>
      <c r="AK92" s="5">
        <v>3</v>
      </c>
      <c r="AL92" s="5">
        <v>2</v>
      </c>
      <c r="AM92" s="6">
        <v>4</v>
      </c>
      <c r="AN92" s="6">
        <v>5</v>
      </c>
      <c r="AO92" s="6">
        <v>5</v>
      </c>
      <c r="AP92" s="6">
        <v>5</v>
      </c>
      <c r="AQ92" s="6">
        <v>5</v>
      </c>
      <c r="AR92" s="6">
        <v>5</v>
      </c>
      <c r="AS92" s="6">
        <v>4</v>
      </c>
      <c r="AT92" s="6">
        <v>5</v>
      </c>
      <c r="AU92" s="6">
        <v>5</v>
      </c>
      <c r="AV92" s="6">
        <v>5</v>
      </c>
      <c r="AW92" s="6">
        <v>4</v>
      </c>
      <c r="AX92" s="6">
        <v>5</v>
      </c>
    </row>
    <row r="93" spans="1:50" x14ac:dyDescent="0.25">
      <c r="A93" s="1" t="s">
        <v>194</v>
      </c>
      <c r="B93" s="1" t="s">
        <v>195</v>
      </c>
      <c r="C93" s="3">
        <v>2.5235113541927201</v>
      </c>
      <c r="D93" s="3">
        <v>2.091350703348843</v>
      </c>
      <c r="E93" s="3">
        <v>1.9545495208438555</v>
      </c>
      <c r="F93" s="3">
        <v>1.7158326602418412</v>
      </c>
      <c r="G93" s="3">
        <v>2.3925193339041817</v>
      </c>
      <c r="H93" s="3">
        <v>1.8299467913881362</v>
      </c>
      <c r="I93" s="3">
        <v>2.2204288938338914</v>
      </c>
      <c r="J93" s="3">
        <v>2.0687438629799448</v>
      </c>
      <c r="K93" s="3">
        <v>1.8783623200344153</v>
      </c>
      <c r="L93" s="3">
        <v>2.2679591244292738</v>
      </c>
      <c r="M93" s="3">
        <v>1.7514989817773212</v>
      </c>
      <c r="N93" s="3">
        <v>2.5578828868192414</v>
      </c>
      <c r="O93" s="4">
        <v>20</v>
      </c>
      <c r="P93" s="4">
        <v>16</v>
      </c>
      <c r="Q93" s="4">
        <v>16</v>
      </c>
      <c r="R93" s="4">
        <v>17</v>
      </c>
      <c r="S93" s="4">
        <v>21</v>
      </c>
      <c r="T93" s="4">
        <v>15</v>
      </c>
      <c r="U93" s="4">
        <v>18</v>
      </c>
      <c r="V93" s="4">
        <v>15</v>
      </c>
      <c r="W93" s="4">
        <v>14</v>
      </c>
      <c r="X93" s="4">
        <v>15</v>
      </c>
      <c r="Y93" s="4">
        <v>10</v>
      </c>
      <c r="Z93" s="4">
        <v>15</v>
      </c>
      <c r="AA93" s="5">
        <v>4</v>
      </c>
      <c r="AB93" s="5">
        <v>4</v>
      </c>
      <c r="AC93" s="5">
        <v>4</v>
      </c>
      <c r="AD93" s="5">
        <v>5</v>
      </c>
      <c r="AE93" s="5">
        <v>5</v>
      </c>
      <c r="AF93" s="5">
        <v>4</v>
      </c>
      <c r="AG93" s="5">
        <v>5</v>
      </c>
      <c r="AH93" s="5">
        <v>4</v>
      </c>
      <c r="AI93" s="5">
        <v>5</v>
      </c>
      <c r="AJ93" s="5">
        <v>6</v>
      </c>
      <c r="AK93" s="5">
        <v>2</v>
      </c>
      <c r="AL93" s="5">
        <v>5</v>
      </c>
      <c r="AM93" s="6">
        <v>6</v>
      </c>
      <c r="AN93" s="6">
        <v>6</v>
      </c>
      <c r="AO93" s="6">
        <v>6</v>
      </c>
      <c r="AP93" s="6">
        <v>7</v>
      </c>
      <c r="AQ93" s="6">
        <v>7</v>
      </c>
      <c r="AR93" s="6">
        <v>7</v>
      </c>
      <c r="AS93" s="6">
        <v>8</v>
      </c>
      <c r="AT93" s="6">
        <v>7</v>
      </c>
      <c r="AU93" s="6">
        <v>8</v>
      </c>
      <c r="AV93" s="6">
        <v>7</v>
      </c>
      <c r="AW93" s="6">
        <v>5</v>
      </c>
      <c r="AX93" s="6">
        <v>6</v>
      </c>
    </row>
    <row r="94" spans="1:50" x14ac:dyDescent="0.25">
      <c r="A94" s="1" t="s">
        <v>196</v>
      </c>
      <c r="B94" s="1" t="s">
        <v>197</v>
      </c>
      <c r="C94" s="3">
        <v>0.73958129746564105</v>
      </c>
      <c r="D94" s="3">
        <v>0.63846381817863385</v>
      </c>
      <c r="E94" s="3">
        <v>0.95472014169516917</v>
      </c>
      <c r="F94" s="3">
        <v>0.59161157375472118</v>
      </c>
      <c r="G94" s="3">
        <v>0.55650051161204461</v>
      </c>
      <c r="H94" s="3">
        <v>0.83426619377754208</v>
      </c>
      <c r="I94" s="3">
        <v>0.60255094461467928</v>
      </c>
      <c r="J94" s="3">
        <v>0.53893309953555868</v>
      </c>
      <c r="K94" s="3">
        <v>0.65536121941353742</v>
      </c>
      <c r="L94" s="3">
        <v>0.73853889213958568</v>
      </c>
      <c r="M94" s="3">
        <v>0</v>
      </c>
      <c r="N94" s="3">
        <v>0.6663598027339841</v>
      </c>
      <c r="O94" s="4">
        <v>6</v>
      </c>
      <c r="P94" s="4">
        <v>5</v>
      </c>
      <c r="Q94" s="4">
        <v>8</v>
      </c>
      <c r="R94" s="4">
        <v>6</v>
      </c>
      <c r="S94" s="4">
        <v>5</v>
      </c>
      <c r="T94" s="4">
        <v>7</v>
      </c>
      <c r="U94" s="4">
        <v>5</v>
      </c>
      <c r="V94" s="4">
        <v>4</v>
      </c>
      <c r="W94" s="4">
        <v>5</v>
      </c>
      <c r="X94" s="4">
        <v>5</v>
      </c>
      <c r="Y94" s="4">
        <v>0</v>
      </c>
      <c r="Z94" s="4">
        <v>4</v>
      </c>
      <c r="AA94" s="5">
        <v>1</v>
      </c>
      <c r="AB94" s="5">
        <v>1</v>
      </c>
      <c r="AC94" s="5">
        <v>1</v>
      </c>
      <c r="AD94" s="5">
        <v>1</v>
      </c>
      <c r="AE94" s="5">
        <v>1</v>
      </c>
      <c r="AF94" s="5">
        <v>1</v>
      </c>
      <c r="AG94" s="5">
        <v>1</v>
      </c>
      <c r="AH94" s="5">
        <v>1</v>
      </c>
      <c r="AI94" s="5">
        <v>1</v>
      </c>
      <c r="AJ94" s="5">
        <v>1</v>
      </c>
      <c r="AK94" s="5">
        <v>0</v>
      </c>
      <c r="AL94" s="5">
        <v>1</v>
      </c>
      <c r="AM94" s="6">
        <v>4</v>
      </c>
      <c r="AN94" s="6">
        <v>4</v>
      </c>
      <c r="AO94" s="6">
        <v>5</v>
      </c>
      <c r="AP94" s="6">
        <v>4</v>
      </c>
      <c r="AQ94" s="6">
        <v>4</v>
      </c>
      <c r="AR94" s="6">
        <v>5</v>
      </c>
      <c r="AS94" s="6">
        <v>4</v>
      </c>
      <c r="AT94" s="6">
        <v>3</v>
      </c>
      <c r="AU94" s="6">
        <v>3</v>
      </c>
      <c r="AV94" s="6">
        <v>4</v>
      </c>
      <c r="AW94" s="6">
        <v>0</v>
      </c>
      <c r="AX94" s="6">
        <v>3</v>
      </c>
    </row>
    <row r="95" spans="1:50" x14ac:dyDescent="0.25">
      <c r="A95" s="1" t="s">
        <v>198</v>
      </c>
      <c r="B95" s="1" t="s">
        <v>199</v>
      </c>
      <c r="C95" s="3">
        <v>0</v>
      </c>
      <c r="D95" s="3">
        <v>0.61918108559203833</v>
      </c>
      <c r="E95" s="3">
        <v>0.69441443305798078</v>
      </c>
      <c r="F95" s="3">
        <v>0.66936783844666958</v>
      </c>
      <c r="G95" s="3">
        <v>0.75557050147904892</v>
      </c>
      <c r="H95" s="3">
        <v>0.69348847230063049</v>
      </c>
      <c r="I95" s="3">
        <v>1.1687056882106359</v>
      </c>
      <c r="J95" s="3">
        <v>0.91464864762697329</v>
      </c>
      <c r="K95" s="3">
        <v>1.0169090488453951</v>
      </c>
      <c r="L95" s="3">
        <v>1.1459739455030138</v>
      </c>
      <c r="M95" s="3">
        <v>1.1615789201871178</v>
      </c>
      <c r="N95" s="3">
        <v>0.96935184337169167</v>
      </c>
      <c r="O95" s="4">
        <v>0</v>
      </c>
      <c r="P95" s="4">
        <v>5</v>
      </c>
      <c r="Q95" s="4">
        <v>6</v>
      </c>
      <c r="R95" s="4">
        <v>7</v>
      </c>
      <c r="S95" s="4">
        <v>7</v>
      </c>
      <c r="T95" s="4">
        <v>6</v>
      </c>
      <c r="U95" s="4">
        <v>10</v>
      </c>
      <c r="V95" s="4">
        <v>7</v>
      </c>
      <c r="W95" s="4">
        <v>8</v>
      </c>
      <c r="X95" s="4">
        <v>8</v>
      </c>
      <c r="Y95" s="4">
        <v>7</v>
      </c>
      <c r="Z95" s="4">
        <v>6</v>
      </c>
      <c r="AA95" s="5">
        <v>0</v>
      </c>
      <c r="AB95" s="5">
        <v>4</v>
      </c>
      <c r="AC95" s="5">
        <v>4</v>
      </c>
      <c r="AD95" s="5">
        <v>4</v>
      </c>
      <c r="AE95" s="5">
        <v>5</v>
      </c>
      <c r="AF95" s="5">
        <v>4</v>
      </c>
      <c r="AG95" s="5">
        <v>4</v>
      </c>
      <c r="AH95" s="5">
        <v>5</v>
      </c>
      <c r="AI95" s="5">
        <v>4</v>
      </c>
      <c r="AJ95" s="5">
        <v>5</v>
      </c>
      <c r="AK95" s="5">
        <v>5</v>
      </c>
      <c r="AL95" s="5">
        <v>4</v>
      </c>
      <c r="AM95" s="6">
        <v>0</v>
      </c>
      <c r="AN95" s="6">
        <v>4</v>
      </c>
      <c r="AO95" s="6">
        <v>5</v>
      </c>
      <c r="AP95" s="6">
        <v>5</v>
      </c>
      <c r="AQ95" s="6">
        <v>5</v>
      </c>
      <c r="AR95" s="6">
        <v>5</v>
      </c>
      <c r="AS95" s="6">
        <v>5</v>
      </c>
      <c r="AT95" s="6">
        <v>5</v>
      </c>
      <c r="AU95" s="6">
        <v>5</v>
      </c>
      <c r="AV95" s="6">
        <v>6</v>
      </c>
      <c r="AW95" s="6">
        <v>6</v>
      </c>
      <c r="AX95" s="6">
        <v>5</v>
      </c>
    </row>
    <row r="96" spans="1:50" x14ac:dyDescent="0.25">
      <c r="A96" s="1" t="s">
        <v>200</v>
      </c>
      <c r="B96" s="1" t="s">
        <v>201</v>
      </c>
      <c r="C96" s="3">
        <v>0.59884204936042307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4">
        <v>5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5">
        <v>3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6">
        <v>3</v>
      </c>
      <c r="AN96" s="6">
        <v>0</v>
      </c>
      <c r="AO96" s="6">
        <v>0</v>
      </c>
      <c r="AP96" s="6">
        <v>0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0</v>
      </c>
      <c r="AX96" s="6">
        <v>0</v>
      </c>
    </row>
    <row r="97" spans="1:50" x14ac:dyDescent="0.25">
      <c r="A97" s="1" t="s">
        <v>202</v>
      </c>
      <c r="B97" s="1" t="s">
        <v>203</v>
      </c>
      <c r="C97" s="3">
        <v>0.64796424570515665</v>
      </c>
      <c r="D97" s="3">
        <v>0.80549695887967743</v>
      </c>
      <c r="E97" s="3">
        <v>0.75280711766726793</v>
      </c>
      <c r="F97" s="3">
        <v>0.51832455532885846</v>
      </c>
      <c r="G97" s="3">
        <v>0.93612085123789923</v>
      </c>
      <c r="H97" s="3">
        <v>0.37590164685166078</v>
      </c>
      <c r="I97" s="3">
        <v>0.50679243901586879</v>
      </c>
      <c r="J97" s="3">
        <v>0.70825759221349904</v>
      </c>
      <c r="K97" s="3">
        <v>0.68901250962977345</v>
      </c>
      <c r="L97" s="3">
        <v>0.31058446576234944</v>
      </c>
      <c r="M97" s="3">
        <v>0.35978715600231659</v>
      </c>
      <c r="N97" s="3">
        <v>0.52543188366677163</v>
      </c>
      <c r="O97" s="4">
        <v>5</v>
      </c>
      <c r="P97" s="4">
        <v>6</v>
      </c>
      <c r="Q97" s="4">
        <v>6</v>
      </c>
      <c r="R97" s="4">
        <v>5</v>
      </c>
      <c r="S97" s="4">
        <v>8</v>
      </c>
      <c r="T97" s="4">
        <v>3</v>
      </c>
      <c r="U97" s="4">
        <v>4</v>
      </c>
      <c r="V97" s="4">
        <v>5</v>
      </c>
      <c r="W97" s="4">
        <v>5</v>
      </c>
      <c r="X97" s="4">
        <v>2</v>
      </c>
      <c r="Y97" s="4">
        <v>2</v>
      </c>
      <c r="Z97" s="4">
        <v>3</v>
      </c>
      <c r="AA97" s="5">
        <v>3</v>
      </c>
      <c r="AB97" s="5">
        <v>3</v>
      </c>
      <c r="AC97" s="5">
        <v>3</v>
      </c>
      <c r="AD97" s="5">
        <v>2</v>
      </c>
      <c r="AE97" s="5">
        <v>4</v>
      </c>
      <c r="AF97" s="5">
        <v>1</v>
      </c>
      <c r="AG97" s="5">
        <v>1</v>
      </c>
      <c r="AH97" s="5">
        <v>1</v>
      </c>
      <c r="AI97" s="5">
        <v>1</v>
      </c>
      <c r="AJ97" s="5">
        <v>1</v>
      </c>
      <c r="AK97" s="5">
        <v>1</v>
      </c>
      <c r="AL97" s="5">
        <v>1</v>
      </c>
      <c r="AM97" s="6">
        <v>4</v>
      </c>
      <c r="AN97" s="6">
        <v>4</v>
      </c>
      <c r="AO97" s="6">
        <v>4</v>
      </c>
      <c r="AP97" s="6">
        <v>3</v>
      </c>
      <c r="AQ97" s="6">
        <v>5</v>
      </c>
      <c r="AR97" s="6">
        <v>2</v>
      </c>
      <c r="AS97" s="6">
        <v>2</v>
      </c>
      <c r="AT97" s="6">
        <v>2</v>
      </c>
      <c r="AU97" s="6">
        <v>2</v>
      </c>
      <c r="AV97" s="6">
        <v>2</v>
      </c>
      <c r="AW97" s="6">
        <v>2</v>
      </c>
      <c r="AX97" s="6">
        <v>2</v>
      </c>
    </row>
    <row r="98" spans="1:50" x14ac:dyDescent="0.25">
      <c r="A98" s="1" t="s">
        <v>204</v>
      </c>
      <c r="B98" s="1" t="s">
        <v>205</v>
      </c>
      <c r="C98" s="3">
        <v>1.3826934040377663</v>
      </c>
      <c r="D98" s="3">
        <v>0.78129684932296151</v>
      </c>
      <c r="E98" s="3">
        <v>0.97358667457397541</v>
      </c>
      <c r="F98" s="3">
        <v>0.90495390153071742</v>
      </c>
      <c r="G98" s="3">
        <v>1.4754940143992483</v>
      </c>
      <c r="H98" s="3">
        <v>1.336896624347671</v>
      </c>
      <c r="I98" s="3">
        <v>1.228916296637887</v>
      </c>
      <c r="J98" s="3">
        <v>1.236562043555324</v>
      </c>
      <c r="K98" s="3">
        <v>1.2029616432069872</v>
      </c>
      <c r="L98" s="3">
        <v>0</v>
      </c>
      <c r="M98" s="3">
        <v>1.2214223642862201</v>
      </c>
      <c r="N98" s="3">
        <v>0</v>
      </c>
      <c r="O98" s="4">
        <v>11</v>
      </c>
      <c r="P98" s="4">
        <v>6</v>
      </c>
      <c r="Q98" s="4">
        <v>8</v>
      </c>
      <c r="R98" s="4">
        <v>9</v>
      </c>
      <c r="S98" s="4">
        <v>13</v>
      </c>
      <c r="T98" s="4">
        <v>11</v>
      </c>
      <c r="U98" s="4">
        <v>10</v>
      </c>
      <c r="V98" s="4">
        <v>9</v>
      </c>
      <c r="W98" s="4">
        <v>9</v>
      </c>
      <c r="X98" s="4">
        <v>0</v>
      </c>
      <c r="Y98" s="4">
        <v>7</v>
      </c>
      <c r="Z98" s="4">
        <v>0</v>
      </c>
      <c r="AA98" s="5">
        <v>2</v>
      </c>
      <c r="AB98" s="5">
        <v>2</v>
      </c>
      <c r="AC98" s="5">
        <v>1</v>
      </c>
      <c r="AD98" s="5">
        <v>2</v>
      </c>
      <c r="AE98" s="5">
        <v>2</v>
      </c>
      <c r="AF98" s="5">
        <v>2</v>
      </c>
      <c r="AG98" s="5">
        <v>1</v>
      </c>
      <c r="AH98" s="5">
        <v>1</v>
      </c>
      <c r="AI98" s="5">
        <v>2</v>
      </c>
      <c r="AJ98" s="5">
        <v>0</v>
      </c>
      <c r="AK98" s="5">
        <v>1</v>
      </c>
      <c r="AL98" s="5">
        <v>0</v>
      </c>
      <c r="AM98" s="6">
        <v>4</v>
      </c>
      <c r="AN98" s="6">
        <v>4</v>
      </c>
      <c r="AO98" s="6">
        <v>3</v>
      </c>
      <c r="AP98" s="6">
        <v>4</v>
      </c>
      <c r="AQ98" s="6">
        <v>4</v>
      </c>
      <c r="AR98" s="6">
        <v>5</v>
      </c>
      <c r="AS98" s="6">
        <v>4</v>
      </c>
      <c r="AT98" s="6">
        <v>4</v>
      </c>
      <c r="AU98" s="6">
        <v>5</v>
      </c>
      <c r="AV98" s="6">
        <v>0</v>
      </c>
      <c r="AW98" s="6">
        <v>4</v>
      </c>
      <c r="AX98" s="6">
        <v>0</v>
      </c>
    </row>
    <row r="99" spans="1:50" x14ac:dyDescent="0.25">
      <c r="A99" s="1" t="s">
        <v>206</v>
      </c>
      <c r="B99" s="1" t="s">
        <v>207</v>
      </c>
      <c r="C99" s="3">
        <v>0.2165759000638032</v>
      </c>
      <c r="D99" s="3">
        <v>0.56089523851149281</v>
      </c>
      <c r="E99" s="3">
        <v>0.3145232938466293</v>
      </c>
      <c r="F99" s="3">
        <v>0.34649012762533887</v>
      </c>
      <c r="G99" s="3">
        <v>0.39111188863651264</v>
      </c>
      <c r="H99" s="3">
        <v>0.52350649259054516</v>
      </c>
      <c r="I99" s="3">
        <v>0.31760730632389583</v>
      </c>
      <c r="J99" s="3">
        <v>0.47345675792259212</v>
      </c>
      <c r="K99" s="3">
        <v>0.69088767822008479</v>
      </c>
      <c r="L99" s="3">
        <v>0.77857432718120945</v>
      </c>
      <c r="M99" s="3">
        <v>0.45095790967099642</v>
      </c>
      <c r="N99" s="3">
        <v>0.4390515521559008</v>
      </c>
      <c r="O99" s="4">
        <v>2</v>
      </c>
      <c r="P99" s="4">
        <v>5</v>
      </c>
      <c r="Q99" s="4">
        <v>3</v>
      </c>
      <c r="R99" s="4">
        <v>4</v>
      </c>
      <c r="S99" s="4">
        <v>4</v>
      </c>
      <c r="T99" s="4">
        <v>5</v>
      </c>
      <c r="U99" s="4">
        <v>3</v>
      </c>
      <c r="V99" s="4">
        <v>4</v>
      </c>
      <c r="W99" s="4">
        <v>6</v>
      </c>
      <c r="X99" s="4">
        <v>6</v>
      </c>
      <c r="Y99" s="4">
        <v>3</v>
      </c>
      <c r="Z99" s="4">
        <v>3</v>
      </c>
      <c r="AA99" s="5">
        <v>1</v>
      </c>
      <c r="AB99" s="5">
        <v>1</v>
      </c>
      <c r="AC99" s="5">
        <v>1</v>
      </c>
      <c r="AD99" s="5">
        <v>1</v>
      </c>
      <c r="AE99" s="5">
        <v>1</v>
      </c>
      <c r="AF99" s="5">
        <v>1</v>
      </c>
      <c r="AG99" s="5">
        <v>1</v>
      </c>
      <c r="AH99" s="5">
        <v>1</v>
      </c>
      <c r="AI99" s="5">
        <v>1</v>
      </c>
      <c r="AJ99" s="5">
        <v>1</v>
      </c>
      <c r="AK99" s="5">
        <v>1</v>
      </c>
      <c r="AL99" s="5">
        <v>1</v>
      </c>
      <c r="AM99" s="6">
        <v>2</v>
      </c>
      <c r="AN99" s="6">
        <v>3</v>
      </c>
      <c r="AO99" s="6">
        <v>3</v>
      </c>
      <c r="AP99" s="6">
        <v>3</v>
      </c>
      <c r="AQ99" s="6">
        <v>3</v>
      </c>
      <c r="AR99" s="6">
        <v>3</v>
      </c>
      <c r="AS99" s="6">
        <v>2</v>
      </c>
      <c r="AT99" s="6">
        <v>3</v>
      </c>
      <c r="AU99" s="6">
        <v>3</v>
      </c>
      <c r="AV99" s="6">
        <v>3</v>
      </c>
      <c r="AW99" s="6">
        <v>2</v>
      </c>
      <c r="AX99" s="6">
        <v>3</v>
      </c>
    </row>
    <row r="100" spans="1:50" x14ac:dyDescent="0.25">
      <c r="A100" s="1" t="s">
        <v>208</v>
      </c>
      <c r="B100" s="1" t="s">
        <v>209</v>
      </c>
      <c r="C100" s="3">
        <v>0</v>
      </c>
      <c r="D100" s="3">
        <v>0.39089801764780407</v>
      </c>
      <c r="E100" s="3">
        <v>0.36532826936625279</v>
      </c>
      <c r="F100" s="3">
        <v>0.50307338579659566</v>
      </c>
      <c r="G100" s="3">
        <v>0.45428822665776297</v>
      </c>
      <c r="H100" s="3">
        <v>0.48645483417418561</v>
      </c>
      <c r="I100" s="3">
        <v>0.61485073775365717</v>
      </c>
      <c r="J100" s="3">
        <v>0.54993426997480599</v>
      </c>
      <c r="K100" s="3">
        <v>0.80248682609082078</v>
      </c>
      <c r="L100" s="3">
        <v>0.90433750722706352</v>
      </c>
      <c r="M100" s="3">
        <v>1.0476023615437771</v>
      </c>
      <c r="N100" s="3">
        <v>0.67996211769674519</v>
      </c>
      <c r="O100" s="4">
        <v>0</v>
      </c>
      <c r="P100" s="4">
        <v>3</v>
      </c>
      <c r="Q100" s="4">
        <v>3</v>
      </c>
      <c r="R100" s="4">
        <v>5</v>
      </c>
      <c r="S100" s="4">
        <v>4</v>
      </c>
      <c r="T100" s="4">
        <v>4</v>
      </c>
      <c r="U100" s="4">
        <v>5</v>
      </c>
      <c r="V100" s="4">
        <v>4</v>
      </c>
      <c r="W100" s="4">
        <v>6</v>
      </c>
      <c r="X100" s="4">
        <v>6</v>
      </c>
      <c r="Y100" s="4">
        <v>6</v>
      </c>
      <c r="Z100" s="4">
        <v>4</v>
      </c>
      <c r="AA100" s="5">
        <v>0</v>
      </c>
      <c r="AB100" s="5">
        <v>1</v>
      </c>
      <c r="AC100" s="5">
        <v>1</v>
      </c>
      <c r="AD100" s="5">
        <v>1</v>
      </c>
      <c r="AE100" s="5">
        <v>1</v>
      </c>
      <c r="AF100" s="5">
        <v>2</v>
      </c>
      <c r="AG100" s="5">
        <v>1</v>
      </c>
      <c r="AH100" s="5">
        <v>1</v>
      </c>
      <c r="AI100" s="5">
        <v>1</v>
      </c>
      <c r="AJ100" s="5">
        <v>1</v>
      </c>
      <c r="AK100" s="5">
        <v>1</v>
      </c>
      <c r="AL100" s="5">
        <v>1</v>
      </c>
      <c r="AM100" s="6">
        <v>0</v>
      </c>
      <c r="AN100" s="6">
        <v>2</v>
      </c>
      <c r="AO100" s="6">
        <v>3</v>
      </c>
      <c r="AP100" s="6">
        <v>3</v>
      </c>
      <c r="AQ100" s="6">
        <v>2</v>
      </c>
      <c r="AR100" s="6">
        <v>4</v>
      </c>
      <c r="AS100" s="6">
        <v>3</v>
      </c>
      <c r="AT100" s="6">
        <v>2</v>
      </c>
      <c r="AU100" s="6">
        <v>3</v>
      </c>
      <c r="AV100" s="6">
        <v>3</v>
      </c>
      <c r="AW100" s="6">
        <v>3</v>
      </c>
      <c r="AX100" s="6">
        <v>3</v>
      </c>
    </row>
    <row r="101" spans="1:50" x14ac:dyDescent="0.25">
      <c r="A101" s="1" t="s">
        <v>210</v>
      </c>
      <c r="B101" s="1" t="s">
        <v>211</v>
      </c>
      <c r="C101" s="3">
        <v>0.65557423830158446</v>
      </c>
      <c r="D101" s="3">
        <v>0.6791309072631454</v>
      </c>
      <c r="E101" s="3">
        <v>0.63470702797761247</v>
      </c>
      <c r="F101" s="3">
        <v>0.41952959942464879</v>
      </c>
      <c r="G101" s="3">
        <v>0.71033631648222995</v>
      </c>
      <c r="H101" s="3">
        <v>0.38031641011751521</v>
      </c>
      <c r="I101" s="3">
        <v>0.51274444444579692</v>
      </c>
      <c r="J101" s="3">
        <v>0.57326055826599598</v>
      </c>
      <c r="K101" s="3">
        <v>0.41826275524437367</v>
      </c>
      <c r="L101" s="3">
        <v>0.47134817064375345</v>
      </c>
      <c r="M101" s="3">
        <v>0.72802532642901019</v>
      </c>
      <c r="N101" s="3">
        <v>0.88600466563127334</v>
      </c>
      <c r="O101" s="4">
        <v>5</v>
      </c>
      <c r="P101" s="4">
        <v>5</v>
      </c>
      <c r="Q101" s="4">
        <v>5</v>
      </c>
      <c r="R101" s="4">
        <v>4</v>
      </c>
      <c r="S101" s="4">
        <v>6</v>
      </c>
      <c r="T101" s="4">
        <v>3</v>
      </c>
      <c r="U101" s="4">
        <v>4</v>
      </c>
      <c r="V101" s="4">
        <v>4</v>
      </c>
      <c r="W101" s="4">
        <v>3</v>
      </c>
      <c r="X101" s="4">
        <v>3</v>
      </c>
      <c r="Y101" s="4">
        <v>4</v>
      </c>
      <c r="Z101" s="4">
        <v>5</v>
      </c>
      <c r="AA101" s="5">
        <v>2</v>
      </c>
      <c r="AB101" s="5">
        <v>2</v>
      </c>
      <c r="AC101" s="5">
        <v>2</v>
      </c>
      <c r="AD101" s="5">
        <v>2</v>
      </c>
      <c r="AE101" s="5">
        <v>2</v>
      </c>
      <c r="AF101" s="5">
        <v>2</v>
      </c>
      <c r="AG101" s="5">
        <v>2</v>
      </c>
      <c r="AH101" s="5">
        <v>2</v>
      </c>
      <c r="AI101" s="5">
        <v>1</v>
      </c>
      <c r="AJ101" s="5">
        <v>1</v>
      </c>
      <c r="AK101" s="5">
        <v>2</v>
      </c>
      <c r="AL101" s="5">
        <v>2</v>
      </c>
      <c r="AM101" s="6">
        <v>3</v>
      </c>
      <c r="AN101" s="6">
        <v>3</v>
      </c>
      <c r="AO101" s="6">
        <v>3</v>
      </c>
      <c r="AP101" s="6">
        <v>3</v>
      </c>
      <c r="AQ101" s="6">
        <v>3</v>
      </c>
      <c r="AR101" s="6">
        <v>3</v>
      </c>
      <c r="AS101" s="6">
        <v>3</v>
      </c>
      <c r="AT101" s="6">
        <v>3</v>
      </c>
      <c r="AU101" s="6">
        <v>2</v>
      </c>
      <c r="AV101" s="6">
        <v>2</v>
      </c>
      <c r="AW101" s="6">
        <v>3</v>
      </c>
      <c r="AX101" s="6">
        <v>3</v>
      </c>
    </row>
    <row r="102" spans="1:50" x14ac:dyDescent="0.25">
      <c r="A102" s="1" t="s">
        <v>212</v>
      </c>
      <c r="B102" s="1" t="s">
        <v>213</v>
      </c>
      <c r="C102" s="3">
        <v>0</v>
      </c>
      <c r="D102" s="3">
        <v>0</v>
      </c>
      <c r="E102" s="3">
        <v>0.24562108006857727</v>
      </c>
      <c r="F102" s="3">
        <v>0.81175494195925657</v>
      </c>
      <c r="G102" s="3">
        <v>0.57268408092099998</v>
      </c>
      <c r="H102" s="3">
        <v>0.36794033823177935</v>
      </c>
      <c r="I102" s="3">
        <v>0.4960589637916436</v>
      </c>
      <c r="J102" s="3">
        <v>0.55460579163059154</v>
      </c>
      <c r="K102" s="3">
        <v>0.40465185182731944</v>
      </c>
      <c r="L102" s="3">
        <v>0.45600978742412152</v>
      </c>
      <c r="M102" s="3">
        <v>0.52825070991182377</v>
      </c>
      <c r="N102" s="3">
        <v>0.34286909286567413</v>
      </c>
      <c r="O102" s="4">
        <v>0</v>
      </c>
      <c r="P102" s="4">
        <v>0</v>
      </c>
      <c r="Q102" s="4">
        <v>2</v>
      </c>
      <c r="R102" s="4">
        <v>8</v>
      </c>
      <c r="S102" s="4">
        <v>5</v>
      </c>
      <c r="T102" s="4">
        <v>3</v>
      </c>
      <c r="U102" s="4">
        <v>4</v>
      </c>
      <c r="V102" s="4">
        <v>4</v>
      </c>
      <c r="W102" s="4">
        <v>3</v>
      </c>
      <c r="X102" s="4">
        <v>3</v>
      </c>
      <c r="Y102" s="4">
        <v>3</v>
      </c>
      <c r="Z102" s="4">
        <v>2</v>
      </c>
      <c r="AA102" s="5">
        <v>0</v>
      </c>
      <c r="AB102" s="5">
        <v>0</v>
      </c>
      <c r="AC102" s="5">
        <v>1</v>
      </c>
      <c r="AD102" s="5">
        <v>2</v>
      </c>
      <c r="AE102" s="5">
        <v>1</v>
      </c>
      <c r="AF102" s="5">
        <v>1</v>
      </c>
      <c r="AG102" s="5">
        <v>2</v>
      </c>
      <c r="AH102" s="5">
        <v>1</v>
      </c>
      <c r="AI102" s="5">
        <v>1</v>
      </c>
      <c r="AJ102" s="5">
        <v>1</v>
      </c>
      <c r="AK102" s="5">
        <v>1</v>
      </c>
      <c r="AL102" s="5">
        <v>1</v>
      </c>
      <c r="AM102" s="6">
        <v>0</v>
      </c>
      <c r="AN102" s="6">
        <v>0</v>
      </c>
      <c r="AO102" s="6">
        <v>2</v>
      </c>
      <c r="AP102" s="6">
        <v>3</v>
      </c>
      <c r="AQ102" s="6">
        <v>3</v>
      </c>
      <c r="AR102" s="6">
        <v>3</v>
      </c>
      <c r="AS102" s="6">
        <v>3</v>
      </c>
      <c r="AT102" s="6">
        <v>2</v>
      </c>
      <c r="AU102" s="6">
        <v>2</v>
      </c>
      <c r="AV102" s="6">
        <v>2</v>
      </c>
      <c r="AW102" s="6">
        <v>2</v>
      </c>
      <c r="AX102" s="6">
        <v>2</v>
      </c>
    </row>
    <row r="103" spans="1:50" x14ac:dyDescent="0.25">
      <c r="A103" s="1" t="s">
        <v>214</v>
      </c>
      <c r="B103" s="1" t="s">
        <v>215</v>
      </c>
      <c r="C103" s="3">
        <v>0.37746697331214019</v>
      </c>
      <c r="D103" s="3">
        <v>0.52137393055891368</v>
      </c>
      <c r="E103" s="3">
        <v>0.24363469133192572</v>
      </c>
      <c r="F103" s="3">
        <v>0.20129752774699855</v>
      </c>
      <c r="G103" s="3">
        <v>0.2272210662813467</v>
      </c>
      <c r="H103" s="3">
        <v>0.36496472822542603</v>
      </c>
      <c r="I103" s="3">
        <v>0.36903542386936639</v>
      </c>
      <c r="J103" s="3">
        <v>0.41259043447255739</v>
      </c>
      <c r="K103" s="3">
        <v>0.53517246423808906</v>
      </c>
      <c r="L103" s="3">
        <v>0.60309592196453654</v>
      </c>
      <c r="M103" s="3">
        <v>0.52397863660278998</v>
      </c>
      <c r="N103" s="3">
        <v>0.34009623923265464</v>
      </c>
      <c r="O103" s="4">
        <v>3</v>
      </c>
      <c r="P103" s="4">
        <v>4</v>
      </c>
      <c r="Q103" s="4">
        <v>2</v>
      </c>
      <c r="R103" s="4">
        <v>2</v>
      </c>
      <c r="S103" s="4">
        <v>2</v>
      </c>
      <c r="T103" s="4">
        <v>3</v>
      </c>
      <c r="U103" s="4">
        <v>3</v>
      </c>
      <c r="V103" s="4">
        <v>3</v>
      </c>
      <c r="W103" s="4">
        <v>4</v>
      </c>
      <c r="X103" s="4">
        <v>4</v>
      </c>
      <c r="Y103" s="4">
        <v>3</v>
      </c>
      <c r="Z103" s="4">
        <v>2</v>
      </c>
      <c r="AA103" s="5">
        <v>2</v>
      </c>
      <c r="AB103" s="5">
        <v>2</v>
      </c>
      <c r="AC103" s="5">
        <v>2</v>
      </c>
      <c r="AD103" s="5">
        <v>2</v>
      </c>
      <c r="AE103" s="5">
        <v>2</v>
      </c>
      <c r="AF103" s="5">
        <v>2</v>
      </c>
      <c r="AG103" s="5">
        <v>2</v>
      </c>
      <c r="AH103" s="5">
        <v>2</v>
      </c>
      <c r="AI103" s="5">
        <v>2</v>
      </c>
      <c r="AJ103" s="5">
        <v>2</v>
      </c>
      <c r="AK103" s="5">
        <v>2</v>
      </c>
      <c r="AL103" s="5">
        <v>2</v>
      </c>
      <c r="AM103" s="6">
        <v>2</v>
      </c>
      <c r="AN103" s="6">
        <v>2</v>
      </c>
      <c r="AO103" s="6">
        <v>2</v>
      </c>
      <c r="AP103" s="6">
        <v>2</v>
      </c>
      <c r="AQ103" s="6">
        <v>2</v>
      </c>
      <c r="AR103" s="6">
        <v>2</v>
      </c>
      <c r="AS103" s="6">
        <v>2</v>
      </c>
      <c r="AT103" s="6">
        <v>2</v>
      </c>
      <c r="AU103" s="6">
        <v>2</v>
      </c>
      <c r="AV103" s="6">
        <v>2</v>
      </c>
      <c r="AW103" s="6">
        <v>2</v>
      </c>
      <c r="AX103" s="6">
        <v>2</v>
      </c>
    </row>
    <row r="104" spans="1:50" x14ac:dyDescent="0.25">
      <c r="A104" s="1" t="s">
        <v>216</v>
      </c>
      <c r="B104" s="1" t="s">
        <v>217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1.6085861903734269</v>
      </c>
      <c r="N104" s="3">
        <v>0.87006427936091524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9</v>
      </c>
      <c r="Z104" s="4">
        <v>5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4</v>
      </c>
      <c r="AL104" s="5">
        <v>4</v>
      </c>
      <c r="AM104" s="6">
        <v>0</v>
      </c>
      <c r="AN104" s="6">
        <v>0</v>
      </c>
      <c r="AO104" s="6">
        <v>0</v>
      </c>
      <c r="AP104" s="6">
        <v>0</v>
      </c>
      <c r="AQ104" s="6">
        <v>0</v>
      </c>
      <c r="AR104" s="6">
        <v>0</v>
      </c>
      <c r="AS104" s="6">
        <v>0</v>
      </c>
      <c r="AT104" s="6">
        <v>0</v>
      </c>
      <c r="AU104" s="6">
        <v>0</v>
      </c>
      <c r="AV104" s="6">
        <v>0</v>
      </c>
      <c r="AW104" s="6">
        <v>5</v>
      </c>
      <c r="AX104" s="6">
        <v>5</v>
      </c>
    </row>
    <row r="105" spans="1:50" x14ac:dyDescent="0.25">
      <c r="A105" s="1" t="s">
        <v>218</v>
      </c>
      <c r="B105" s="1" t="s">
        <v>219</v>
      </c>
      <c r="C105" s="3">
        <v>1.019181159385623</v>
      </c>
      <c r="D105" s="3">
        <v>1.1877786803158816</v>
      </c>
      <c r="E105" s="3">
        <v>0.98674018417856213</v>
      </c>
      <c r="F105" s="3">
        <v>0.91718015744234571</v>
      </c>
      <c r="G105" s="3">
        <v>1.1503295957463122</v>
      </c>
      <c r="H105" s="3">
        <v>1.2317805303063494</v>
      </c>
      <c r="I105" s="3">
        <v>1.9928310434858858</v>
      </c>
      <c r="J105" s="3">
        <v>1.3925204954601078</v>
      </c>
      <c r="K105" s="3">
        <v>1.3546823243917179</v>
      </c>
      <c r="L105" s="3">
        <v>1.0686319046568689</v>
      </c>
      <c r="M105" s="3">
        <v>0</v>
      </c>
      <c r="N105" s="3">
        <v>0</v>
      </c>
      <c r="O105" s="4">
        <v>8</v>
      </c>
      <c r="P105" s="4">
        <v>9</v>
      </c>
      <c r="Q105" s="4">
        <v>8</v>
      </c>
      <c r="R105" s="4">
        <v>9</v>
      </c>
      <c r="S105" s="4">
        <v>10</v>
      </c>
      <c r="T105" s="4">
        <v>10</v>
      </c>
      <c r="U105" s="4">
        <v>16</v>
      </c>
      <c r="V105" s="4">
        <v>10</v>
      </c>
      <c r="W105" s="4">
        <v>10</v>
      </c>
      <c r="X105" s="4">
        <v>7</v>
      </c>
      <c r="Y105" s="4">
        <v>0</v>
      </c>
      <c r="Z105" s="4">
        <v>0</v>
      </c>
      <c r="AA105" s="5">
        <v>5</v>
      </c>
      <c r="AB105" s="5">
        <v>5</v>
      </c>
      <c r="AC105" s="5">
        <v>5</v>
      </c>
      <c r="AD105" s="5">
        <v>5</v>
      </c>
      <c r="AE105" s="5">
        <v>6</v>
      </c>
      <c r="AF105" s="5">
        <v>7</v>
      </c>
      <c r="AG105" s="5">
        <v>7</v>
      </c>
      <c r="AH105" s="5">
        <v>5</v>
      </c>
      <c r="AI105" s="5">
        <v>7</v>
      </c>
      <c r="AJ105" s="5">
        <v>4</v>
      </c>
      <c r="AK105" s="5">
        <v>0</v>
      </c>
      <c r="AL105" s="5">
        <v>0</v>
      </c>
      <c r="AM105" s="6">
        <v>5</v>
      </c>
      <c r="AN105" s="6">
        <v>6</v>
      </c>
      <c r="AO105" s="6">
        <v>6</v>
      </c>
      <c r="AP105" s="6">
        <v>6</v>
      </c>
      <c r="AQ105" s="6">
        <v>7</v>
      </c>
      <c r="AR105" s="6">
        <v>8</v>
      </c>
      <c r="AS105" s="6">
        <v>8</v>
      </c>
      <c r="AT105" s="6">
        <v>6</v>
      </c>
      <c r="AU105" s="6">
        <v>8</v>
      </c>
      <c r="AV105" s="6">
        <v>5</v>
      </c>
      <c r="AW105" s="6">
        <v>0</v>
      </c>
      <c r="AX105" s="6">
        <v>0</v>
      </c>
    </row>
    <row r="106" spans="1:50" x14ac:dyDescent="0.25">
      <c r="A106" s="1" t="s">
        <v>220</v>
      </c>
      <c r="B106" s="1" t="s">
        <v>221</v>
      </c>
      <c r="C106" s="3">
        <v>6.5124857972954491</v>
      </c>
      <c r="D106" s="3">
        <v>5.5981580421036865</v>
      </c>
      <c r="E106" s="3">
        <v>8.7199444050527593</v>
      </c>
      <c r="F106" s="3">
        <v>9.5323092597225063</v>
      </c>
      <c r="G106" s="3">
        <v>5.004605125556659</v>
      </c>
      <c r="H106" s="3">
        <v>5.6269124407854809</v>
      </c>
      <c r="I106" s="3">
        <v>7.0443572427635353</v>
      </c>
      <c r="J106" s="3">
        <v>4.9980784365660993</v>
      </c>
      <c r="K106" s="3">
        <v>5.7463172954873496</v>
      </c>
      <c r="L106" s="3">
        <v>4.6491724868726925</v>
      </c>
      <c r="M106" s="3">
        <v>7.3091546268826937</v>
      </c>
      <c r="N106" s="3">
        <v>5.9925689458346278</v>
      </c>
      <c r="O106" s="4">
        <v>47</v>
      </c>
      <c r="P106" s="4">
        <v>39</v>
      </c>
      <c r="Q106" s="4">
        <v>65</v>
      </c>
      <c r="R106" s="4">
        <v>86</v>
      </c>
      <c r="S106" s="4">
        <v>40</v>
      </c>
      <c r="T106" s="4">
        <v>42</v>
      </c>
      <c r="U106" s="4">
        <v>52</v>
      </c>
      <c r="V106" s="4">
        <v>33</v>
      </c>
      <c r="W106" s="4">
        <v>39</v>
      </c>
      <c r="X106" s="4">
        <v>28</v>
      </c>
      <c r="Y106" s="4">
        <v>38</v>
      </c>
      <c r="Z106" s="4">
        <v>32</v>
      </c>
      <c r="AA106" s="5">
        <v>9</v>
      </c>
      <c r="AB106" s="5">
        <v>9</v>
      </c>
      <c r="AC106" s="5">
        <v>10</v>
      </c>
      <c r="AD106" s="5">
        <v>9</v>
      </c>
      <c r="AE106" s="5">
        <v>8</v>
      </c>
      <c r="AF106" s="5">
        <v>8</v>
      </c>
      <c r="AG106" s="5">
        <v>8</v>
      </c>
      <c r="AH106" s="5">
        <v>8</v>
      </c>
      <c r="AI106" s="5">
        <v>8</v>
      </c>
      <c r="AJ106" s="5">
        <v>7</v>
      </c>
      <c r="AK106" s="5">
        <v>8</v>
      </c>
      <c r="AL106" s="5">
        <v>8</v>
      </c>
      <c r="AM106" s="6">
        <v>9</v>
      </c>
      <c r="AN106" s="6">
        <v>9</v>
      </c>
      <c r="AO106" s="6">
        <v>10</v>
      </c>
      <c r="AP106" s="6">
        <v>9</v>
      </c>
      <c r="AQ106" s="6">
        <v>8</v>
      </c>
      <c r="AR106" s="6">
        <v>8</v>
      </c>
      <c r="AS106" s="6">
        <v>8</v>
      </c>
      <c r="AT106" s="6">
        <v>8</v>
      </c>
      <c r="AU106" s="6">
        <v>8</v>
      </c>
      <c r="AV106" s="6">
        <v>7</v>
      </c>
      <c r="AW106" s="6">
        <v>8</v>
      </c>
      <c r="AX106" s="6">
        <v>8</v>
      </c>
    </row>
    <row r="107" spans="1:50" x14ac:dyDescent="0.25">
      <c r="A107" s="1" t="s">
        <v>222</v>
      </c>
      <c r="B107" s="1" t="s">
        <v>223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0.24082071445514266</v>
      </c>
      <c r="J107" s="3">
        <v>0</v>
      </c>
      <c r="K107" s="3">
        <v>0.26192732497712312</v>
      </c>
      <c r="L107" s="3">
        <v>0</v>
      </c>
      <c r="M107" s="3">
        <v>0</v>
      </c>
      <c r="N107" s="3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2</v>
      </c>
      <c r="V107" s="4">
        <v>0</v>
      </c>
      <c r="W107" s="4">
        <v>2</v>
      </c>
      <c r="X107" s="4">
        <v>0</v>
      </c>
      <c r="Y107" s="4">
        <v>0</v>
      </c>
      <c r="Z107" s="4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2</v>
      </c>
      <c r="AH107" s="5">
        <v>0</v>
      </c>
      <c r="AI107" s="5">
        <v>2</v>
      </c>
      <c r="AJ107" s="5">
        <v>0</v>
      </c>
      <c r="AK107" s="5">
        <v>0</v>
      </c>
      <c r="AL107" s="5">
        <v>0</v>
      </c>
      <c r="AM107" s="6">
        <v>0</v>
      </c>
      <c r="AN107" s="6">
        <v>0</v>
      </c>
      <c r="AO107" s="6">
        <v>0</v>
      </c>
      <c r="AP107" s="6">
        <v>0</v>
      </c>
      <c r="AQ107" s="6">
        <v>0</v>
      </c>
      <c r="AR107" s="6">
        <v>0</v>
      </c>
      <c r="AS107" s="6">
        <v>2</v>
      </c>
      <c r="AT107" s="6">
        <v>0</v>
      </c>
      <c r="AU107" s="6">
        <v>2</v>
      </c>
      <c r="AV107" s="6">
        <v>0</v>
      </c>
      <c r="AW107" s="6">
        <v>0</v>
      </c>
      <c r="AX107" s="6">
        <v>0</v>
      </c>
    </row>
    <row r="108" spans="1:50" x14ac:dyDescent="0.25">
      <c r="A108" s="1" t="s">
        <v>224</v>
      </c>
      <c r="B108" s="1" t="s">
        <v>225</v>
      </c>
      <c r="C108" s="3">
        <v>0.29793038783765513</v>
      </c>
      <c r="D108" s="3">
        <v>0.61727176808423556</v>
      </c>
      <c r="E108" s="3">
        <v>0.38459618038796767</v>
      </c>
      <c r="F108" s="3">
        <v>0.39720462154732017</v>
      </c>
      <c r="G108" s="3">
        <v>0.35868600533751599</v>
      </c>
      <c r="H108" s="3">
        <v>0.2880625080206678</v>
      </c>
      <c r="I108" s="3">
        <v>0.48545910297126404</v>
      </c>
      <c r="J108" s="3">
        <v>0.651305872309344</v>
      </c>
      <c r="K108" s="3">
        <v>0.42240553771213707</v>
      </c>
      <c r="L108" s="3">
        <v>0</v>
      </c>
      <c r="M108" s="3">
        <v>0</v>
      </c>
      <c r="N108" s="3">
        <v>0</v>
      </c>
      <c r="O108" s="4">
        <v>3</v>
      </c>
      <c r="P108" s="4">
        <v>6</v>
      </c>
      <c r="Q108" s="4">
        <v>4</v>
      </c>
      <c r="R108" s="4">
        <v>5</v>
      </c>
      <c r="S108" s="4">
        <v>4</v>
      </c>
      <c r="T108" s="4">
        <v>3</v>
      </c>
      <c r="U108" s="4">
        <v>5</v>
      </c>
      <c r="V108" s="4">
        <v>6</v>
      </c>
      <c r="W108" s="4">
        <v>4</v>
      </c>
      <c r="X108" s="4">
        <v>0</v>
      </c>
      <c r="Y108" s="4">
        <v>0</v>
      </c>
      <c r="Z108" s="4">
        <v>0</v>
      </c>
      <c r="AA108" s="5">
        <v>2</v>
      </c>
      <c r="AB108" s="5">
        <v>2</v>
      </c>
      <c r="AC108" s="5">
        <v>2</v>
      </c>
      <c r="AD108" s="5">
        <v>2</v>
      </c>
      <c r="AE108" s="5">
        <v>2</v>
      </c>
      <c r="AF108" s="5">
        <v>2</v>
      </c>
      <c r="AG108" s="5">
        <v>2</v>
      </c>
      <c r="AH108" s="5">
        <v>2</v>
      </c>
      <c r="AI108" s="5">
        <v>2</v>
      </c>
      <c r="AJ108" s="5">
        <v>0</v>
      </c>
      <c r="AK108" s="5">
        <v>0</v>
      </c>
      <c r="AL108" s="5">
        <v>0</v>
      </c>
      <c r="AM108" s="6">
        <v>2</v>
      </c>
      <c r="AN108" s="6">
        <v>2</v>
      </c>
      <c r="AO108" s="6">
        <v>2</v>
      </c>
      <c r="AP108" s="6">
        <v>2</v>
      </c>
      <c r="AQ108" s="6">
        <v>2</v>
      </c>
      <c r="AR108" s="6">
        <v>2</v>
      </c>
      <c r="AS108" s="6">
        <v>2</v>
      </c>
      <c r="AT108" s="6">
        <v>2</v>
      </c>
      <c r="AU108" s="6">
        <v>2</v>
      </c>
      <c r="AV108" s="6">
        <v>0</v>
      </c>
      <c r="AW108" s="6">
        <v>0</v>
      </c>
      <c r="AX108" s="6">
        <v>0</v>
      </c>
    </row>
    <row r="109" spans="1:50" x14ac:dyDescent="0.25">
      <c r="A109" s="1" t="s">
        <v>226</v>
      </c>
      <c r="B109" s="1" t="s">
        <v>227</v>
      </c>
      <c r="C109" s="3">
        <v>0</v>
      </c>
      <c r="D109" s="3">
        <v>0</v>
      </c>
      <c r="E109" s="3">
        <v>0.24848528085345736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4">
        <v>0</v>
      </c>
      <c r="P109" s="4">
        <v>0</v>
      </c>
      <c r="Q109" s="4">
        <v>2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5">
        <v>0</v>
      </c>
      <c r="AB109" s="5">
        <v>0</v>
      </c>
      <c r="AC109" s="5">
        <v>1</v>
      </c>
      <c r="AD109" s="5">
        <v>0</v>
      </c>
      <c r="AE109" s="5">
        <v>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6">
        <v>0</v>
      </c>
      <c r="AN109" s="6">
        <v>0</v>
      </c>
      <c r="AO109" s="6">
        <v>2</v>
      </c>
      <c r="AP109" s="6">
        <v>0</v>
      </c>
      <c r="AQ109" s="6">
        <v>0</v>
      </c>
      <c r="AR109" s="6">
        <v>0</v>
      </c>
      <c r="AS109" s="6">
        <v>0</v>
      </c>
      <c r="AT109" s="6">
        <v>0</v>
      </c>
      <c r="AU109" s="6">
        <v>0</v>
      </c>
      <c r="AV109" s="6">
        <v>0</v>
      </c>
      <c r="AW109" s="6">
        <v>0</v>
      </c>
      <c r="AX109" s="6">
        <v>0</v>
      </c>
    </row>
    <row r="110" spans="1:50" x14ac:dyDescent="0.25">
      <c r="A110" s="1" t="s">
        <v>228</v>
      </c>
      <c r="B110" s="1" t="s">
        <v>229</v>
      </c>
      <c r="C110" s="3">
        <v>1.3297512595664687</v>
      </c>
      <c r="D110" s="3">
        <v>1.3775330490156381</v>
      </c>
      <c r="E110" s="3">
        <v>0.90119729302794371</v>
      </c>
      <c r="F110" s="3">
        <v>1.0637048801399538</v>
      </c>
      <c r="G110" s="3">
        <v>0.84048379453767696</v>
      </c>
      <c r="H110" s="3">
        <v>1.5428495991476521</v>
      </c>
      <c r="I110" s="3">
        <v>1.1700435242535101</v>
      </c>
      <c r="J110" s="3">
        <v>1.3081366578901772</v>
      </c>
      <c r="K110" s="3">
        <v>1.5553894901935155</v>
      </c>
      <c r="L110" s="3">
        <v>1.2747619557304724</v>
      </c>
      <c r="M110" s="3">
        <v>1.2921206645610657</v>
      </c>
      <c r="N110" s="3">
        <v>1.4377207050200906</v>
      </c>
      <c r="O110" s="4">
        <v>10</v>
      </c>
      <c r="P110" s="4">
        <v>10</v>
      </c>
      <c r="Q110" s="4">
        <v>7</v>
      </c>
      <c r="R110" s="4">
        <v>10</v>
      </c>
      <c r="S110" s="4">
        <v>7</v>
      </c>
      <c r="T110" s="4">
        <v>12</v>
      </c>
      <c r="U110" s="4">
        <v>9</v>
      </c>
      <c r="V110" s="4">
        <v>9</v>
      </c>
      <c r="W110" s="4">
        <v>11</v>
      </c>
      <c r="X110" s="4">
        <v>8</v>
      </c>
      <c r="Y110" s="4">
        <v>7</v>
      </c>
      <c r="Z110" s="4">
        <v>8</v>
      </c>
      <c r="AA110" s="5">
        <v>4</v>
      </c>
      <c r="AB110" s="5">
        <v>4</v>
      </c>
      <c r="AC110" s="5">
        <v>4</v>
      </c>
      <c r="AD110" s="5">
        <v>4</v>
      </c>
      <c r="AE110" s="5">
        <v>4</v>
      </c>
      <c r="AF110" s="5">
        <v>4</v>
      </c>
      <c r="AG110" s="5">
        <v>4</v>
      </c>
      <c r="AH110" s="5">
        <v>3</v>
      </c>
      <c r="AI110" s="5">
        <v>4</v>
      </c>
      <c r="AJ110" s="5">
        <v>3</v>
      </c>
      <c r="AK110" s="5">
        <v>3</v>
      </c>
      <c r="AL110" s="5">
        <v>4</v>
      </c>
      <c r="AM110" s="6">
        <v>4</v>
      </c>
      <c r="AN110" s="6">
        <v>4</v>
      </c>
      <c r="AO110" s="6">
        <v>4</v>
      </c>
      <c r="AP110" s="6">
        <v>4</v>
      </c>
      <c r="AQ110" s="6">
        <v>4</v>
      </c>
      <c r="AR110" s="6">
        <v>4</v>
      </c>
      <c r="AS110" s="6">
        <v>4</v>
      </c>
      <c r="AT110" s="6">
        <v>3</v>
      </c>
      <c r="AU110" s="6">
        <v>4</v>
      </c>
      <c r="AV110" s="6">
        <v>3</v>
      </c>
      <c r="AW110" s="6">
        <v>3</v>
      </c>
      <c r="AX110" s="6">
        <v>4</v>
      </c>
    </row>
    <row r="111" spans="1:50" x14ac:dyDescent="0.25">
      <c r="A111" s="1" t="s">
        <v>230</v>
      </c>
      <c r="B111" s="1" t="s">
        <v>231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0.52223990002467502</v>
      </c>
      <c r="J111" s="3">
        <v>0</v>
      </c>
      <c r="K111" s="3">
        <v>0.28400567683570849</v>
      </c>
      <c r="L111" s="3">
        <v>0.64010268449907803</v>
      </c>
      <c r="M111" s="3">
        <v>0.55613065798401307</v>
      </c>
      <c r="N111" s="3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4</v>
      </c>
      <c r="V111" s="4">
        <v>0</v>
      </c>
      <c r="W111" s="4">
        <v>2</v>
      </c>
      <c r="X111" s="4">
        <v>4</v>
      </c>
      <c r="Y111" s="4">
        <v>3</v>
      </c>
      <c r="Z111" s="4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2</v>
      </c>
      <c r="AH111" s="5">
        <v>0</v>
      </c>
      <c r="AI111" s="5">
        <v>2</v>
      </c>
      <c r="AJ111" s="5">
        <v>2</v>
      </c>
      <c r="AK111" s="5">
        <v>2</v>
      </c>
      <c r="AL111" s="5">
        <v>0</v>
      </c>
      <c r="AM111" s="6">
        <v>0</v>
      </c>
      <c r="AN111" s="6">
        <v>0</v>
      </c>
      <c r="AO111" s="6">
        <v>0</v>
      </c>
      <c r="AP111" s="6">
        <v>0</v>
      </c>
      <c r="AQ111" s="6">
        <v>0</v>
      </c>
      <c r="AR111" s="6">
        <v>0</v>
      </c>
      <c r="AS111" s="6">
        <v>2</v>
      </c>
      <c r="AT111" s="6">
        <v>0</v>
      </c>
      <c r="AU111" s="6">
        <v>2</v>
      </c>
      <c r="AV111" s="6">
        <v>2</v>
      </c>
      <c r="AW111" s="6">
        <v>2</v>
      </c>
      <c r="AX111" s="6">
        <v>0</v>
      </c>
    </row>
    <row r="112" spans="1:50" x14ac:dyDescent="0.25">
      <c r="A112" s="1" t="s">
        <v>232</v>
      </c>
      <c r="B112" s="1" t="s">
        <v>233</v>
      </c>
      <c r="C112" s="3">
        <v>0</v>
      </c>
      <c r="D112" s="3">
        <v>0</v>
      </c>
      <c r="E112" s="3">
        <v>0</v>
      </c>
      <c r="F112" s="3">
        <v>0.41788521031653586</v>
      </c>
      <c r="G112" s="3">
        <v>0.35377604037443472</v>
      </c>
      <c r="H112" s="3">
        <v>0.3788257211094177</v>
      </c>
      <c r="I112" s="3">
        <v>0.38305101767500849</v>
      </c>
      <c r="J112" s="3">
        <v>0.28550680248270188</v>
      </c>
      <c r="K112" s="3">
        <v>0.41662333166139781</v>
      </c>
      <c r="L112" s="3">
        <v>0.62600089780524693</v>
      </c>
      <c r="M112" s="3">
        <v>0.36258587840736395</v>
      </c>
      <c r="N112" s="3">
        <v>0.35301275194553366</v>
      </c>
      <c r="O112" s="4">
        <v>0</v>
      </c>
      <c r="P112" s="4">
        <v>0</v>
      </c>
      <c r="Q112" s="4">
        <v>0</v>
      </c>
      <c r="R112" s="4">
        <v>4</v>
      </c>
      <c r="S112" s="4">
        <v>3</v>
      </c>
      <c r="T112" s="4">
        <v>3</v>
      </c>
      <c r="U112" s="4">
        <v>3</v>
      </c>
      <c r="V112" s="4">
        <v>2</v>
      </c>
      <c r="W112" s="4">
        <v>3</v>
      </c>
      <c r="X112" s="4">
        <v>4</v>
      </c>
      <c r="Y112" s="4">
        <v>2</v>
      </c>
      <c r="Z112" s="4">
        <v>2</v>
      </c>
      <c r="AA112" s="5">
        <v>0</v>
      </c>
      <c r="AB112" s="5">
        <v>0</v>
      </c>
      <c r="AC112" s="5">
        <v>0</v>
      </c>
      <c r="AD112" s="5">
        <v>2</v>
      </c>
      <c r="AE112" s="5">
        <v>3</v>
      </c>
      <c r="AF112" s="5">
        <v>2</v>
      </c>
      <c r="AG112" s="5">
        <v>3</v>
      </c>
      <c r="AH112" s="5">
        <v>2</v>
      </c>
      <c r="AI112" s="5">
        <v>2</v>
      </c>
      <c r="AJ112" s="5">
        <v>3</v>
      </c>
      <c r="AK112" s="5">
        <v>2</v>
      </c>
      <c r="AL112" s="5">
        <v>2</v>
      </c>
      <c r="AM112" s="6">
        <v>0</v>
      </c>
      <c r="AN112" s="6">
        <v>0</v>
      </c>
      <c r="AO112" s="6">
        <v>0</v>
      </c>
      <c r="AP112" s="6">
        <v>2</v>
      </c>
      <c r="AQ112" s="6">
        <v>3</v>
      </c>
      <c r="AR112" s="6">
        <v>2</v>
      </c>
      <c r="AS112" s="6">
        <v>3</v>
      </c>
      <c r="AT112" s="6">
        <v>2</v>
      </c>
      <c r="AU112" s="6">
        <v>2</v>
      </c>
      <c r="AV112" s="6">
        <v>3</v>
      </c>
      <c r="AW112" s="6">
        <v>2</v>
      </c>
      <c r="AX112" s="6">
        <v>2</v>
      </c>
    </row>
    <row r="113" spans="1:50" x14ac:dyDescent="0.25">
      <c r="A113" s="1" t="s">
        <v>234</v>
      </c>
      <c r="B113" s="1" t="s">
        <v>235</v>
      </c>
      <c r="C113" s="3">
        <v>0</v>
      </c>
      <c r="D113" s="3">
        <v>0</v>
      </c>
      <c r="E113" s="3">
        <v>0.37932588007820128</v>
      </c>
      <c r="F113" s="3">
        <v>0.31340923352400496</v>
      </c>
      <c r="G113" s="3">
        <v>0.47169435227406931</v>
      </c>
      <c r="H113" s="3">
        <v>0.37882007135292317</v>
      </c>
      <c r="I113" s="3">
        <v>0.63840884150500365</v>
      </c>
      <c r="J113" s="3">
        <v>0.42825381670824969</v>
      </c>
      <c r="K113" s="3">
        <v>0.2777447454642395</v>
      </c>
      <c r="L113" s="3">
        <v>0.46949367128324504</v>
      </c>
      <c r="M113" s="3">
        <v>0.54387070627459011</v>
      </c>
      <c r="N113" s="3">
        <v>0.52951123074034978</v>
      </c>
      <c r="O113" s="4">
        <v>0</v>
      </c>
      <c r="P113" s="4">
        <v>0</v>
      </c>
      <c r="Q113" s="4">
        <v>3</v>
      </c>
      <c r="R113" s="4">
        <v>3</v>
      </c>
      <c r="S113" s="4">
        <v>4</v>
      </c>
      <c r="T113" s="4">
        <v>3</v>
      </c>
      <c r="U113" s="4">
        <v>5</v>
      </c>
      <c r="V113" s="4">
        <v>3</v>
      </c>
      <c r="W113" s="4">
        <v>2</v>
      </c>
      <c r="X113" s="4">
        <v>3</v>
      </c>
      <c r="Y113" s="4">
        <v>3</v>
      </c>
      <c r="Z113" s="4">
        <v>3</v>
      </c>
      <c r="AA113" s="5">
        <v>0</v>
      </c>
      <c r="AB113" s="5">
        <v>0</v>
      </c>
      <c r="AC113" s="5">
        <v>1</v>
      </c>
      <c r="AD113" s="5">
        <v>1</v>
      </c>
      <c r="AE113" s="5">
        <v>1</v>
      </c>
      <c r="AF113" s="5">
        <v>2</v>
      </c>
      <c r="AG113" s="5">
        <v>2</v>
      </c>
      <c r="AH113" s="5">
        <v>2</v>
      </c>
      <c r="AI113" s="5">
        <v>2</v>
      </c>
      <c r="AJ113" s="5">
        <v>2</v>
      </c>
      <c r="AK113" s="5">
        <v>2</v>
      </c>
      <c r="AL113" s="5">
        <v>2</v>
      </c>
      <c r="AM113" s="6">
        <v>0</v>
      </c>
      <c r="AN113" s="6">
        <v>0</v>
      </c>
      <c r="AO113" s="6">
        <v>3</v>
      </c>
      <c r="AP113" s="6">
        <v>3</v>
      </c>
      <c r="AQ113" s="6">
        <v>3</v>
      </c>
      <c r="AR113" s="6">
        <v>2</v>
      </c>
      <c r="AS113" s="6">
        <v>2</v>
      </c>
      <c r="AT113" s="6">
        <v>2</v>
      </c>
      <c r="AU113" s="6">
        <v>2</v>
      </c>
      <c r="AV113" s="6">
        <v>2</v>
      </c>
      <c r="AW113" s="6">
        <v>2</v>
      </c>
      <c r="AX113" s="6">
        <v>2</v>
      </c>
    </row>
    <row r="114" spans="1:50" x14ac:dyDescent="0.25">
      <c r="A114" s="1" t="s">
        <v>236</v>
      </c>
      <c r="B114" s="1" t="s">
        <v>237</v>
      </c>
      <c r="C114" s="3">
        <v>0</v>
      </c>
      <c r="D114" s="3">
        <v>0</v>
      </c>
      <c r="E114" s="3">
        <v>0.23796007592421722</v>
      </c>
      <c r="F114" s="3">
        <v>0.19660900803643525</v>
      </c>
      <c r="G114" s="3">
        <v>0.221928748686397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4">
        <v>0</v>
      </c>
      <c r="P114" s="4">
        <v>0</v>
      </c>
      <c r="Q114" s="4">
        <v>2</v>
      </c>
      <c r="R114" s="4">
        <v>2</v>
      </c>
      <c r="S114" s="4">
        <v>2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5">
        <v>0</v>
      </c>
      <c r="AB114" s="5">
        <v>0</v>
      </c>
      <c r="AC114" s="5">
        <v>1</v>
      </c>
      <c r="AD114" s="5">
        <v>1</v>
      </c>
      <c r="AE114" s="5">
        <v>1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6">
        <v>0</v>
      </c>
      <c r="AN114" s="6">
        <v>0</v>
      </c>
      <c r="AO114" s="6">
        <v>2</v>
      </c>
      <c r="AP114" s="6">
        <v>2</v>
      </c>
      <c r="AQ114" s="6">
        <v>2</v>
      </c>
      <c r="AR114" s="6">
        <v>0</v>
      </c>
      <c r="AS114" s="6">
        <v>0</v>
      </c>
      <c r="AT114" s="6">
        <v>0</v>
      </c>
      <c r="AU114" s="6">
        <v>0</v>
      </c>
      <c r="AV114" s="6">
        <v>0</v>
      </c>
      <c r="AW114" s="6">
        <v>0</v>
      </c>
      <c r="AX114" s="6">
        <v>0</v>
      </c>
    </row>
    <row r="115" spans="1:50" x14ac:dyDescent="0.25">
      <c r="A115" s="1" t="s">
        <v>238</v>
      </c>
      <c r="B115" s="1" t="s">
        <v>239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0.79496317568479957</v>
      </c>
      <c r="J115" s="3">
        <v>0.88878785295576668</v>
      </c>
      <c r="K115" s="3">
        <v>0</v>
      </c>
      <c r="L115" s="3">
        <v>0</v>
      </c>
      <c r="M115" s="3">
        <v>0</v>
      </c>
      <c r="N115" s="3">
        <v>1.2820909472649138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6</v>
      </c>
      <c r="V115" s="4">
        <v>6</v>
      </c>
      <c r="W115" s="4">
        <v>0</v>
      </c>
      <c r="X115" s="4">
        <v>0</v>
      </c>
      <c r="Y115" s="4">
        <v>0</v>
      </c>
      <c r="Z115" s="4">
        <v>7</v>
      </c>
      <c r="AA115" s="5">
        <v>0</v>
      </c>
      <c r="AB115" s="5">
        <v>0</v>
      </c>
      <c r="AC115" s="5">
        <v>0</v>
      </c>
      <c r="AD115" s="5">
        <v>0</v>
      </c>
      <c r="AE115" s="5">
        <v>0</v>
      </c>
      <c r="AF115" s="5">
        <v>0</v>
      </c>
      <c r="AG115" s="5">
        <v>1</v>
      </c>
      <c r="AH115" s="5">
        <v>1</v>
      </c>
      <c r="AI115" s="5">
        <v>0</v>
      </c>
      <c r="AJ115" s="5">
        <v>0</v>
      </c>
      <c r="AK115" s="5">
        <v>0</v>
      </c>
      <c r="AL115" s="5">
        <v>1</v>
      </c>
      <c r="AM115" s="6">
        <v>0</v>
      </c>
      <c r="AN115" s="6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3</v>
      </c>
      <c r="AT115" s="6">
        <v>2</v>
      </c>
      <c r="AU115" s="6">
        <v>0</v>
      </c>
      <c r="AV115" s="6">
        <v>0</v>
      </c>
      <c r="AW115" s="6">
        <v>0</v>
      </c>
      <c r="AX115" s="6">
        <v>2</v>
      </c>
    </row>
    <row r="116" spans="1:50" x14ac:dyDescent="0.25">
      <c r="A116" s="1" t="s">
        <v>240</v>
      </c>
      <c r="B116" s="1" t="s">
        <v>241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0.53001722493868031</v>
      </c>
      <c r="J116" s="3">
        <v>0.29628597008724977</v>
      </c>
      <c r="K116" s="3">
        <v>0</v>
      </c>
      <c r="L116" s="3">
        <v>0.6496352509602793</v>
      </c>
      <c r="M116" s="3">
        <v>0.37627512826203952</v>
      </c>
      <c r="N116" s="3">
        <v>0.36634057316266266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4</v>
      </c>
      <c r="V116" s="4">
        <v>2</v>
      </c>
      <c r="W116" s="4">
        <v>0</v>
      </c>
      <c r="X116" s="4">
        <v>4</v>
      </c>
      <c r="Y116" s="4">
        <v>2</v>
      </c>
      <c r="Z116" s="4">
        <v>2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2</v>
      </c>
      <c r="AH116" s="5">
        <v>2</v>
      </c>
      <c r="AI116" s="5">
        <v>0</v>
      </c>
      <c r="AJ116" s="5">
        <v>2</v>
      </c>
      <c r="AK116" s="5">
        <v>2</v>
      </c>
      <c r="AL116" s="5">
        <v>2</v>
      </c>
      <c r="AM116" s="6">
        <v>0</v>
      </c>
      <c r="AN116" s="6">
        <v>0</v>
      </c>
      <c r="AO116" s="6">
        <v>0</v>
      </c>
      <c r="AP116" s="6">
        <v>0</v>
      </c>
      <c r="AQ116" s="6">
        <v>0</v>
      </c>
      <c r="AR116" s="6">
        <v>0</v>
      </c>
      <c r="AS116" s="6">
        <v>2</v>
      </c>
      <c r="AT116" s="6">
        <v>2</v>
      </c>
      <c r="AU116" s="6">
        <v>0</v>
      </c>
      <c r="AV116" s="6">
        <v>2</v>
      </c>
      <c r="AW116" s="6">
        <v>2</v>
      </c>
      <c r="AX116" s="6">
        <v>2</v>
      </c>
    </row>
    <row r="117" spans="1:50" x14ac:dyDescent="0.25">
      <c r="A117" s="1" t="s">
        <v>242</v>
      </c>
      <c r="B117" s="1" t="s">
        <v>243</v>
      </c>
      <c r="C117" s="3">
        <v>0.68111403605567467</v>
      </c>
      <c r="D117" s="3">
        <v>0.70558842344771722</v>
      </c>
      <c r="E117" s="3">
        <v>0.92320743615889622</v>
      </c>
      <c r="F117" s="3">
        <v>0.7627787877024661</v>
      </c>
      <c r="G117" s="3">
        <v>0.61500794165023365</v>
      </c>
      <c r="H117" s="3">
        <v>0.39513274003024518</v>
      </c>
      <c r="I117" s="3">
        <v>0.93225981258990132</v>
      </c>
      <c r="J117" s="3">
        <v>0.89339038145469352</v>
      </c>
      <c r="K117" s="3">
        <v>1.303672185598634</v>
      </c>
      <c r="L117" s="3">
        <v>1.4691327212293686</v>
      </c>
      <c r="M117" s="3">
        <v>1.1345814999979418</v>
      </c>
      <c r="N117" s="3">
        <v>1.4728344794895007</v>
      </c>
      <c r="O117" s="4">
        <v>5</v>
      </c>
      <c r="P117" s="4">
        <v>5</v>
      </c>
      <c r="Q117" s="4">
        <v>7</v>
      </c>
      <c r="R117" s="4">
        <v>7</v>
      </c>
      <c r="S117" s="4">
        <v>5</v>
      </c>
      <c r="T117" s="4">
        <v>3</v>
      </c>
      <c r="U117" s="4">
        <v>7</v>
      </c>
      <c r="V117" s="4">
        <v>6</v>
      </c>
      <c r="W117" s="4">
        <v>9</v>
      </c>
      <c r="X117" s="4">
        <v>9</v>
      </c>
      <c r="Y117" s="4">
        <v>6</v>
      </c>
      <c r="Z117" s="4">
        <v>8</v>
      </c>
      <c r="AA117" s="5">
        <v>1</v>
      </c>
      <c r="AB117" s="5">
        <v>1</v>
      </c>
      <c r="AC117" s="5">
        <v>1</v>
      </c>
      <c r="AD117" s="5">
        <v>1</v>
      </c>
      <c r="AE117" s="5">
        <v>1</v>
      </c>
      <c r="AF117" s="5">
        <v>1</v>
      </c>
      <c r="AG117" s="5">
        <v>2</v>
      </c>
      <c r="AH117" s="5">
        <v>2</v>
      </c>
      <c r="AI117" s="5">
        <v>3</v>
      </c>
      <c r="AJ117" s="5">
        <v>3</v>
      </c>
      <c r="AK117" s="5">
        <v>2</v>
      </c>
      <c r="AL117" s="5">
        <v>2</v>
      </c>
      <c r="AM117" s="6">
        <v>2</v>
      </c>
      <c r="AN117" s="6">
        <v>2</v>
      </c>
      <c r="AO117" s="6">
        <v>2</v>
      </c>
      <c r="AP117" s="6">
        <v>2</v>
      </c>
      <c r="AQ117" s="6">
        <v>2</v>
      </c>
      <c r="AR117" s="6">
        <v>2</v>
      </c>
      <c r="AS117" s="6">
        <v>4</v>
      </c>
      <c r="AT117" s="6">
        <v>3</v>
      </c>
      <c r="AU117" s="6">
        <v>4</v>
      </c>
      <c r="AV117" s="6">
        <v>4</v>
      </c>
      <c r="AW117" s="6">
        <v>3</v>
      </c>
      <c r="AX117" s="6">
        <v>3</v>
      </c>
    </row>
    <row r="118" spans="1:50" x14ac:dyDescent="0.25">
      <c r="A118" s="1" t="s">
        <v>244</v>
      </c>
      <c r="B118" s="1" t="s">
        <v>245</v>
      </c>
      <c r="C118" s="3">
        <v>0</v>
      </c>
      <c r="D118" s="3">
        <v>0.69863840086330964</v>
      </c>
      <c r="E118" s="3">
        <v>0.78352617729618124</v>
      </c>
      <c r="F118" s="3">
        <v>0</v>
      </c>
      <c r="G118" s="3">
        <v>0.60895013380926366</v>
      </c>
      <c r="H118" s="3">
        <v>0.39124069563752345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4">
        <v>0</v>
      </c>
      <c r="P118" s="4">
        <v>5</v>
      </c>
      <c r="Q118" s="4">
        <v>6</v>
      </c>
      <c r="R118" s="4">
        <v>0</v>
      </c>
      <c r="S118" s="4">
        <v>5</v>
      </c>
      <c r="T118" s="4">
        <v>3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5">
        <v>0</v>
      </c>
      <c r="AB118" s="5">
        <v>1</v>
      </c>
      <c r="AC118" s="5">
        <v>1</v>
      </c>
      <c r="AD118" s="5">
        <v>0</v>
      </c>
      <c r="AE118" s="5">
        <v>1</v>
      </c>
      <c r="AF118" s="5">
        <v>1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6">
        <v>0</v>
      </c>
      <c r="AN118" s="6">
        <v>2</v>
      </c>
      <c r="AO118" s="6">
        <v>2</v>
      </c>
      <c r="AP118" s="6">
        <v>0</v>
      </c>
      <c r="AQ118" s="6">
        <v>2</v>
      </c>
      <c r="AR118" s="6">
        <v>2</v>
      </c>
      <c r="AS118" s="6">
        <v>0</v>
      </c>
      <c r="AT118" s="6">
        <v>0</v>
      </c>
      <c r="AU118" s="6">
        <v>0</v>
      </c>
      <c r="AV118" s="6">
        <v>0</v>
      </c>
      <c r="AW118" s="6">
        <v>0</v>
      </c>
      <c r="AX118" s="6">
        <v>0</v>
      </c>
    </row>
    <row r="119" spans="1:50" x14ac:dyDescent="0.25">
      <c r="A119" s="1" t="s">
        <v>246</v>
      </c>
      <c r="B119" s="1" t="s">
        <v>247</v>
      </c>
      <c r="C119" s="3">
        <v>0</v>
      </c>
      <c r="D119" s="3">
        <v>0</v>
      </c>
      <c r="E119" s="3">
        <v>0</v>
      </c>
      <c r="F119" s="3">
        <v>2.4939409029816604</v>
      </c>
      <c r="G119" s="3">
        <v>1.9583416346698967</v>
      </c>
      <c r="H119" s="3">
        <v>0</v>
      </c>
      <c r="I119" s="3">
        <v>0</v>
      </c>
      <c r="J119" s="3">
        <v>0</v>
      </c>
      <c r="K119" s="3">
        <v>1.5855368149264932</v>
      </c>
      <c r="L119" s="3">
        <v>0</v>
      </c>
      <c r="M119" s="3">
        <v>0</v>
      </c>
      <c r="N119" s="3">
        <v>0</v>
      </c>
      <c r="O119" s="4">
        <v>0</v>
      </c>
      <c r="P119" s="4">
        <v>0</v>
      </c>
      <c r="Q119" s="4">
        <v>0</v>
      </c>
      <c r="R119" s="4">
        <v>23</v>
      </c>
      <c r="S119" s="4">
        <v>16</v>
      </c>
      <c r="T119" s="4">
        <v>0</v>
      </c>
      <c r="U119" s="4">
        <v>0</v>
      </c>
      <c r="V119" s="4">
        <v>0</v>
      </c>
      <c r="W119" s="4">
        <v>11</v>
      </c>
      <c r="X119" s="4">
        <v>0</v>
      </c>
      <c r="Y119" s="4">
        <v>0</v>
      </c>
      <c r="Z119" s="4">
        <v>0</v>
      </c>
      <c r="AA119" s="5">
        <v>0</v>
      </c>
      <c r="AB119" s="5">
        <v>0</v>
      </c>
      <c r="AC119" s="5">
        <v>0</v>
      </c>
      <c r="AD119" s="5">
        <v>2</v>
      </c>
      <c r="AE119" s="5">
        <v>1</v>
      </c>
      <c r="AF119" s="5">
        <v>0</v>
      </c>
      <c r="AG119" s="5">
        <v>0</v>
      </c>
      <c r="AH119" s="5">
        <v>0</v>
      </c>
      <c r="AI119" s="5">
        <v>1</v>
      </c>
      <c r="AJ119" s="5">
        <v>0</v>
      </c>
      <c r="AK119" s="5">
        <v>0</v>
      </c>
      <c r="AL119" s="5">
        <v>0</v>
      </c>
      <c r="AM119" s="6">
        <v>0</v>
      </c>
      <c r="AN119" s="6">
        <v>0</v>
      </c>
      <c r="AO119" s="6">
        <v>0</v>
      </c>
      <c r="AP119" s="6">
        <v>5</v>
      </c>
      <c r="AQ119" s="6">
        <v>4</v>
      </c>
      <c r="AR119" s="6">
        <v>0</v>
      </c>
      <c r="AS119" s="6">
        <v>0</v>
      </c>
      <c r="AT119" s="6">
        <v>0</v>
      </c>
      <c r="AU119" s="6">
        <v>3</v>
      </c>
      <c r="AV119" s="6">
        <v>0</v>
      </c>
      <c r="AW119" s="6">
        <v>0</v>
      </c>
      <c r="AX119" s="6">
        <v>0</v>
      </c>
    </row>
    <row r="120" spans="1:50" x14ac:dyDescent="0.25">
      <c r="A120" s="1" t="s">
        <v>248</v>
      </c>
      <c r="B120" s="1" t="s">
        <v>249</v>
      </c>
      <c r="C120" s="3">
        <v>0.95116023955611351</v>
      </c>
      <c r="D120" s="3">
        <v>0.98533816416564479</v>
      </c>
      <c r="E120" s="3">
        <v>1.3155491421714258</v>
      </c>
      <c r="F120" s="3">
        <v>0</v>
      </c>
      <c r="G120" s="3">
        <v>0</v>
      </c>
      <c r="H120" s="3">
        <v>0.78827696091220978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4">
        <v>7</v>
      </c>
      <c r="P120" s="4">
        <v>7</v>
      </c>
      <c r="Q120" s="4">
        <v>10</v>
      </c>
      <c r="R120" s="4">
        <v>0</v>
      </c>
      <c r="S120" s="4">
        <v>0</v>
      </c>
      <c r="T120" s="4">
        <v>6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5">
        <v>2</v>
      </c>
      <c r="AB120" s="5">
        <v>2</v>
      </c>
      <c r="AC120" s="5">
        <v>2</v>
      </c>
      <c r="AD120" s="5">
        <v>0</v>
      </c>
      <c r="AE120" s="5">
        <v>0</v>
      </c>
      <c r="AF120" s="5">
        <v>2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6">
        <v>4</v>
      </c>
      <c r="AN120" s="6">
        <v>4</v>
      </c>
      <c r="AO120" s="6">
        <v>4</v>
      </c>
      <c r="AP120" s="6">
        <v>0</v>
      </c>
      <c r="AQ120" s="6">
        <v>0</v>
      </c>
      <c r="AR120" s="6">
        <v>4</v>
      </c>
      <c r="AS120" s="6">
        <v>0</v>
      </c>
      <c r="AT120" s="6">
        <v>0</v>
      </c>
      <c r="AU120" s="6">
        <v>0</v>
      </c>
      <c r="AV120" s="6">
        <v>0</v>
      </c>
      <c r="AW120" s="6">
        <v>0</v>
      </c>
      <c r="AX120" s="6">
        <v>0</v>
      </c>
    </row>
    <row r="121" spans="1:50" x14ac:dyDescent="0.25">
      <c r="A121" s="1" t="s">
        <v>250</v>
      </c>
      <c r="B121" s="1" t="s">
        <v>251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0.66757652112655863</v>
      </c>
      <c r="J121" s="3">
        <v>0.89563982993497904</v>
      </c>
      <c r="K121" s="3">
        <v>1.1617374878524158</v>
      </c>
      <c r="L121" s="3">
        <v>1.1455358592211466</v>
      </c>
      <c r="M121" s="3">
        <v>0.75829215894840651</v>
      </c>
      <c r="N121" s="3">
        <v>1.4765428978364783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5</v>
      </c>
      <c r="V121" s="4">
        <v>6</v>
      </c>
      <c r="W121" s="4">
        <v>8</v>
      </c>
      <c r="X121" s="4">
        <v>7</v>
      </c>
      <c r="Y121" s="4">
        <v>4</v>
      </c>
      <c r="Z121" s="4">
        <v>8</v>
      </c>
      <c r="AA121" s="5">
        <v>0</v>
      </c>
      <c r="AB121" s="5">
        <v>0</v>
      </c>
      <c r="AC121" s="5">
        <v>0</v>
      </c>
      <c r="AD121" s="5">
        <v>0</v>
      </c>
      <c r="AE121" s="5">
        <v>0</v>
      </c>
      <c r="AF121" s="5">
        <v>0</v>
      </c>
      <c r="AG121" s="5">
        <v>1</v>
      </c>
      <c r="AH121" s="5">
        <v>1</v>
      </c>
      <c r="AI121" s="5">
        <v>1</v>
      </c>
      <c r="AJ121" s="5">
        <v>1</v>
      </c>
      <c r="AK121" s="5">
        <v>1</v>
      </c>
      <c r="AL121" s="5">
        <v>1</v>
      </c>
      <c r="AM121" s="6">
        <v>0</v>
      </c>
      <c r="AN121" s="6">
        <v>0</v>
      </c>
      <c r="AO121" s="6">
        <v>0</v>
      </c>
      <c r="AP121" s="6">
        <v>0</v>
      </c>
      <c r="AQ121" s="6">
        <v>0</v>
      </c>
      <c r="AR121" s="6">
        <v>0</v>
      </c>
      <c r="AS121" s="6">
        <v>2</v>
      </c>
      <c r="AT121" s="6">
        <v>2</v>
      </c>
      <c r="AU121" s="6">
        <v>2</v>
      </c>
      <c r="AV121" s="6">
        <v>2</v>
      </c>
      <c r="AW121" s="6">
        <v>2</v>
      </c>
      <c r="AX121" s="6">
        <v>2</v>
      </c>
    </row>
    <row r="122" spans="1:50" x14ac:dyDescent="0.25">
      <c r="A122" s="1" t="s">
        <v>252</v>
      </c>
      <c r="B122" s="1" t="s">
        <v>253</v>
      </c>
      <c r="C122" s="3">
        <v>1.0845094663921118</v>
      </c>
      <c r="D122" s="3">
        <v>1.2639138890261898</v>
      </c>
      <c r="E122" s="3">
        <v>1.3124863287997739</v>
      </c>
      <c r="F122" s="3">
        <v>1.409734907899221</v>
      </c>
      <c r="G122" s="3">
        <v>0.97925148993917732</v>
      </c>
      <c r="H122" s="3">
        <v>0.7864417233379889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4">
        <v>8</v>
      </c>
      <c r="P122" s="4">
        <v>9</v>
      </c>
      <c r="Q122" s="4">
        <v>10</v>
      </c>
      <c r="R122" s="4">
        <v>13</v>
      </c>
      <c r="S122" s="4">
        <v>8</v>
      </c>
      <c r="T122" s="4">
        <v>6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5">
        <v>2</v>
      </c>
      <c r="AB122" s="5">
        <v>2</v>
      </c>
      <c r="AC122" s="5">
        <v>2</v>
      </c>
      <c r="AD122" s="5">
        <v>2</v>
      </c>
      <c r="AE122" s="5">
        <v>2</v>
      </c>
      <c r="AF122" s="5">
        <v>2</v>
      </c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6">
        <v>4</v>
      </c>
      <c r="AN122" s="6">
        <v>4</v>
      </c>
      <c r="AO122" s="6">
        <v>4</v>
      </c>
      <c r="AP122" s="6">
        <v>4</v>
      </c>
      <c r="AQ122" s="6">
        <v>4</v>
      </c>
      <c r="AR122" s="6">
        <v>4</v>
      </c>
      <c r="AS122" s="6">
        <v>0</v>
      </c>
      <c r="AT122" s="6">
        <v>0</v>
      </c>
      <c r="AU122" s="6">
        <v>0</v>
      </c>
      <c r="AV122" s="6">
        <v>0</v>
      </c>
      <c r="AW122" s="6">
        <v>0</v>
      </c>
      <c r="AX122" s="6">
        <v>0</v>
      </c>
    </row>
    <row r="123" spans="1:50" x14ac:dyDescent="0.25">
      <c r="A123" s="1" t="s">
        <v>254</v>
      </c>
      <c r="B123" s="1" t="s">
        <v>255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1.6001461131555488</v>
      </c>
      <c r="J123" s="3">
        <v>0.89450082206759318</v>
      </c>
      <c r="K123" s="3">
        <v>1.8854226248820605</v>
      </c>
      <c r="L123" s="3">
        <v>1.9612783752701344</v>
      </c>
      <c r="M123" s="3">
        <v>0</v>
      </c>
      <c r="N123" s="3">
        <v>1.6589982834196479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12</v>
      </c>
      <c r="V123" s="4">
        <v>6</v>
      </c>
      <c r="W123" s="4">
        <v>13</v>
      </c>
      <c r="X123" s="4">
        <v>12</v>
      </c>
      <c r="Y123" s="4">
        <v>0</v>
      </c>
      <c r="Z123" s="4">
        <v>9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1</v>
      </c>
      <c r="AH123" s="5">
        <v>1</v>
      </c>
      <c r="AI123" s="5">
        <v>1</v>
      </c>
      <c r="AJ123" s="5">
        <v>1</v>
      </c>
      <c r="AK123" s="5">
        <v>0</v>
      </c>
      <c r="AL123" s="5">
        <v>1</v>
      </c>
      <c r="AM123" s="6">
        <v>0</v>
      </c>
      <c r="AN123" s="6">
        <v>0</v>
      </c>
      <c r="AO123" s="6">
        <v>0</v>
      </c>
      <c r="AP123" s="6">
        <v>0</v>
      </c>
      <c r="AQ123" s="6">
        <v>0</v>
      </c>
      <c r="AR123" s="6">
        <v>0</v>
      </c>
      <c r="AS123" s="6">
        <v>4</v>
      </c>
      <c r="AT123" s="6">
        <v>4</v>
      </c>
      <c r="AU123" s="6">
        <v>4</v>
      </c>
      <c r="AV123" s="6">
        <v>4</v>
      </c>
      <c r="AW123" s="6">
        <v>0</v>
      </c>
      <c r="AX123" s="6">
        <v>4</v>
      </c>
    </row>
    <row r="124" spans="1:50" x14ac:dyDescent="0.25">
      <c r="A124" s="1" t="s">
        <v>256</v>
      </c>
      <c r="B124" s="1" t="s">
        <v>257</v>
      </c>
      <c r="C124" s="3">
        <v>2.1923721294074299</v>
      </c>
      <c r="D124" s="3">
        <v>1.987256572978259</v>
      </c>
      <c r="E124" s="3">
        <v>2.2552497291722631</v>
      </c>
      <c r="F124" s="3">
        <v>3.1786523313258792</v>
      </c>
      <c r="G124" s="3">
        <v>2.1033139631789788</v>
      </c>
      <c r="H124" s="3">
        <v>2.11975763430969</v>
      </c>
      <c r="I124" s="3">
        <v>2.2773632528450465</v>
      </c>
      <c r="J124" s="3">
        <v>1.1981866406226394</v>
      </c>
      <c r="K124" s="3">
        <v>2.3312579867450585</v>
      </c>
      <c r="L124" s="3">
        <v>2.2987461873584811</v>
      </c>
      <c r="M124" s="3">
        <v>1.7118725220706656</v>
      </c>
      <c r="N124" s="3">
        <v>1.8518611451306801</v>
      </c>
      <c r="O124" s="4">
        <v>16</v>
      </c>
      <c r="P124" s="4">
        <v>14</v>
      </c>
      <c r="Q124" s="4">
        <v>17</v>
      </c>
      <c r="R124" s="4">
        <v>29</v>
      </c>
      <c r="S124" s="4">
        <v>17</v>
      </c>
      <c r="T124" s="4">
        <v>16</v>
      </c>
      <c r="U124" s="4">
        <v>17</v>
      </c>
      <c r="V124" s="4">
        <v>8</v>
      </c>
      <c r="W124" s="4">
        <v>16</v>
      </c>
      <c r="X124" s="4">
        <v>14</v>
      </c>
      <c r="Y124" s="4">
        <v>9</v>
      </c>
      <c r="Z124" s="4">
        <v>10</v>
      </c>
      <c r="AA124" s="5">
        <v>6</v>
      </c>
      <c r="AB124" s="5">
        <v>6</v>
      </c>
      <c r="AC124" s="5">
        <v>5</v>
      </c>
      <c r="AD124" s="5">
        <v>5</v>
      </c>
      <c r="AE124" s="5">
        <v>4</v>
      </c>
      <c r="AF124" s="5">
        <v>4</v>
      </c>
      <c r="AG124" s="5">
        <v>1</v>
      </c>
      <c r="AH124" s="5">
        <v>1</v>
      </c>
      <c r="AI124" s="5">
        <v>1</v>
      </c>
      <c r="AJ124" s="5">
        <v>1</v>
      </c>
      <c r="AK124" s="5">
        <v>4</v>
      </c>
      <c r="AL124" s="5">
        <v>1</v>
      </c>
      <c r="AM124" s="6">
        <v>6</v>
      </c>
      <c r="AN124" s="6">
        <v>6</v>
      </c>
      <c r="AO124" s="6">
        <v>5</v>
      </c>
      <c r="AP124" s="6">
        <v>6</v>
      </c>
      <c r="AQ124" s="6">
        <v>5</v>
      </c>
      <c r="AR124" s="6">
        <v>4</v>
      </c>
      <c r="AS124" s="6">
        <v>4</v>
      </c>
      <c r="AT124" s="6">
        <v>4</v>
      </c>
      <c r="AU124" s="6">
        <v>4</v>
      </c>
      <c r="AV124" s="6">
        <v>4</v>
      </c>
      <c r="AW124" s="6">
        <v>4</v>
      </c>
      <c r="AX124" s="6">
        <v>4</v>
      </c>
    </row>
    <row r="125" spans="1:50" x14ac:dyDescent="0.25">
      <c r="A125" s="1" t="s">
        <v>258</v>
      </c>
      <c r="B125" s="1" t="s">
        <v>259</v>
      </c>
      <c r="C125" s="3">
        <v>0.90802152119134116</v>
      </c>
      <c r="D125" s="3">
        <v>0.94064934750753859</v>
      </c>
      <c r="E125" s="3">
        <v>0.8791188051381883</v>
      </c>
      <c r="F125" s="3">
        <v>0.62258706532930108</v>
      </c>
      <c r="G125" s="3">
        <v>1.1712753291146463</v>
      </c>
      <c r="H125" s="3">
        <v>1.1287884239699109</v>
      </c>
      <c r="I125" s="3">
        <v>1.395018235130203</v>
      </c>
      <c r="J125" s="3">
        <v>1.7014513833080158</v>
      </c>
      <c r="K125" s="3">
        <v>1.2414141060905686</v>
      </c>
      <c r="L125" s="3">
        <v>1.5544143552518475</v>
      </c>
      <c r="M125" s="3">
        <v>1.2604649209571734</v>
      </c>
      <c r="N125" s="3">
        <v>1.0518734228048536</v>
      </c>
      <c r="O125" s="4">
        <v>7</v>
      </c>
      <c r="P125" s="4">
        <v>7</v>
      </c>
      <c r="Q125" s="4">
        <v>7</v>
      </c>
      <c r="R125" s="4">
        <v>6</v>
      </c>
      <c r="S125" s="4">
        <v>10</v>
      </c>
      <c r="T125" s="4">
        <v>9</v>
      </c>
      <c r="U125" s="4">
        <v>11</v>
      </c>
      <c r="V125" s="4">
        <v>12</v>
      </c>
      <c r="W125" s="4">
        <v>9</v>
      </c>
      <c r="X125" s="4">
        <v>10</v>
      </c>
      <c r="Y125" s="4">
        <v>7</v>
      </c>
      <c r="Z125" s="4">
        <v>6</v>
      </c>
      <c r="AA125" s="5">
        <v>4</v>
      </c>
      <c r="AB125" s="5">
        <v>4</v>
      </c>
      <c r="AC125" s="5">
        <v>4</v>
      </c>
      <c r="AD125" s="5">
        <v>4</v>
      </c>
      <c r="AE125" s="5">
        <v>4</v>
      </c>
      <c r="AF125" s="5">
        <v>4</v>
      </c>
      <c r="AG125" s="5">
        <v>4</v>
      </c>
      <c r="AH125" s="5">
        <v>4</v>
      </c>
      <c r="AI125" s="5">
        <v>3</v>
      </c>
      <c r="AJ125" s="5">
        <v>3</v>
      </c>
      <c r="AK125" s="5">
        <v>3</v>
      </c>
      <c r="AL125" s="5">
        <v>4</v>
      </c>
      <c r="AM125" s="6">
        <v>4</v>
      </c>
      <c r="AN125" s="6">
        <v>4</v>
      </c>
      <c r="AO125" s="6">
        <v>4</v>
      </c>
      <c r="AP125" s="6">
        <v>4</v>
      </c>
      <c r="AQ125" s="6">
        <v>4</v>
      </c>
      <c r="AR125" s="6">
        <v>4</v>
      </c>
      <c r="AS125" s="6">
        <v>4</v>
      </c>
      <c r="AT125" s="6">
        <v>4</v>
      </c>
      <c r="AU125" s="6">
        <v>3</v>
      </c>
      <c r="AV125" s="6">
        <v>3</v>
      </c>
      <c r="AW125" s="6">
        <v>3</v>
      </c>
      <c r="AX125" s="6">
        <v>4</v>
      </c>
    </row>
    <row r="126" spans="1:50" x14ac:dyDescent="0.25">
      <c r="A126" s="1" t="s">
        <v>260</v>
      </c>
      <c r="B126" s="1" t="s">
        <v>261</v>
      </c>
      <c r="C126" s="3">
        <v>0.7540665195131272</v>
      </c>
      <c r="D126" s="3">
        <v>1.0415497327664991</v>
      </c>
      <c r="E126" s="3">
        <v>0.97341900995083186</v>
      </c>
      <c r="F126" s="3">
        <v>0.8042649390109935</v>
      </c>
      <c r="G126" s="3">
        <v>0.68087996059916223</v>
      </c>
      <c r="H126" s="3">
        <v>0.72909075976409432</v>
      </c>
      <c r="I126" s="3">
        <v>0.98296372867605519</v>
      </c>
      <c r="J126" s="3">
        <v>1.2363490910628128</v>
      </c>
      <c r="K126" s="3">
        <v>1.0691150908017732</v>
      </c>
      <c r="L126" s="3">
        <v>1.0542051771195728</v>
      </c>
      <c r="M126" s="3">
        <v>1.3956708789126855</v>
      </c>
      <c r="N126" s="3">
        <v>1.0191163951406168</v>
      </c>
      <c r="O126" s="4">
        <v>6</v>
      </c>
      <c r="P126" s="4">
        <v>8</v>
      </c>
      <c r="Q126" s="4">
        <v>8</v>
      </c>
      <c r="R126" s="4">
        <v>8</v>
      </c>
      <c r="S126" s="4">
        <v>6</v>
      </c>
      <c r="T126" s="4">
        <v>6</v>
      </c>
      <c r="U126" s="4">
        <v>8</v>
      </c>
      <c r="V126" s="4">
        <v>9</v>
      </c>
      <c r="W126" s="4">
        <v>8</v>
      </c>
      <c r="X126" s="4">
        <v>7</v>
      </c>
      <c r="Y126" s="4">
        <v>8</v>
      </c>
      <c r="Z126" s="4">
        <v>6</v>
      </c>
      <c r="AA126" s="5">
        <v>1</v>
      </c>
      <c r="AB126" s="5">
        <v>2</v>
      </c>
      <c r="AC126" s="5">
        <v>2</v>
      </c>
      <c r="AD126" s="5">
        <v>2</v>
      </c>
      <c r="AE126" s="5">
        <v>2</v>
      </c>
      <c r="AF126" s="5">
        <v>1</v>
      </c>
      <c r="AG126" s="5">
        <v>2</v>
      </c>
      <c r="AH126" s="5">
        <v>2</v>
      </c>
      <c r="AI126" s="5">
        <v>2</v>
      </c>
      <c r="AJ126" s="5">
        <v>2</v>
      </c>
      <c r="AK126" s="5">
        <v>2</v>
      </c>
      <c r="AL126" s="5">
        <v>2</v>
      </c>
      <c r="AM126" s="6">
        <v>2</v>
      </c>
      <c r="AN126" s="6">
        <v>2</v>
      </c>
      <c r="AO126" s="6">
        <v>2</v>
      </c>
      <c r="AP126" s="6">
        <v>2</v>
      </c>
      <c r="AQ126" s="6">
        <v>2</v>
      </c>
      <c r="AR126" s="6">
        <v>2</v>
      </c>
      <c r="AS126" s="6">
        <v>2</v>
      </c>
      <c r="AT126" s="6">
        <v>2</v>
      </c>
      <c r="AU126" s="6">
        <v>2</v>
      </c>
      <c r="AV126" s="6">
        <v>2</v>
      </c>
      <c r="AW126" s="6">
        <v>2</v>
      </c>
      <c r="AX126" s="6">
        <v>2</v>
      </c>
    </row>
    <row r="127" spans="1:50" x14ac:dyDescent="0.25">
      <c r="A127" s="1" t="s">
        <v>262</v>
      </c>
      <c r="B127" s="1" t="s">
        <v>263</v>
      </c>
      <c r="C127" s="3">
        <v>0</v>
      </c>
      <c r="D127" s="3">
        <v>0</v>
      </c>
      <c r="E127" s="3">
        <v>0.25049974044352846</v>
      </c>
      <c r="F127" s="3">
        <v>0</v>
      </c>
      <c r="G127" s="3">
        <v>0.23362361827705988</v>
      </c>
      <c r="H127" s="3">
        <v>0</v>
      </c>
      <c r="I127" s="3">
        <v>0.37943396889977343</v>
      </c>
      <c r="J127" s="3">
        <v>0.42421625664158802</v>
      </c>
      <c r="K127" s="3">
        <v>0.55025235795144589</v>
      </c>
      <c r="L127" s="3">
        <v>0.46506730349674369</v>
      </c>
      <c r="M127" s="3">
        <v>0.89790519123383039</v>
      </c>
      <c r="N127" s="3">
        <v>0.52451901977415394</v>
      </c>
      <c r="O127" s="4">
        <v>0</v>
      </c>
      <c r="P127" s="4">
        <v>0</v>
      </c>
      <c r="Q127" s="4">
        <v>2</v>
      </c>
      <c r="R127" s="4">
        <v>0</v>
      </c>
      <c r="S127" s="4">
        <v>2</v>
      </c>
      <c r="T127" s="4">
        <v>0</v>
      </c>
      <c r="U127" s="4">
        <v>3</v>
      </c>
      <c r="V127" s="4">
        <v>3</v>
      </c>
      <c r="W127" s="4">
        <v>4</v>
      </c>
      <c r="X127" s="4">
        <v>3</v>
      </c>
      <c r="Y127" s="4">
        <v>5</v>
      </c>
      <c r="Z127" s="4">
        <v>3</v>
      </c>
      <c r="AA127" s="5">
        <v>0</v>
      </c>
      <c r="AB127" s="5">
        <v>0</v>
      </c>
      <c r="AC127" s="5">
        <v>2</v>
      </c>
      <c r="AD127" s="5">
        <v>0</v>
      </c>
      <c r="AE127" s="5">
        <v>2</v>
      </c>
      <c r="AF127" s="5">
        <v>0</v>
      </c>
      <c r="AG127" s="5">
        <v>2</v>
      </c>
      <c r="AH127" s="5">
        <v>2</v>
      </c>
      <c r="AI127" s="5">
        <v>2</v>
      </c>
      <c r="AJ127" s="5">
        <v>2</v>
      </c>
      <c r="AK127" s="5">
        <v>3</v>
      </c>
      <c r="AL127" s="5">
        <v>2</v>
      </c>
      <c r="AM127" s="6">
        <v>0</v>
      </c>
      <c r="AN127" s="6">
        <v>0</v>
      </c>
      <c r="AO127" s="6">
        <v>2</v>
      </c>
      <c r="AP127" s="6">
        <v>0</v>
      </c>
      <c r="AQ127" s="6">
        <v>2</v>
      </c>
      <c r="AR127" s="6">
        <v>0</v>
      </c>
      <c r="AS127" s="6">
        <v>2</v>
      </c>
      <c r="AT127" s="6">
        <v>2</v>
      </c>
      <c r="AU127" s="6">
        <v>2</v>
      </c>
      <c r="AV127" s="6">
        <v>2</v>
      </c>
      <c r="AW127" s="6">
        <v>3</v>
      </c>
      <c r="AX127" s="6">
        <v>2</v>
      </c>
    </row>
    <row r="128" spans="1:50" x14ac:dyDescent="0.25">
      <c r="A128" s="1" t="s">
        <v>264</v>
      </c>
      <c r="B128" s="1" t="s">
        <v>265</v>
      </c>
      <c r="C128" s="3">
        <v>0.40696577112924365</v>
      </c>
      <c r="D128" s="3">
        <v>0.8431784448641011</v>
      </c>
      <c r="E128" s="3">
        <v>0.78802375075401176</v>
      </c>
      <c r="F128" s="3">
        <v>0.4340575965475218</v>
      </c>
      <c r="G128" s="3">
        <v>0.48995648887951671</v>
      </c>
      <c r="H128" s="3">
        <v>0.65581080623625132</v>
      </c>
      <c r="I128" s="3">
        <v>0.66312550265958892</v>
      </c>
      <c r="J128" s="3">
        <v>1.0379462517089</v>
      </c>
      <c r="K128" s="3">
        <v>1.442489608327189</v>
      </c>
      <c r="L128" s="3">
        <v>1.1378980812247534</v>
      </c>
      <c r="M128" s="3">
        <v>1.3181635258526079</v>
      </c>
      <c r="N128" s="3">
        <v>1.283360884928513</v>
      </c>
      <c r="O128" s="4">
        <v>3</v>
      </c>
      <c r="P128" s="4">
        <v>6</v>
      </c>
      <c r="Q128" s="4">
        <v>6</v>
      </c>
      <c r="R128" s="4">
        <v>4</v>
      </c>
      <c r="S128" s="4">
        <v>4</v>
      </c>
      <c r="T128" s="4">
        <v>5</v>
      </c>
      <c r="U128" s="4">
        <v>5</v>
      </c>
      <c r="V128" s="4">
        <v>7</v>
      </c>
      <c r="W128" s="4">
        <v>10</v>
      </c>
      <c r="X128" s="4">
        <v>7</v>
      </c>
      <c r="Y128" s="4">
        <v>7</v>
      </c>
      <c r="Z128" s="4">
        <v>7</v>
      </c>
      <c r="AA128" s="5">
        <v>2</v>
      </c>
      <c r="AB128" s="5">
        <v>2</v>
      </c>
      <c r="AC128" s="5">
        <v>2</v>
      </c>
      <c r="AD128" s="5">
        <v>2</v>
      </c>
      <c r="AE128" s="5">
        <v>2</v>
      </c>
      <c r="AF128" s="5">
        <v>2</v>
      </c>
      <c r="AG128" s="5">
        <v>2</v>
      </c>
      <c r="AH128" s="5">
        <v>2</v>
      </c>
      <c r="AI128" s="5">
        <v>2</v>
      </c>
      <c r="AJ128" s="5">
        <v>2</v>
      </c>
      <c r="AK128" s="5">
        <v>2</v>
      </c>
      <c r="AL128" s="5">
        <v>2</v>
      </c>
      <c r="AM128" s="6">
        <v>2</v>
      </c>
      <c r="AN128" s="6">
        <v>2</v>
      </c>
      <c r="AO128" s="6">
        <v>2</v>
      </c>
      <c r="AP128" s="6">
        <v>2</v>
      </c>
      <c r="AQ128" s="6">
        <v>2</v>
      </c>
      <c r="AR128" s="6">
        <v>2</v>
      </c>
      <c r="AS128" s="6">
        <v>2</v>
      </c>
      <c r="AT128" s="6">
        <v>2</v>
      </c>
      <c r="AU128" s="6">
        <v>2</v>
      </c>
      <c r="AV128" s="6">
        <v>2</v>
      </c>
      <c r="AW128" s="6">
        <v>2</v>
      </c>
      <c r="AX128" s="6">
        <v>2</v>
      </c>
    </row>
    <row r="129" spans="1:50" x14ac:dyDescent="0.25">
      <c r="A129" s="1" t="s">
        <v>266</v>
      </c>
      <c r="B129" s="1" t="s">
        <v>267</v>
      </c>
      <c r="C129" s="3">
        <v>0</v>
      </c>
      <c r="D129" s="3">
        <v>0</v>
      </c>
      <c r="E129" s="3">
        <v>0.84825756589701062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4">
        <v>0</v>
      </c>
      <c r="P129" s="4">
        <v>0</v>
      </c>
      <c r="Q129" s="4">
        <v>8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5">
        <v>0</v>
      </c>
      <c r="AB129" s="5">
        <v>0</v>
      </c>
      <c r="AC129" s="5">
        <v>1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6">
        <v>0</v>
      </c>
      <c r="AN129" s="6">
        <v>0</v>
      </c>
      <c r="AO129" s="6">
        <v>2</v>
      </c>
      <c r="AP129" s="6">
        <v>0</v>
      </c>
      <c r="AQ129" s="6">
        <v>0</v>
      </c>
      <c r="AR129" s="6">
        <v>0</v>
      </c>
      <c r="AS129" s="6">
        <v>0</v>
      </c>
      <c r="AT129" s="6">
        <v>0</v>
      </c>
      <c r="AU129" s="6">
        <v>0</v>
      </c>
      <c r="AV129" s="6">
        <v>0</v>
      </c>
      <c r="AW129" s="6">
        <v>0</v>
      </c>
      <c r="AX129" s="6">
        <v>0</v>
      </c>
    </row>
    <row r="130" spans="1:50" x14ac:dyDescent="0.25">
      <c r="A130" s="1" t="s">
        <v>268</v>
      </c>
      <c r="B130" s="1" t="s">
        <v>269</v>
      </c>
      <c r="C130" s="3">
        <v>0.68422529044835545</v>
      </c>
      <c r="D130" s="3">
        <v>0.59067622847011858</v>
      </c>
      <c r="E130" s="3">
        <v>0.66244610479616028</v>
      </c>
      <c r="F130" s="3">
        <v>0.27366538490904613</v>
      </c>
      <c r="G130" s="3">
        <v>0.41187815375777453</v>
      </c>
      <c r="H130" s="3">
        <v>0.99234415788323915</v>
      </c>
      <c r="I130" s="3">
        <v>1.4493735183737047</v>
      </c>
      <c r="J130" s="3">
        <v>1.2464879041207815</v>
      </c>
      <c r="K130" s="3">
        <v>0.84883245578787436</v>
      </c>
      <c r="L130" s="3">
        <v>1.2298696322957836</v>
      </c>
      <c r="M130" s="3">
        <v>1.5830057557636323</v>
      </c>
      <c r="N130" s="3">
        <v>1.695331717568703</v>
      </c>
      <c r="O130" s="4">
        <v>6</v>
      </c>
      <c r="P130" s="4">
        <v>5</v>
      </c>
      <c r="Q130" s="4">
        <v>6</v>
      </c>
      <c r="R130" s="4">
        <v>3</v>
      </c>
      <c r="S130" s="4">
        <v>4</v>
      </c>
      <c r="T130" s="4">
        <v>9</v>
      </c>
      <c r="U130" s="4">
        <v>13</v>
      </c>
      <c r="V130" s="4">
        <v>10</v>
      </c>
      <c r="W130" s="4">
        <v>7</v>
      </c>
      <c r="X130" s="4">
        <v>9</v>
      </c>
      <c r="Y130" s="4">
        <v>10</v>
      </c>
      <c r="Z130" s="4">
        <v>11</v>
      </c>
      <c r="AA130" s="5">
        <v>5</v>
      </c>
      <c r="AB130" s="5">
        <v>4</v>
      </c>
      <c r="AC130" s="5">
        <v>5</v>
      </c>
      <c r="AD130" s="5">
        <v>3</v>
      </c>
      <c r="AE130" s="5">
        <v>3</v>
      </c>
      <c r="AF130" s="5">
        <v>5</v>
      </c>
      <c r="AG130" s="5">
        <v>6</v>
      </c>
      <c r="AH130" s="5">
        <v>5</v>
      </c>
      <c r="AI130" s="5">
        <v>4</v>
      </c>
      <c r="AJ130" s="5">
        <v>6</v>
      </c>
      <c r="AK130" s="5">
        <v>5</v>
      </c>
      <c r="AL130" s="5">
        <v>5</v>
      </c>
      <c r="AM130" s="6">
        <v>5</v>
      </c>
      <c r="AN130" s="6">
        <v>4</v>
      </c>
      <c r="AO130" s="6">
        <v>5</v>
      </c>
      <c r="AP130" s="6">
        <v>3</v>
      </c>
      <c r="AQ130" s="6">
        <v>3</v>
      </c>
      <c r="AR130" s="6">
        <v>5</v>
      </c>
      <c r="AS130" s="6">
        <v>6</v>
      </c>
      <c r="AT130" s="6">
        <v>5</v>
      </c>
      <c r="AU130" s="6">
        <v>4</v>
      </c>
      <c r="AV130" s="6">
        <v>6</v>
      </c>
      <c r="AW130" s="6">
        <v>5</v>
      </c>
      <c r="AX130" s="6">
        <v>5</v>
      </c>
    </row>
    <row r="131" spans="1:50" x14ac:dyDescent="0.25">
      <c r="A131" s="1" t="s">
        <v>270</v>
      </c>
      <c r="B131" s="1" t="s">
        <v>271</v>
      </c>
      <c r="C131" s="3">
        <v>0.22689812565106493</v>
      </c>
      <c r="D131" s="3">
        <v>0</v>
      </c>
      <c r="E131" s="3">
        <v>0</v>
      </c>
      <c r="F131" s="3">
        <v>0</v>
      </c>
      <c r="G131" s="3">
        <v>0</v>
      </c>
      <c r="H131" s="3">
        <v>0.32907440366162011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4">
        <v>2</v>
      </c>
      <c r="P131" s="4">
        <v>0</v>
      </c>
      <c r="Q131" s="4">
        <v>0</v>
      </c>
      <c r="R131" s="4">
        <v>0</v>
      </c>
      <c r="S131" s="4">
        <v>0</v>
      </c>
      <c r="T131" s="4">
        <v>3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5">
        <v>1</v>
      </c>
      <c r="AB131" s="5">
        <v>0</v>
      </c>
      <c r="AC131" s="5">
        <v>0</v>
      </c>
      <c r="AD131" s="5">
        <v>0</v>
      </c>
      <c r="AE131" s="5">
        <v>0</v>
      </c>
      <c r="AF131" s="5">
        <v>1</v>
      </c>
      <c r="AG131" s="5">
        <v>0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6">
        <v>2</v>
      </c>
      <c r="AN131" s="6">
        <v>0</v>
      </c>
      <c r="AO131" s="6">
        <v>0</v>
      </c>
      <c r="AP131" s="6">
        <v>0</v>
      </c>
      <c r="AQ131" s="6">
        <v>0</v>
      </c>
      <c r="AR131" s="6">
        <v>2</v>
      </c>
      <c r="AS131" s="6">
        <v>0</v>
      </c>
      <c r="AT131" s="6">
        <v>0</v>
      </c>
      <c r="AU131" s="6">
        <v>0</v>
      </c>
      <c r="AV131" s="6">
        <v>0</v>
      </c>
      <c r="AW131" s="6">
        <v>0</v>
      </c>
      <c r="AX131" s="6">
        <v>0</v>
      </c>
    </row>
    <row r="132" spans="1:50" x14ac:dyDescent="0.25">
      <c r="A132" s="1" t="s">
        <v>272</v>
      </c>
      <c r="B132" s="1" t="s">
        <v>273</v>
      </c>
      <c r="C132" s="3">
        <v>0</v>
      </c>
      <c r="D132" s="3">
        <v>0</v>
      </c>
      <c r="E132" s="3">
        <v>0.68336095454626555</v>
      </c>
      <c r="F132" s="3">
        <v>0.56461118060392868</v>
      </c>
      <c r="G132" s="3">
        <v>0.50985844059620367</v>
      </c>
      <c r="H132" s="3">
        <v>0</v>
      </c>
      <c r="I132" s="3">
        <v>0.4140369306818989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4">
        <v>0</v>
      </c>
      <c r="P132" s="4">
        <v>0</v>
      </c>
      <c r="Q132" s="4">
        <v>5</v>
      </c>
      <c r="R132" s="4">
        <v>5</v>
      </c>
      <c r="S132" s="4">
        <v>4</v>
      </c>
      <c r="T132" s="4">
        <v>0</v>
      </c>
      <c r="U132" s="4">
        <v>3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5">
        <v>0</v>
      </c>
      <c r="AB132" s="5">
        <v>0</v>
      </c>
      <c r="AC132" s="5">
        <v>2</v>
      </c>
      <c r="AD132" s="5">
        <v>2</v>
      </c>
      <c r="AE132" s="5">
        <v>2</v>
      </c>
      <c r="AF132" s="5">
        <v>0</v>
      </c>
      <c r="AG132" s="5">
        <v>2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6">
        <v>0</v>
      </c>
      <c r="AN132" s="6">
        <v>0</v>
      </c>
      <c r="AO132" s="6">
        <v>2</v>
      </c>
      <c r="AP132" s="6">
        <v>2</v>
      </c>
      <c r="AQ132" s="6">
        <v>2</v>
      </c>
      <c r="AR132" s="6">
        <v>0</v>
      </c>
      <c r="AS132" s="6">
        <v>2</v>
      </c>
      <c r="AT132" s="6">
        <v>0</v>
      </c>
      <c r="AU132" s="6">
        <v>0</v>
      </c>
      <c r="AV132" s="6">
        <v>0</v>
      </c>
      <c r="AW132" s="6">
        <v>0</v>
      </c>
      <c r="AX132" s="6">
        <v>0</v>
      </c>
    </row>
    <row r="133" spans="1:50" x14ac:dyDescent="0.25">
      <c r="A133" s="1" t="s">
        <v>274</v>
      </c>
      <c r="B133" s="1" t="s">
        <v>275</v>
      </c>
      <c r="C133" s="3">
        <v>0.84378064713913814</v>
      </c>
      <c r="D133" s="3">
        <v>0.87410011398140375</v>
      </c>
      <c r="E133" s="3">
        <v>0</v>
      </c>
      <c r="F133" s="3">
        <v>0</v>
      </c>
      <c r="G133" s="3">
        <v>0</v>
      </c>
      <c r="H133" s="3">
        <v>0.67986118949439689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4">
        <v>6</v>
      </c>
      <c r="P133" s="4">
        <v>6</v>
      </c>
      <c r="Q133" s="4">
        <v>0</v>
      </c>
      <c r="R133" s="4">
        <v>0</v>
      </c>
      <c r="S133" s="4">
        <v>0</v>
      </c>
      <c r="T133" s="4">
        <v>5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5">
        <v>3</v>
      </c>
      <c r="AB133" s="5">
        <v>3</v>
      </c>
      <c r="AC133" s="5">
        <v>0</v>
      </c>
      <c r="AD133" s="5">
        <v>0</v>
      </c>
      <c r="AE133" s="5">
        <v>0</v>
      </c>
      <c r="AF133" s="5">
        <v>3</v>
      </c>
      <c r="AG133" s="5">
        <v>0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6">
        <v>3</v>
      </c>
      <c r="AN133" s="6">
        <v>3</v>
      </c>
      <c r="AO133" s="6">
        <v>0</v>
      </c>
      <c r="AP133" s="6">
        <v>0</v>
      </c>
      <c r="AQ133" s="6">
        <v>0</v>
      </c>
      <c r="AR133" s="6">
        <v>3</v>
      </c>
      <c r="AS133" s="6">
        <v>0</v>
      </c>
      <c r="AT133" s="6">
        <v>0</v>
      </c>
      <c r="AU133" s="6">
        <v>0</v>
      </c>
      <c r="AV133" s="6">
        <v>0</v>
      </c>
      <c r="AW133" s="6">
        <v>0</v>
      </c>
      <c r="AX133" s="6">
        <v>0</v>
      </c>
    </row>
    <row r="134" spans="1:50" x14ac:dyDescent="0.25">
      <c r="A134" s="1" t="s">
        <v>276</v>
      </c>
      <c r="B134" s="1" t="s">
        <v>277</v>
      </c>
      <c r="C134" s="3">
        <v>0.42108656828853647</v>
      </c>
      <c r="D134" s="3">
        <v>0.43621742046941425</v>
      </c>
      <c r="E134" s="3">
        <v>0</v>
      </c>
      <c r="F134" s="3">
        <v>0.33683881434782958</v>
      </c>
      <c r="G134" s="3">
        <v>0.38021765799952606</v>
      </c>
      <c r="H134" s="3">
        <v>0.40713957993807953</v>
      </c>
      <c r="I134" s="3">
        <v>0.41168067990296703</v>
      </c>
      <c r="J134" s="3">
        <v>0.4602688511692839</v>
      </c>
      <c r="K134" s="3">
        <v>0.44776222625081885</v>
      </c>
      <c r="L134" s="3">
        <v>0.84098613284126056</v>
      </c>
      <c r="M134" s="3">
        <v>0.58452892979625004</v>
      </c>
      <c r="N134" s="3">
        <v>0.56909598080740109</v>
      </c>
      <c r="O134" s="4">
        <v>3</v>
      </c>
      <c r="P134" s="4">
        <v>3</v>
      </c>
      <c r="Q134" s="4">
        <v>0</v>
      </c>
      <c r="R134" s="4">
        <v>3</v>
      </c>
      <c r="S134" s="4">
        <v>3</v>
      </c>
      <c r="T134" s="4">
        <v>3</v>
      </c>
      <c r="U134" s="4">
        <v>3</v>
      </c>
      <c r="V134" s="4">
        <v>3</v>
      </c>
      <c r="W134" s="4">
        <v>3</v>
      </c>
      <c r="X134" s="4">
        <v>5</v>
      </c>
      <c r="Y134" s="4">
        <v>3</v>
      </c>
      <c r="Z134" s="4">
        <v>3</v>
      </c>
      <c r="AA134" s="5">
        <v>2</v>
      </c>
      <c r="AB134" s="5">
        <v>2</v>
      </c>
      <c r="AC134" s="5">
        <v>0</v>
      </c>
      <c r="AD134" s="5">
        <v>2</v>
      </c>
      <c r="AE134" s="5">
        <v>2</v>
      </c>
      <c r="AF134" s="5">
        <v>2</v>
      </c>
      <c r="AG134" s="5">
        <v>2</v>
      </c>
      <c r="AH134" s="5">
        <v>2</v>
      </c>
      <c r="AI134" s="5">
        <v>2</v>
      </c>
      <c r="AJ134" s="5">
        <v>2</v>
      </c>
      <c r="AK134" s="5">
        <v>2</v>
      </c>
      <c r="AL134" s="5">
        <v>2</v>
      </c>
      <c r="AM134" s="6">
        <v>2</v>
      </c>
      <c r="AN134" s="6">
        <v>2</v>
      </c>
      <c r="AO134" s="6">
        <v>0</v>
      </c>
      <c r="AP134" s="6">
        <v>2</v>
      </c>
      <c r="AQ134" s="6">
        <v>2</v>
      </c>
      <c r="AR134" s="6">
        <v>2</v>
      </c>
      <c r="AS134" s="6">
        <v>2</v>
      </c>
      <c r="AT134" s="6">
        <v>2</v>
      </c>
      <c r="AU134" s="6">
        <v>2</v>
      </c>
      <c r="AV134" s="6">
        <v>2</v>
      </c>
      <c r="AW134" s="6">
        <v>2</v>
      </c>
      <c r="AX134" s="6">
        <v>2</v>
      </c>
    </row>
    <row r="135" spans="1:50" x14ac:dyDescent="0.25">
      <c r="A135" s="1" t="s">
        <v>278</v>
      </c>
      <c r="B135" s="1" t="s">
        <v>279</v>
      </c>
      <c r="C135" s="3">
        <v>1.2689583068910644</v>
      </c>
      <c r="D135" s="3">
        <v>0.87637042040241953</v>
      </c>
      <c r="E135" s="3">
        <v>1.0920593933457619</v>
      </c>
      <c r="F135" s="3">
        <v>1.015074912712792</v>
      </c>
      <c r="G135" s="3">
        <v>0.63655471856767099</v>
      </c>
      <c r="H135" s="3">
        <v>1.4995793951164875</v>
      </c>
      <c r="I135" s="3">
        <v>1.1027674231193429</v>
      </c>
      <c r="J135" s="3">
        <v>1.2329203669836668</v>
      </c>
      <c r="K135" s="3">
        <v>0.7496368249069566</v>
      </c>
      <c r="L135" s="3">
        <v>1.5206037232484608</v>
      </c>
      <c r="M135" s="3">
        <v>0.97860959524814495</v>
      </c>
      <c r="N135" s="3">
        <v>0.95277198278176622</v>
      </c>
      <c r="O135" s="4">
        <v>9</v>
      </c>
      <c r="P135" s="4">
        <v>6</v>
      </c>
      <c r="Q135" s="4">
        <v>8</v>
      </c>
      <c r="R135" s="4">
        <v>9</v>
      </c>
      <c r="S135" s="4">
        <v>5</v>
      </c>
      <c r="T135" s="4">
        <v>11</v>
      </c>
      <c r="U135" s="4">
        <v>8</v>
      </c>
      <c r="V135" s="4">
        <v>8</v>
      </c>
      <c r="W135" s="4">
        <v>5</v>
      </c>
      <c r="X135" s="4">
        <v>9</v>
      </c>
      <c r="Y135" s="4">
        <v>5</v>
      </c>
      <c r="Z135" s="4">
        <v>5</v>
      </c>
      <c r="AA135" s="5">
        <v>3</v>
      </c>
      <c r="AB135" s="5">
        <v>3</v>
      </c>
      <c r="AC135" s="5">
        <v>3</v>
      </c>
      <c r="AD135" s="5">
        <v>4</v>
      </c>
      <c r="AE135" s="5">
        <v>3</v>
      </c>
      <c r="AF135" s="5">
        <v>3</v>
      </c>
      <c r="AG135" s="5">
        <v>5</v>
      </c>
      <c r="AH135" s="5">
        <v>4</v>
      </c>
      <c r="AI135" s="5">
        <v>3</v>
      </c>
      <c r="AJ135" s="5">
        <v>3</v>
      </c>
      <c r="AK135" s="5">
        <v>3</v>
      </c>
      <c r="AL135" s="5">
        <v>3</v>
      </c>
      <c r="AM135" s="6">
        <v>3</v>
      </c>
      <c r="AN135" s="6">
        <v>3</v>
      </c>
      <c r="AO135" s="6">
        <v>3</v>
      </c>
      <c r="AP135" s="6">
        <v>4</v>
      </c>
      <c r="AQ135" s="6">
        <v>3</v>
      </c>
      <c r="AR135" s="6">
        <v>3</v>
      </c>
      <c r="AS135" s="6">
        <v>5</v>
      </c>
      <c r="AT135" s="6">
        <v>4</v>
      </c>
      <c r="AU135" s="6">
        <v>3</v>
      </c>
      <c r="AV135" s="6">
        <v>3</v>
      </c>
      <c r="AW135" s="6">
        <v>3</v>
      </c>
      <c r="AX135" s="6">
        <v>3</v>
      </c>
    </row>
    <row r="136" spans="1:50" x14ac:dyDescent="0.25">
      <c r="A136" s="1" t="s">
        <v>280</v>
      </c>
      <c r="B136" s="1" t="s">
        <v>281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0.39164640068877182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3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5">
        <v>0</v>
      </c>
      <c r="AB136" s="5">
        <v>0</v>
      </c>
      <c r="AC136" s="5">
        <v>0</v>
      </c>
      <c r="AD136" s="5">
        <v>0</v>
      </c>
      <c r="AE136" s="5">
        <v>0</v>
      </c>
      <c r="AF136" s="5">
        <v>0</v>
      </c>
      <c r="AG136" s="5">
        <v>2</v>
      </c>
      <c r="AH136" s="5">
        <v>0</v>
      </c>
      <c r="AI136" s="5">
        <v>0</v>
      </c>
      <c r="AJ136" s="5">
        <v>0</v>
      </c>
      <c r="AK136" s="5">
        <v>0</v>
      </c>
      <c r="AL136" s="5">
        <v>0</v>
      </c>
      <c r="AM136" s="6">
        <v>0</v>
      </c>
      <c r="AN136" s="6">
        <v>0</v>
      </c>
      <c r="AO136" s="6">
        <v>0</v>
      </c>
      <c r="AP136" s="6">
        <v>0</v>
      </c>
      <c r="AQ136" s="6">
        <v>0</v>
      </c>
      <c r="AR136" s="6">
        <v>0</v>
      </c>
      <c r="AS136" s="6">
        <v>2</v>
      </c>
      <c r="AT136" s="6">
        <v>0</v>
      </c>
      <c r="AU136" s="6">
        <v>0</v>
      </c>
      <c r="AV136" s="6">
        <v>0</v>
      </c>
      <c r="AW136" s="6">
        <v>0</v>
      </c>
      <c r="AX136" s="6">
        <v>0</v>
      </c>
    </row>
    <row r="137" spans="1:50" x14ac:dyDescent="0.25">
      <c r="A137" s="1" t="s">
        <v>282</v>
      </c>
      <c r="B137" s="1" t="s">
        <v>283</v>
      </c>
      <c r="C137" s="3">
        <v>1.8850952846608675</v>
      </c>
      <c r="D137" s="3">
        <v>1.8026143228370521</v>
      </c>
      <c r="E137" s="3">
        <v>1.6847002061039471</v>
      </c>
      <c r="F137" s="3">
        <v>2.2039122411654919</v>
      </c>
      <c r="G137" s="3">
        <v>1.7021357797111609</v>
      </c>
      <c r="H137" s="3">
        <v>1.8226582373773954</v>
      </c>
      <c r="I137" s="3">
        <v>1.5594510151856313</v>
      </c>
      <c r="J137" s="3">
        <v>1.4265029052152689</v>
      </c>
      <c r="K137" s="3">
        <v>1.2335478661024331</v>
      </c>
      <c r="L137" s="3">
        <v>1.7376353823004806</v>
      </c>
      <c r="M137" s="3">
        <v>1.6103288123759736</v>
      </c>
      <c r="N137" s="3">
        <v>1.5678123155015853</v>
      </c>
      <c r="O137" s="4">
        <v>13</v>
      </c>
      <c r="P137" s="4">
        <v>12</v>
      </c>
      <c r="Q137" s="4">
        <v>12</v>
      </c>
      <c r="R137" s="4">
        <v>19</v>
      </c>
      <c r="S137" s="4">
        <v>13</v>
      </c>
      <c r="T137" s="4">
        <v>13</v>
      </c>
      <c r="U137" s="4">
        <v>11</v>
      </c>
      <c r="V137" s="4">
        <v>9</v>
      </c>
      <c r="W137" s="4">
        <v>8</v>
      </c>
      <c r="X137" s="4">
        <v>10</v>
      </c>
      <c r="Y137" s="4">
        <v>8</v>
      </c>
      <c r="Z137" s="4">
        <v>8</v>
      </c>
      <c r="AA137" s="5">
        <v>6</v>
      </c>
      <c r="AB137" s="5">
        <v>6</v>
      </c>
      <c r="AC137" s="5">
        <v>6</v>
      </c>
      <c r="AD137" s="5">
        <v>6</v>
      </c>
      <c r="AE137" s="5">
        <v>6</v>
      </c>
      <c r="AF137" s="5">
        <v>6</v>
      </c>
      <c r="AG137" s="5">
        <v>6</v>
      </c>
      <c r="AH137" s="5">
        <v>5</v>
      </c>
      <c r="AI137" s="5">
        <v>4</v>
      </c>
      <c r="AJ137" s="5">
        <v>7</v>
      </c>
      <c r="AK137" s="5">
        <v>5</v>
      </c>
      <c r="AL137" s="5">
        <v>4</v>
      </c>
      <c r="AM137" s="6">
        <v>6</v>
      </c>
      <c r="AN137" s="6">
        <v>6</v>
      </c>
      <c r="AO137" s="6">
        <v>6</v>
      </c>
      <c r="AP137" s="6">
        <v>6</v>
      </c>
      <c r="AQ137" s="6">
        <v>6</v>
      </c>
      <c r="AR137" s="6">
        <v>6</v>
      </c>
      <c r="AS137" s="6">
        <v>6</v>
      </c>
      <c r="AT137" s="6">
        <v>5</v>
      </c>
      <c r="AU137" s="6">
        <v>4</v>
      </c>
      <c r="AV137" s="6">
        <v>7</v>
      </c>
      <c r="AW137" s="6">
        <v>5</v>
      </c>
      <c r="AX137" s="6">
        <v>4</v>
      </c>
    </row>
    <row r="138" spans="1:50" x14ac:dyDescent="0.25">
      <c r="A138" s="1" t="s">
        <v>284</v>
      </c>
      <c r="B138" s="1" t="s">
        <v>285</v>
      </c>
      <c r="C138" s="3">
        <v>9.5035911390235377</v>
      </c>
      <c r="D138" s="3">
        <v>9.0669488478397593</v>
      </c>
      <c r="E138" s="3">
        <v>8.6635671507621446</v>
      </c>
      <c r="F138" s="3">
        <v>7.9679268003961496</v>
      </c>
      <c r="G138" s="3">
        <v>8.197859005996385</v>
      </c>
      <c r="H138" s="3">
        <v>6.0943023914663756</v>
      </c>
      <c r="I138" s="3">
        <v>5.5875561588772458</v>
      </c>
      <c r="J138" s="3">
        <v>5.283195316679147</v>
      </c>
      <c r="K138" s="3">
        <v>4.7923652007102255</v>
      </c>
      <c r="L138" s="3">
        <v>4.1091571481815459</v>
      </c>
      <c r="M138" s="3">
        <v>4.1707792480538144</v>
      </c>
      <c r="N138" s="3">
        <v>4.0606607918100828</v>
      </c>
      <c r="O138" s="4">
        <v>291</v>
      </c>
      <c r="P138" s="4">
        <v>268</v>
      </c>
      <c r="Q138" s="4">
        <v>274</v>
      </c>
      <c r="R138" s="4">
        <v>305</v>
      </c>
      <c r="S138" s="4">
        <v>278</v>
      </c>
      <c r="T138" s="4">
        <v>193</v>
      </c>
      <c r="U138" s="4">
        <v>175</v>
      </c>
      <c r="V138" s="4">
        <v>148</v>
      </c>
      <c r="W138" s="4">
        <v>138</v>
      </c>
      <c r="X138" s="4">
        <v>105</v>
      </c>
      <c r="Y138" s="4">
        <v>92</v>
      </c>
      <c r="Z138" s="4">
        <v>92</v>
      </c>
      <c r="AA138" s="5">
        <v>26</v>
      </c>
      <c r="AB138" s="5">
        <v>28</v>
      </c>
      <c r="AC138" s="5">
        <v>28</v>
      </c>
      <c r="AD138" s="5">
        <v>27</v>
      </c>
      <c r="AE138" s="5">
        <v>29</v>
      </c>
      <c r="AF138" s="5">
        <v>28</v>
      </c>
      <c r="AG138" s="5">
        <v>26</v>
      </c>
      <c r="AH138" s="5">
        <v>27</v>
      </c>
      <c r="AI138" s="5">
        <v>24</v>
      </c>
      <c r="AJ138" s="5">
        <v>23</v>
      </c>
      <c r="AK138" s="5">
        <v>23</v>
      </c>
      <c r="AL138" s="5">
        <v>26</v>
      </c>
      <c r="AM138" s="6">
        <v>26</v>
      </c>
      <c r="AN138" s="6">
        <v>28</v>
      </c>
      <c r="AO138" s="6">
        <v>28</v>
      </c>
      <c r="AP138" s="6">
        <v>27</v>
      </c>
      <c r="AQ138" s="6">
        <v>29</v>
      </c>
      <c r="AR138" s="6">
        <v>28</v>
      </c>
      <c r="AS138" s="6">
        <v>26</v>
      </c>
      <c r="AT138" s="6">
        <v>27</v>
      </c>
      <c r="AU138" s="6">
        <v>24</v>
      </c>
      <c r="AV138" s="6">
        <v>23</v>
      </c>
      <c r="AW138" s="6">
        <v>23</v>
      </c>
      <c r="AX138" s="6">
        <v>26</v>
      </c>
    </row>
    <row r="139" spans="1:50" x14ac:dyDescent="0.25">
      <c r="A139" s="1" t="s">
        <v>286</v>
      </c>
      <c r="B139" s="1" t="s">
        <v>287</v>
      </c>
      <c r="C139" s="3">
        <v>0.72480363593115527</v>
      </c>
      <c r="D139" s="3">
        <v>0.93855989546813912</v>
      </c>
      <c r="E139" s="3">
        <v>0.70173282406743887</v>
      </c>
      <c r="F139" s="3">
        <v>0.50731669870175267</v>
      </c>
      <c r="G139" s="3">
        <v>0.32722860537129528</v>
      </c>
      <c r="H139" s="3">
        <v>0.43799819041662852</v>
      </c>
      <c r="I139" s="3">
        <v>0.26573008625849204</v>
      </c>
      <c r="J139" s="3">
        <v>0.39612346006339549</v>
      </c>
      <c r="K139" s="3">
        <v>0</v>
      </c>
      <c r="L139" s="3">
        <v>0</v>
      </c>
      <c r="M139" s="3">
        <v>0</v>
      </c>
      <c r="N139" s="3">
        <v>0</v>
      </c>
      <c r="O139" s="4">
        <v>8</v>
      </c>
      <c r="P139" s="4">
        <v>10</v>
      </c>
      <c r="Q139" s="4">
        <v>8</v>
      </c>
      <c r="R139" s="4">
        <v>7</v>
      </c>
      <c r="S139" s="4">
        <v>4</v>
      </c>
      <c r="T139" s="4">
        <v>5</v>
      </c>
      <c r="U139" s="4">
        <v>3</v>
      </c>
      <c r="V139" s="4">
        <v>4</v>
      </c>
      <c r="W139" s="4">
        <v>0</v>
      </c>
      <c r="X139" s="4">
        <v>0</v>
      </c>
      <c r="Y139" s="4">
        <v>0</v>
      </c>
      <c r="Z139" s="4">
        <v>0</v>
      </c>
      <c r="AA139" s="5">
        <v>5</v>
      </c>
      <c r="AB139" s="5">
        <v>6</v>
      </c>
      <c r="AC139" s="5">
        <v>5</v>
      </c>
      <c r="AD139" s="5">
        <v>4</v>
      </c>
      <c r="AE139" s="5">
        <v>3</v>
      </c>
      <c r="AF139" s="5">
        <v>5</v>
      </c>
      <c r="AG139" s="5">
        <v>2</v>
      </c>
      <c r="AH139" s="5">
        <v>2</v>
      </c>
      <c r="AI139" s="5">
        <v>0</v>
      </c>
      <c r="AJ139" s="5">
        <v>0</v>
      </c>
      <c r="AK139" s="5">
        <v>0</v>
      </c>
      <c r="AL139" s="5">
        <v>0</v>
      </c>
      <c r="AM139" s="6">
        <v>5</v>
      </c>
      <c r="AN139" s="6">
        <v>6</v>
      </c>
      <c r="AO139" s="6">
        <v>5</v>
      </c>
      <c r="AP139" s="6">
        <v>4</v>
      </c>
      <c r="AQ139" s="6">
        <v>3</v>
      </c>
      <c r="AR139" s="6">
        <v>5</v>
      </c>
      <c r="AS139" s="6">
        <v>2</v>
      </c>
      <c r="AT139" s="6">
        <v>2</v>
      </c>
      <c r="AU139" s="6">
        <v>0</v>
      </c>
      <c r="AV139" s="6">
        <v>0</v>
      </c>
      <c r="AW139" s="6">
        <v>0</v>
      </c>
      <c r="AX139" s="6">
        <v>0</v>
      </c>
    </row>
    <row r="140" spans="1:50" x14ac:dyDescent="0.25">
      <c r="A140" s="1" t="s">
        <v>288</v>
      </c>
      <c r="B140" s="1" t="s">
        <v>289</v>
      </c>
      <c r="C140" s="3">
        <v>0</v>
      </c>
      <c r="D140" s="3">
        <v>0</v>
      </c>
      <c r="E140" s="3">
        <v>0</v>
      </c>
      <c r="F140" s="3">
        <v>3.4012895852255927E-2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4">
        <v>0</v>
      </c>
      <c r="P140" s="4">
        <v>0</v>
      </c>
      <c r="Q140" s="4">
        <v>0</v>
      </c>
      <c r="R140" s="4">
        <v>2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5">
        <v>0</v>
      </c>
      <c r="AB140" s="5">
        <v>0</v>
      </c>
      <c r="AC140" s="5">
        <v>0</v>
      </c>
      <c r="AD140" s="5">
        <v>1</v>
      </c>
      <c r="AE140" s="5">
        <v>0</v>
      </c>
      <c r="AF140" s="5">
        <v>0</v>
      </c>
      <c r="AG140" s="5">
        <v>0</v>
      </c>
      <c r="AH140" s="5">
        <v>0</v>
      </c>
      <c r="AI140" s="5">
        <v>0</v>
      </c>
      <c r="AJ140" s="5">
        <v>0</v>
      </c>
      <c r="AK140" s="5">
        <v>0</v>
      </c>
      <c r="AL140" s="5">
        <v>0</v>
      </c>
      <c r="AM140" s="6">
        <v>0</v>
      </c>
      <c r="AN140" s="6">
        <v>0</v>
      </c>
      <c r="AO140" s="6">
        <v>0</v>
      </c>
      <c r="AP140" s="6">
        <v>2</v>
      </c>
      <c r="AQ140" s="6">
        <v>0</v>
      </c>
      <c r="AR140" s="6">
        <v>0</v>
      </c>
      <c r="AS140" s="6">
        <v>0</v>
      </c>
      <c r="AT140" s="6">
        <v>0</v>
      </c>
      <c r="AU140" s="6">
        <v>0</v>
      </c>
      <c r="AV140" s="6">
        <v>0</v>
      </c>
      <c r="AW140" s="6">
        <v>0</v>
      </c>
      <c r="AX140" s="6">
        <v>0</v>
      </c>
    </row>
    <row r="141" spans="1:50" x14ac:dyDescent="0.25">
      <c r="A141" s="1" t="s">
        <v>290</v>
      </c>
      <c r="B141" s="1" t="s">
        <v>291</v>
      </c>
      <c r="C141" s="3">
        <v>0</v>
      </c>
      <c r="D141" s="3">
        <v>0</v>
      </c>
      <c r="E141" s="3">
        <v>0</v>
      </c>
      <c r="F141" s="3">
        <v>0</v>
      </c>
      <c r="G141" s="3">
        <v>4.4014353267831111E-2</v>
      </c>
      <c r="H141" s="3">
        <v>9.4261720483972536E-2</v>
      </c>
      <c r="I141" s="3">
        <v>4.765654223984693E-2</v>
      </c>
      <c r="J141" s="3">
        <v>7.9921731884302266E-2</v>
      </c>
      <c r="K141" s="3">
        <v>0.10366675188041174</v>
      </c>
      <c r="L141" s="3">
        <v>5.8412006857822246E-2</v>
      </c>
      <c r="M141" s="3">
        <v>6.7665618021747601E-2</v>
      </c>
      <c r="N141" s="3">
        <v>6.5879085349031877E-2</v>
      </c>
      <c r="O141" s="4">
        <v>0</v>
      </c>
      <c r="P141" s="4">
        <v>0</v>
      </c>
      <c r="Q141" s="4">
        <v>0</v>
      </c>
      <c r="R141" s="4">
        <v>0</v>
      </c>
      <c r="S141" s="4">
        <v>2</v>
      </c>
      <c r="T141" s="4">
        <v>4</v>
      </c>
      <c r="U141" s="4">
        <v>2</v>
      </c>
      <c r="V141" s="4">
        <v>3</v>
      </c>
      <c r="W141" s="4">
        <v>4</v>
      </c>
      <c r="X141" s="4">
        <v>2</v>
      </c>
      <c r="Y141" s="4">
        <v>2</v>
      </c>
      <c r="Z141" s="4">
        <v>2</v>
      </c>
      <c r="AA141" s="5">
        <v>0</v>
      </c>
      <c r="AB141" s="5">
        <v>0</v>
      </c>
      <c r="AC141" s="5">
        <v>0</v>
      </c>
      <c r="AD141" s="5">
        <v>0</v>
      </c>
      <c r="AE141" s="5">
        <v>2</v>
      </c>
      <c r="AF141" s="5">
        <v>2</v>
      </c>
      <c r="AG141" s="5">
        <v>2</v>
      </c>
      <c r="AH141" s="5">
        <v>3</v>
      </c>
      <c r="AI141" s="5">
        <v>3</v>
      </c>
      <c r="AJ141" s="5">
        <v>2</v>
      </c>
      <c r="AK141" s="5">
        <v>2</v>
      </c>
      <c r="AL141" s="5">
        <v>2</v>
      </c>
      <c r="AM141" s="6">
        <v>0</v>
      </c>
      <c r="AN141" s="6">
        <v>0</v>
      </c>
      <c r="AO141" s="6">
        <v>0</v>
      </c>
      <c r="AP141" s="6">
        <v>0</v>
      </c>
      <c r="AQ141" s="6">
        <v>2</v>
      </c>
      <c r="AR141" s="6">
        <v>2</v>
      </c>
      <c r="AS141" s="6">
        <v>2</v>
      </c>
      <c r="AT141" s="6">
        <v>3</v>
      </c>
      <c r="AU141" s="6">
        <v>3</v>
      </c>
      <c r="AV141" s="6">
        <v>2</v>
      </c>
      <c r="AW141" s="6">
        <v>2</v>
      </c>
      <c r="AX141" s="6">
        <v>2</v>
      </c>
    </row>
    <row r="142" spans="1:50" x14ac:dyDescent="0.25">
      <c r="A142" s="1" t="s">
        <v>292</v>
      </c>
      <c r="B142" s="1" t="s">
        <v>293</v>
      </c>
      <c r="C142" s="3">
        <v>0</v>
      </c>
      <c r="D142" s="3">
        <v>0</v>
      </c>
      <c r="E142" s="3">
        <v>0</v>
      </c>
      <c r="F142" s="3">
        <v>0</v>
      </c>
      <c r="G142" s="3">
        <v>5.2311895187130163E-2</v>
      </c>
      <c r="H142" s="3">
        <v>4.2011942207612243E-2</v>
      </c>
      <c r="I142" s="3">
        <v>5.6640705986562408E-2</v>
      </c>
      <c r="J142" s="3">
        <v>4.7494248479179789E-2</v>
      </c>
      <c r="K142" s="3">
        <v>7.7006190255694607E-2</v>
      </c>
      <c r="L142" s="3">
        <v>8.6779725065550734E-2</v>
      </c>
      <c r="M142" s="3">
        <v>4.0210936375533766E-2</v>
      </c>
      <c r="N142" s="3">
        <v>7.8298544723167274E-2</v>
      </c>
      <c r="O142" s="4">
        <v>0</v>
      </c>
      <c r="P142" s="4">
        <v>0</v>
      </c>
      <c r="Q142" s="4">
        <v>0</v>
      </c>
      <c r="R142" s="4">
        <v>0</v>
      </c>
      <c r="S142" s="4">
        <v>4</v>
      </c>
      <c r="T142" s="4">
        <v>3</v>
      </c>
      <c r="U142" s="4">
        <v>4</v>
      </c>
      <c r="V142" s="4">
        <v>3</v>
      </c>
      <c r="W142" s="4">
        <v>5</v>
      </c>
      <c r="X142" s="4">
        <v>5</v>
      </c>
      <c r="Y142" s="4">
        <v>2</v>
      </c>
      <c r="Z142" s="4">
        <v>4</v>
      </c>
      <c r="AA142" s="5">
        <v>0</v>
      </c>
      <c r="AB142" s="5">
        <v>0</v>
      </c>
      <c r="AC142" s="5">
        <v>0</v>
      </c>
      <c r="AD142" s="5">
        <v>0</v>
      </c>
      <c r="AE142" s="5">
        <v>3</v>
      </c>
      <c r="AF142" s="5">
        <v>2</v>
      </c>
      <c r="AG142" s="5">
        <v>3</v>
      </c>
      <c r="AH142" s="5">
        <v>3</v>
      </c>
      <c r="AI142" s="5">
        <v>4</v>
      </c>
      <c r="AJ142" s="5">
        <v>4</v>
      </c>
      <c r="AK142" s="5">
        <v>2</v>
      </c>
      <c r="AL142" s="5">
        <v>3</v>
      </c>
      <c r="AM142" s="6">
        <v>0</v>
      </c>
      <c r="AN142" s="6">
        <v>0</v>
      </c>
      <c r="AO142" s="6">
        <v>0</v>
      </c>
      <c r="AP142" s="6">
        <v>0</v>
      </c>
      <c r="AQ142" s="6">
        <v>3</v>
      </c>
      <c r="AR142" s="6">
        <v>2</v>
      </c>
      <c r="AS142" s="6">
        <v>3</v>
      </c>
      <c r="AT142" s="6">
        <v>3</v>
      </c>
      <c r="AU142" s="6">
        <v>4</v>
      </c>
      <c r="AV142" s="6">
        <v>4</v>
      </c>
      <c r="AW142" s="6">
        <v>2</v>
      </c>
      <c r="AX142" s="6">
        <v>3</v>
      </c>
    </row>
    <row r="143" spans="1:50" x14ac:dyDescent="0.25">
      <c r="A143" s="1" t="s">
        <v>294</v>
      </c>
      <c r="B143" s="1" t="s">
        <v>295</v>
      </c>
      <c r="C143" s="3">
        <v>0</v>
      </c>
      <c r="D143" s="3">
        <v>0</v>
      </c>
      <c r="E143" s="3">
        <v>0</v>
      </c>
      <c r="F143" s="3">
        <v>3.0102390289682923E-2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4">
        <v>0</v>
      </c>
      <c r="P143" s="4">
        <v>0</v>
      </c>
      <c r="Q143" s="4">
        <v>0</v>
      </c>
      <c r="R143" s="4">
        <v>2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5">
        <v>0</v>
      </c>
      <c r="AB143" s="5">
        <v>0</v>
      </c>
      <c r="AC143" s="5">
        <v>0</v>
      </c>
      <c r="AD143" s="5">
        <v>2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6">
        <v>0</v>
      </c>
      <c r="AN143" s="6">
        <v>0</v>
      </c>
      <c r="AO143" s="6">
        <v>0</v>
      </c>
      <c r="AP143" s="6">
        <v>2</v>
      </c>
      <c r="AQ143" s="6">
        <v>0</v>
      </c>
      <c r="AR143" s="6">
        <v>0</v>
      </c>
      <c r="AS143" s="6">
        <v>0</v>
      </c>
      <c r="AT143" s="6">
        <v>0</v>
      </c>
      <c r="AU143" s="6">
        <v>0</v>
      </c>
      <c r="AV143" s="6">
        <v>0</v>
      </c>
      <c r="AW143" s="6">
        <v>0</v>
      </c>
      <c r="AX143" s="6">
        <v>0</v>
      </c>
    </row>
    <row r="144" spans="1:50" x14ac:dyDescent="0.25">
      <c r="A144" s="1" t="s">
        <v>296</v>
      </c>
      <c r="B144" s="1" t="s">
        <v>297</v>
      </c>
      <c r="C144" s="3">
        <v>0.21830685381513498</v>
      </c>
      <c r="D144" s="3">
        <v>0.16153660521819144</v>
      </c>
      <c r="E144" s="3">
        <v>0.21135805264575558</v>
      </c>
      <c r="F144" s="3">
        <v>0.1496826014428761</v>
      </c>
      <c r="G144" s="3">
        <v>0.22527874160059586</v>
      </c>
      <c r="H144" s="3">
        <v>0.45230618384555699</v>
      </c>
      <c r="I144" s="3">
        <v>0.42686098666775757</v>
      </c>
      <c r="J144" s="3">
        <v>0.32384196965025813</v>
      </c>
      <c r="K144" s="3">
        <v>0.44769182468295071</v>
      </c>
      <c r="L144" s="3">
        <v>0.4484554158692971</v>
      </c>
      <c r="M144" s="3">
        <v>0.49785376154819888</v>
      </c>
      <c r="N144" s="3">
        <v>0.46363492752041241</v>
      </c>
      <c r="O144" s="4">
        <v>14</v>
      </c>
      <c r="P144" s="4">
        <v>10</v>
      </c>
      <c r="Q144" s="4">
        <v>14</v>
      </c>
      <c r="R144" s="4">
        <v>12</v>
      </c>
      <c r="S144" s="4">
        <v>16</v>
      </c>
      <c r="T144" s="4">
        <v>30</v>
      </c>
      <c r="U144" s="4">
        <v>28</v>
      </c>
      <c r="V144" s="4">
        <v>19</v>
      </c>
      <c r="W144" s="4">
        <v>27</v>
      </c>
      <c r="X144" s="4">
        <v>24</v>
      </c>
      <c r="Y144" s="4">
        <v>23</v>
      </c>
      <c r="Z144" s="4">
        <v>22</v>
      </c>
      <c r="AA144" s="5">
        <v>8</v>
      </c>
      <c r="AB144" s="5">
        <v>6</v>
      </c>
      <c r="AC144" s="5">
        <v>8</v>
      </c>
      <c r="AD144" s="5">
        <v>7</v>
      </c>
      <c r="AE144" s="5">
        <v>8</v>
      </c>
      <c r="AF144" s="5">
        <v>16</v>
      </c>
      <c r="AG144" s="5">
        <v>15</v>
      </c>
      <c r="AH144" s="5">
        <v>13</v>
      </c>
      <c r="AI144" s="5">
        <v>16</v>
      </c>
      <c r="AJ144" s="5">
        <v>14</v>
      </c>
      <c r="AK144" s="5">
        <v>12</v>
      </c>
      <c r="AL144" s="5">
        <v>15</v>
      </c>
      <c r="AM144" s="6">
        <v>8</v>
      </c>
      <c r="AN144" s="6">
        <v>6</v>
      </c>
      <c r="AO144" s="6">
        <v>8</v>
      </c>
      <c r="AP144" s="6">
        <v>7</v>
      </c>
      <c r="AQ144" s="6">
        <v>8</v>
      </c>
      <c r="AR144" s="6">
        <v>16</v>
      </c>
      <c r="AS144" s="6">
        <v>15</v>
      </c>
      <c r="AT144" s="6">
        <v>13</v>
      </c>
      <c r="AU144" s="6">
        <v>16</v>
      </c>
      <c r="AV144" s="6">
        <v>14</v>
      </c>
      <c r="AW144" s="6">
        <v>12</v>
      </c>
      <c r="AX144" s="6">
        <v>15</v>
      </c>
    </row>
    <row r="145" spans="1:50" x14ac:dyDescent="0.25">
      <c r="A145" s="1" t="s">
        <v>298</v>
      </c>
      <c r="B145" s="1" t="s">
        <v>299</v>
      </c>
      <c r="C145" s="3">
        <v>6.4590267080459771E-2</v>
      </c>
      <c r="D145" s="3">
        <v>0.13382236250272589</v>
      </c>
      <c r="E145" s="3">
        <v>0.12506866212781065</v>
      </c>
      <c r="F145" s="3">
        <v>9.0418202776884934E-2</v>
      </c>
      <c r="G145" s="3">
        <v>0.17496421350159369</v>
      </c>
      <c r="H145" s="3">
        <v>0.29664198977426193</v>
      </c>
      <c r="I145" s="3">
        <v>0.17365563150327859</v>
      </c>
      <c r="J145" s="3">
        <v>0.22945136074199432</v>
      </c>
      <c r="K145" s="3">
        <v>0.27472813392864498</v>
      </c>
      <c r="L145" s="3">
        <v>0.13544838323757039</v>
      </c>
      <c r="M145" s="3">
        <v>0.2017363784644175</v>
      </c>
      <c r="N145" s="3">
        <v>0.24005673998687618</v>
      </c>
      <c r="O145" s="4">
        <v>4</v>
      </c>
      <c r="P145" s="4">
        <v>8</v>
      </c>
      <c r="Q145" s="4">
        <v>8</v>
      </c>
      <c r="R145" s="4">
        <v>7</v>
      </c>
      <c r="S145" s="4">
        <v>12</v>
      </c>
      <c r="T145" s="4">
        <v>19</v>
      </c>
      <c r="U145" s="4">
        <v>11</v>
      </c>
      <c r="V145" s="4">
        <v>13</v>
      </c>
      <c r="W145" s="4">
        <v>16</v>
      </c>
      <c r="X145" s="4">
        <v>7</v>
      </c>
      <c r="Y145" s="4">
        <v>9</v>
      </c>
      <c r="Z145" s="4">
        <v>11</v>
      </c>
      <c r="AA145" s="5">
        <v>3</v>
      </c>
      <c r="AB145" s="5">
        <v>6</v>
      </c>
      <c r="AC145" s="5">
        <v>8</v>
      </c>
      <c r="AD145" s="5">
        <v>5</v>
      </c>
      <c r="AE145" s="5">
        <v>11</v>
      </c>
      <c r="AF145" s="5">
        <v>14</v>
      </c>
      <c r="AG145" s="5">
        <v>9</v>
      </c>
      <c r="AH145" s="5">
        <v>10</v>
      </c>
      <c r="AI145" s="5">
        <v>12</v>
      </c>
      <c r="AJ145" s="5">
        <v>6</v>
      </c>
      <c r="AK145" s="5">
        <v>7</v>
      </c>
      <c r="AL145" s="5">
        <v>8</v>
      </c>
      <c r="AM145" s="6">
        <v>3</v>
      </c>
      <c r="AN145" s="6">
        <v>6</v>
      </c>
      <c r="AO145" s="6">
        <v>8</v>
      </c>
      <c r="AP145" s="6">
        <v>5</v>
      </c>
      <c r="AQ145" s="6">
        <v>11</v>
      </c>
      <c r="AR145" s="6">
        <v>14</v>
      </c>
      <c r="AS145" s="6">
        <v>9</v>
      </c>
      <c r="AT145" s="6">
        <v>10</v>
      </c>
      <c r="AU145" s="6">
        <v>12</v>
      </c>
      <c r="AV145" s="6">
        <v>6</v>
      </c>
      <c r="AW145" s="6">
        <v>7</v>
      </c>
      <c r="AX145" s="6">
        <v>8</v>
      </c>
    </row>
    <row r="146" spans="1:50" x14ac:dyDescent="0.25">
      <c r="A146" s="1" t="s">
        <v>300</v>
      </c>
      <c r="B146" s="1" t="s">
        <v>301</v>
      </c>
      <c r="C146" s="3">
        <v>0.13865978169598192</v>
      </c>
      <c r="D146" s="3">
        <v>0.12768197927167699</v>
      </c>
      <c r="E146" s="3">
        <v>0.10441369643573165</v>
      </c>
      <c r="F146" s="3">
        <v>4.929680073892348E-2</v>
      </c>
      <c r="G146" s="3">
        <v>9.7379364608552718E-2</v>
      </c>
      <c r="H146" s="3">
        <v>0.23834163867363511</v>
      </c>
      <c r="I146" s="3">
        <v>0.12050001116726632</v>
      </c>
      <c r="J146" s="3">
        <v>0.101041421932132</v>
      </c>
      <c r="K146" s="3">
        <v>0.26212234820551189</v>
      </c>
      <c r="L146" s="3">
        <v>7.3847651842277526E-2</v>
      </c>
      <c r="M146" s="3">
        <v>0.10693321609214215</v>
      </c>
      <c r="N146" s="3">
        <v>0.16657588123567416</v>
      </c>
      <c r="O146" s="4">
        <v>9</v>
      </c>
      <c r="P146" s="4">
        <v>8</v>
      </c>
      <c r="Q146" s="4">
        <v>7</v>
      </c>
      <c r="R146" s="4">
        <v>4</v>
      </c>
      <c r="S146" s="4">
        <v>7</v>
      </c>
      <c r="T146" s="4">
        <v>16</v>
      </c>
      <c r="U146" s="4">
        <v>8</v>
      </c>
      <c r="V146" s="4">
        <v>6</v>
      </c>
      <c r="W146" s="4">
        <v>16</v>
      </c>
      <c r="X146" s="4">
        <v>4</v>
      </c>
      <c r="Y146" s="4">
        <v>5</v>
      </c>
      <c r="Z146" s="4">
        <v>8</v>
      </c>
      <c r="AA146" s="5">
        <v>8</v>
      </c>
      <c r="AB146" s="5">
        <v>6</v>
      </c>
      <c r="AC146" s="5">
        <v>6</v>
      </c>
      <c r="AD146" s="5">
        <v>4</v>
      </c>
      <c r="AE146" s="5">
        <v>6</v>
      </c>
      <c r="AF146" s="5">
        <v>11</v>
      </c>
      <c r="AG146" s="5">
        <v>8</v>
      </c>
      <c r="AH146" s="5">
        <v>6</v>
      </c>
      <c r="AI146" s="5">
        <v>11</v>
      </c>
      <c r="AJ146" s="5">
        <v>3</v>
      </c>
      <c r="AK146" s="5">
        <v>4</v>
      </c>
      <c r="AL146" s="5">
        <v>6</v>
      </c>
      <c r="AM146" s="6">
        <v>8</v>
      </c>
      <c r="AN146" s="6">
        <v>6</v>
      </c>
      <c r="AO146" s="6">
        <v>6</v>
      </c>
      <c r="AP146" s="6">
        <v>4</v>
      </c>
      <c r="AQ146" s="6">
        <v>6</v>
      </c>
      <c r="AR146" s="6">
        <v>11</v>
      </c>
      <c r="AS146" s="6">
        <v>8</v>
      </c>
      <c r="AT146" s="6">
        <v>6</v>
      </c>
      <c r="AU146" s="6">
        <v>11</v>
      </c>
      <c r="AV146" s="6">
        <v>3</v>
      </c>
      <c r="AW146" s="6">
        <v>4</v>
      </c>
      <c r="AX146" s="6">
        <v>6</v>
      </c>
    </row>
    <row r="147" spans="1:50" x14ac:dyDescent="0.25">
      <c r="A147" s="1" t="s">
        <v>302</v>
      </c>
      <c r="B147" s="1" t="s">
        <v>303</v>
      </c>
      <c r="C147" s="3">
        <v>3.2850761063646657E-2</v>
      </c>
      <c r="D147" s="3">
        <v>3.4031183444972239E-2</v>
      </c>
      <c r="E147" s="3">
        <v>3.1805107192021655E-2</v>
      </c>
      <c r="F147" s="3">
        <v>2.6278234074472676E-2</v>
      </c>
      <c r="G147" s="3">
        <v>4.4493604317116568E-2</v>
      </c>
      <c r="H147" s="3">
        <v>0</v>
      </c>
      <c r="I147" s="3">
        <v>3.2116967551301841E-2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4">
        <v>2</v>
      </c>
      <c r="P147" s="4">
        <v>2</v>
      </c>
      <c r="Q147" s="4">
        <v>2</v>
      </c>
      <c r="R147" s="4">
        <v>2</v>
      </c>
      <c r="S147" s="4">
        <v>3</v>
      </c>
      <c r="T147" s="4">
        <v>0</v>
      </c>
      <c r="U147" s="4">
        <v>2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5">
        <v>2</v>
      </c>
      <c r="AB147" s="5">
        <v>2</v>
      </c>
      <c r="AC147" s="5">
        <v>2</v>
      </c>
      <c r="AD147" s="5">
        <v>2</v>
      </c>
      <c r="AE147" s="5">
        <v>2</v>
      </c>
      <c r="AF147" s="5">
        <v>0</v>
      </c>
      <c r="AG147" s="5">
        <v>2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6">
        <v>2</v>
      </c>
      <c r="AN147" s="6">
        <v>2</v>
      </c>
      <c r="AO147" s="6">
        <v>2</v>
      </c>
      <c r="AP147" s="6">
        <v>2</v>
      </c>
      <c r="AQ147" s="6">
        <v>2</v>
      </c>
      <c r="AR147" s="6">
        <v>0</v>
      </c>
      <c r="AS147" s="6">
        <v>2</v>
      </c>
      <c r="AT147" s="6">
        <v>0</v>
      </c>
      <c r="AU147" s="6">
        <v>0</v>
      </c>
      <c r="AV147" s="6">
        <v>0</v>
      </c>
      <c r="AW147" s="6">
        <v>0</v>
      </c>
      <c r="AX147" s="6">
        <v>0</v>
      </c>
    </row>
    <row r="148" spans="1:50" x14ac:dyDescent="0.25">
      <c r="A148" s="1" t="s">
        <v>304</v>
      </c>
      <c r="B148" s="1" t="s">
        <v>305</v>
      </c>
      <c r="C148" s="3">
        <v>6.9931951058681524E-2</v>
      </c>
      <c r="D148" s="3">
        <v>7.2444807306958334E-2</v>
      </c>
      <c r="E148" s="3">
        <v>0.16926496735184601</v>
      </c>
      <c r="F148" s="3">
        <v>0</v>
      </c>
      <c r="G148" s="3">
        <v>9.4716970285726981E-2</v>
      </c>
      <c r="H148" s="3">
        <v>0.13523140998775499</v>
      </c>
      <c r="I148" s="3">
        <v>0</v>
      </c>
      <c r="J148" s="3">
        <v>0.15287829723293594</v>
      </c>
      <c r="K148" s="3">
        <v>0.1487242218119974</v>
      </c>
      <c r="L148" s="3">
        <v>0</v>
      </c>
      <c r="M148" s="3">
        <v>0.19415128189453423</v>
      </c>
      <c r="N148" s="3">
        <v>0.23628153493039702</v>
      </c>
      <c r="O148" s="4">
        <v>2</v>
      </c>
      <c r="P148" s="4">
        <v>2</v>
      </c>
      <c r="Q148" s="4">
        <v>5</v>
      </c>
      <c r="R148" s="4">
        <v>0</v>
      </c>
      <c r="S148" s="4">
        <v>3</v>
      </c>
      <c r="T148" s="4">
        <v>4</v>
      </c>
      <c r="U148" s="4">
        <v>0</v>
      </c>
      <c r="V148" s="4">
        <v>4</v>
      </c>
      <c r="W148" s="4">
        <v>4</v>
      </c>
      <c r="X148" s="4">
        <v>0</v>
      </c>
      <c r="Y148" s="4">
        <v>4</v>
      </c>
      <c r="Z148" s="4">
        <v>5</v>
      </c>
      <c r="AA148" s="5">
        <v>2</v>
      </c>
      <c r="AB148" s="5">
        <v>2</v>
      </c>
      <c r="AC148" s="5">
        <v>3</v>
      </c>
      <c r="AD148" s="5">
        <v>0</v>
      </c>
      <c r="AE148" s="5">
        <v>3</v>
      </c>
      <c r="AF148" s="5">
        <v>4</v>
      </c>
      <c r="AG148" s="5">
        <v>0</v>
      </c>
      <c r="AH148" s="5">
        <v>4</v>
      </c>
      <c r="AI148" s="5">
        <v>3</v>
      </c>
      <c r="AJ148" s="5">
        <v>0</v>
      </c>
      <c r="AK148" s="5">
        <v>4</v>
      </c>
      <c r="AL148" s="5">
        <v>4</v>
      </c>
      <c r="AM148" s="6">
        <v>2</v>
      </c>
      <c r="AN148" s="6">
        <v>2</v>
      </c>
      <c r="AO148" s="6">
        <v>3</v>
      </c>
      <c r="AP148" s="6">
        <v>0</v>
      </c>
      <c r="AQ148" s="6">
        <v>3</v>
      </c>
      <c r="AR148" s="6">
        <v>4</v>
      </c>
      <c r="AS148" s="6">
        <v>0</v>
      </c>
      <c r="AT148" s="6">
        <v>4</v>
      </c>
      <c r="AU148" s="6">
        <v>3</v>
      </c>
      <c r="AV148" s="6">
        <v>0</v>
      </c>
      <c r="AW148" s="6">
        <v>4</v>
      </c>
      <c r="AX148" s="6">
        <v>4</v>
      </c>
    </row>
    <row r="149" spans="1:50" x14ac:dyDescent="0.25">
      <c r="A149" s="1" t="s">
        <v>306</v>
      </c>
      <c r="B149" s="1" t="s">
        <v>307</v>
      </c>
      <c r="C149" s="3">
        <v>0</v>
      </c>
      <c r="D149" s="3">
        <v>0</v>
      </c>
      <c r="E149" s="3">
        <v>5.4700039448048653E-2</v>
      </c>
      <c r="F149" s="3">
        <v>0</v>
      </c>
      <c r="G149" s="3">
        <v>5.1014907692616664E-2</v>
      </c>
      <c r="H149" s="3">
        <v>0</v>
      </c>
      <c r="I149" s="3">
        <v>0.13809098185091201</v>
      </c>
      <c r="J149" s="3">
        <v>9.26334132391229E-2</v>
      </c>
      <c r="K149" s="3">
        <v>9.0116337944204053E-2</v>
      </c>
      <c r="L149" s="3">
        <v>6.7702531486932213E-2</v>
      </c>
      <c r="M149" s="3">
        <v>0</v>
      </c>
      <c r="N149" s="3">
        <v>0</v>
      </c>
      <c r="O149" s="4">
        <v>0</v>
      </c>
      <c r="P149" s="4">
        <v>0</v>
      </c>
      <c r="Q149" s="4">
        <v>2</v>
      </c>
      <c r="R149" s="4">
        <v>0</v>
      </c>
      <c r="S149" s="4">
        <v>2</v>
      </c>
      <c r="T149" s="4">
        <v>0</v>
      </c>
      <c r="U149" s="4">
        <v>5</v>
      </c>
      <c r="V149" s="4">
        <v>3</v>
      </c>
      <c r="W149" s="4">
        <v>3</v>
      </c>
      <c r="X149" s="4">
        <v>2</v>
      </c>
      <c r="Y149" s="4">
        <v>0</v>
      </c>
      <c r="Z149" s="4">
        <v>0</v>
      </c>
      <c r="AA149" s="5">
        <v>0</v>
      </c>
      <c r="AB149" s="5">
        <v>0</v>
      </c>
      <c r="AC149" s="5">
        <v>2</v>
      </c>
      <c r="AD149" s="5">
        <v>0</v>
      </c>
      <c r="AE149" s="5">
        <v>1</v>
      </c>
      <c r="AF149" s="5">
        <v>0</v>
      </c>
      <c r="AG149" s="5">
        <v>4</v>
      </c>
      <c r="AH149" s="5">
        <v>1</v>
      </c>
      <c r="AI149" s="5">
        <v>1</v>
      </c>
      <c r="AJ149" s="5">
        <v>1</v>
      </c>
      <c r="AK149" s="5">
        <v>0</v>
      </c>
      <c r="AL149" s="5">
        <v>0</v>
      </c>
      <c r="AM149" s="6">
        <v>0</v>
      </c>
      <c r="AN149" s="6">
        <v>0</v>
      </c>
      <c r="AO149" s="6">
        <v>2</v>
      </c>
      <c r="AP149" s="6">
        <v>0</v>
      </c>
      <c r="AQ149" s="6">
        <v>2</v>
      </c>
      <c r="AR149" s="6">
        <v>0</v>
      </c>
      <c r="AS149" s="6">
        <v>5</v>
      </c>
      <c r="AT149" s="6">
        <v>2</v>
      </c>
      <c r="AU149" s="6">
        <v>3</v>
      </c>
      <c r="AV149" s="6">
        <v>2</v>
      </c>
      <c r="AW149" s="6">
        <v>0</v>
      </c>
      <c r="AX149" s="6">
        <v>0</v>
      </c>
    </row>
    <row r="150" spans="1:50" x14ac:dyDescent="0.25">
      <c r="A150" s="1" t="s">
        <v>308</v>
      </c>
      <c r="B150" s="1" t="s">
        <v>309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0.10901941222326743</v>
      </c>
      <c r="L150" s="3">
        <v>0</v>
      </c>
      <c r="M150" s="3">
        <v>9.4879226246873394E-2</v>
      </c>
      <c r="N150" s="3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3</v>
      </c>
      <c r="X150" s="4">
        <v>0</v>
      </c>
      <c r="Y150" s="4">
        <v>2</v>
      </c>
      <c r="Z150" s="4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1</v>
      </c>
      <c r="AJ150" s="5">
        <v>0</v>
      </c>
      <c r="AK150" s="5">
        <v>2</v>
      </c>
      <c r="AL150" s="5">
        <v>0</v>
      </c>
      <c r="AM150" s="6">
        <v>0</v>
      </c>
      <c r="AN150" s="6">
        <v>0</v>
      </c>
      <c r="AO150" s="6">
        <v>0</v>
      </c>
      <c r="AP150" s="6">
        <v>0</v>
      </c>
      <c r="AQ150" s="6">
        <v>0</v>
      </c>
      <c r="AR150" s="6">
        <v>0</v>
      </c>
      <c r="AS150" s="6">
        <v>0</v>
      </c>
      <c r="AT150" s="6">
        <v>0</v>
      </c>
      <c r="AU150" s="6">
        <v>2</v>
      </c>
      <c r="AV150" s="6">
        <v>0</v>
      </c>
      <c r="AW150" s="6">
        <v>2</v>
      </c>
      <c r="AX150" s="6">
        <v>0</v>
      </c>
    </row>
    <row r="151" spans="1:50" x14ac:dyDescent="0.25">
      <c r="A151" s="1" t="s">
        <v>310</v>
      </c>
      <c r="B151" s="1" t="s">
        <v>311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0.15090108162972174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5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5">
        <v>0</v>
      </c>
      <c r="AB151" s="5">
        <v>0</v>
      </c>
      <c r="AC151" s="5">
        <v>0</v>
      </c>
      <c r="AD151" s="5">
        <v>0</v>
      </c>
      <c r="AE151" s="5">
        <v>0</v>
      </c>
      <c r="AF151" s="5">
        <v>0</v>
      </c>
      <c r="AG151" s="5">
        <v>1</v>
      </c>
      <c r="AH151" s="5">
        <v>0</v>
      </c>
      <c r="AI151" s="5">
        <v>0</v>
      </c>
      <c r="AJ151" s="5">
        <v>0</v>
      </c>
      <c r="AK151" s="5">
        <v>0</v>
      </c>
      <c r="AL151" s="5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0</v>
      </c>
      <c r="AR151" s="6">
        <v>0</v>
      </c>
      <c r="AS151" s="6">
        <v>4</v>
      </c>
      <c r="AT151" s="6">
        <v>0</v>
      </c>
      <c r="AU151" s="6">
        <v>0</v>
      </c>
      <c r="AV151" s="6">
        <v>0</v>
      </c>
      <c r="AW151" s="6">
        <v>0</v>
      </c>
      <c r="AX151" s="6">
        <v>0</v>
      </c>
    </row>
    <row r="152" spans="1:50" x14ac:dyDescent="0.25">
      <c r="A152" s="1" t="s">
        <v>312</v>
      </c>
      <c r="B152" s="1" t="s">
        <v>313</v>
      </c>
      <c r="C152" s="3">
        <v>0</v>
      </c>
      <c r="D152" s="3">
        <v>0</v>
      </c>
      <c r="E152" s="3">
        <v>0</v>
      </c>
      <c r="F152" s="3">
        <v>5.3135175074144288E-2</v>
      </c>
      <c r="G152" s="3">
        <v>5.9978039832499233E-2</v>
      </c>
      <c r="H152" s="3">
        <v>0</v>
      </c>
      <c r="I152" s="3">
        <v>0</v>
      </c>
      <c r="J152" s="3">
        <v>7.2605842754216263E-2</v>
      </c>
      <c r="K152" s="3">
        <v>0</v>
      </c>
      <c r="L152" s="3">
        <v>7.95976179110474E-2</v>
      </c>
      <c r="M152" s="3">
        <v>0</v>
      </c>
      <c r="N152" s="3">
        <v>0</v>
      </c>
      <c r="O152" s="4">
        <v>0</v>
      </c>
      <c r="P152" s="4">
        <v>0</v>
      </c>
      <c r="Q152" s="4">
        <v>0</v>
      </c>
      <c r="R152" s="4">
        <v>2</v>
      </c>
      <c r="S152" s="4">
        <v>2</v>
      </c>
      <c r="T152" s="4">
        <v>0</v>
      </c>
      <c r="U152" s="4">
        <v>0</v>
      </c>
      <c r="V152" s="4">
        <v>2</v>
      </c>
      <c r="W152" s="4">
        <v>0</v>
      </c>
      <c r="X152" s="4">
        <v>2</v>
      </c>
      <c r="Y152" s="4">
        <v>0</v>
      </c>
      <c r="Z152" s="4">
        <v>0</v>
      </c>
      <c r="AA152" s="5">
        <v>0</v>
      </c>
      <c r="AB152" s="5">
        <v>0</v>
      </c>
      <c r="AC152" s="5">
        <v>0</v>
      </c>
      <c r="AD152" s="5">
        <v>2</v>
      </c>
      <c r="AE152" s="5">
        <v>1</v>
      </c>
      <c r="AF152" s="5">
        <v>0</v>
      </c>
      <c r="AG152" s="5">
        <v>0</v>
      </c>
      <c r="AH152" s="5">
        <v>1</v>
      </c>
      <c r="AI152" s="5">
        <v>0</v>
      </c>
      <c r="AJ152" s="5">
        <v>1</v>
      </c>
      <c r="AK152" s="5">
        <v>0</v>
      </c>
      <c r="AL152" s="5">
        <v>0</v>
      </c>
      <c r="AM152" s="6">
        <v>0</v>
      </c>
      <c r="AN152" s="6">
        <v>0</v>
      </c>
      <c r="AO152" s="6">
        <v>0</v>
      </c>
      <c r="AP152" s="6">
        <v>2</v>
      </c>
      <c r="AQ152" s="6">
        <v>2</v>
      </c>
      <c r="AR152" s="6">
        <v>0</v>
      </c>
      <c r="AS152" s="6">
        <v>0</v>
      </c>
      <c r="AT152" s="6">
        <v>2</v>
      </c>
      <c r="AU152" s="6">
        <v>0</v>
      </c>
      <c r="AV152" s="6">
        <v>2</v>
      </c>
      <c r="AW152" s="6">
        <v>0</v>
      </c>
      <c r="AX152" s="6">
        <v>0</v>
      </c>
    </row>
    <row r="153" spans="1:50" x14ac:dyDescent="0.25">
      <c r="A153" s="1" t="s">
        <v>314</v>
      </c>
      <c r="B153" s="1" t="s">
        <v>315</v>
      </c>
      <c r="C153" s="3">
        <v>0</v>
      </c>
      <c r="D153" s="3">
        <v>0</v>
      </c>
      <c r="E153" s="3">
        <v>0</v>
      </c>
      <c r="F153" s="3">
        <v>0</v>
      </c>
      <c r="G153" s="3">
        <v>5.7108804548193982E-2</v>
      </c>
      <c r="H153" s="3">
        <v>0</v>
      </c>
      <c r="I153" s="3">
        <v>0</v>
      </c>
      <c r="J153" s="3">
        <v>0</v>
      </c>
      <c r="K153" s="3">
        <v>6.7254018652269168E-2</v>
      </c>
      <c r="L153" s="3">
        <v>0</v>
      </c>
      <c r="M153" s="3">
        <v>0</v>
      </c>
      <c r="N153" s="3">
        <v>0</v>
      </c>
      <c r="O153" s="4">
        <v>0</v>
      </c>
      <c r="P153" s="4">
        <v>0</v>
      </c>
      <c r="Q153" s="4">
        <v>0</v>
      </c>
      <c r="R153" s="4">
        <v>0</v>
      </c>
      <c r="S153" s="4">
        <v>2</v>
      </c>
      <c r="T153" s="4">
        <v>0</v>
      </c>
      <c r="U153" s="4">
        <v>0</v>
      </c>
      <c r="V153" s="4">
        <v>0</v>
      </c>
      <c r="W153" s="4">
        <v>2</v>
      </c>
      <c r="X153" s="4">
        <v>0</v>
      </c>
      <c r="Y153" s="4">
        <v>0</v>
      </c>
      <c r="Z153" s="4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1</v>
      </c>
      <c r="AF153" s="5">
        <v>0</v>
      </c>
      <c r="AG153" s="5">
        <v>0</v>
      </c>
      <c r="AH153" s="5">
        <v>0</v>
      </c>
      <c r="AI153" s="5">
        <v>1</v>
      </c>
      <c r="AJ153" s="5">
        <v>0</v>
      </c>
      <c r="AK153" s="5">
        <v>0</v>
      </c>
      <c r="AL153" s="5">
        <v>0</v>
      </c>
      <c r="AM153" s="6">
        <v>0</v>
      </c>
      <c r="AN153" s="6">
        <v>0</v>
      </c>
      <c r="AO153" s="6">
        <v>0</v>
      </c>
      <c r="AP153" s="6">
        <v>0</v>
      </c>
      <c r="AQ153" s="6">
        <v>2</v>
      </c>
      <c r="AR153" s="6">
        <v>0</v>
      </c>
      <c r="AS153" s="6">
        <v>0</v>
      </c>
      <c r="AT153" s="6">
        <v>0</v>
      </c>
      <c r="AU153" s="6">
        <v>2</v>
      </c>
      <c r="AV153" s="6">
        <v>0</v>
      </c>
      <c r="AW153" s="6">
        <v>0</v>
      </c>
      <c r="AX153" s="6">
        <v>0</v>
      </c>
    </row>
    <row r="154" spans="1:50" x14ac:dyDescent="0.25">
      <c r="A154" s="1" t="s">
        <v>316</v>
      </c>
      <c r="B154" s="1" t="s">
        <v>317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0.13251357236656025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4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v>0</v>
      </c>
      <c r="AF154" s="5">
        <v>0</v>
      </c>
      <c r="AG154" s="5">
        <v>1</v>
      </c>
      <c r="AH154" s="5">
        <v>0</v>
      </c>
      <c r="AI154" s="5">
        <v>0</v>
      </c>
      <c r="AJ154" s="5">
        <v>0</v>
      </c>
      <c r="AK154" s="5">
        <v>0</v>
      </c>
      <c r="AL154" s="5">
        <v>0</v>
      </c>
      <c r="AM154" s="6">
        <v>0</v>
      </c>
      <c r="AN154" s="6">
        <v>0</v>
      </c>
      <c r="AO154" s="6">
        <v>0</v>
      </c>
      <c r="AP154" s="6">
        <v>0</v>
      </c>
      <c r="AQ154" s="6">
        <v>0</v>
      </c>
      <c r="AR154" s="6">
        <v>0</v>
      </c>
      <c r="AS154" s="6">
        <v>3</v>
      </c>
      <c r="AT154" s="6">
        <v>0</v>
      </c>
      <c r="AU154" s="6">
        <v>0</v>
      </c>
      <c r="AV154" s="6">
        <v>0</v>
      </c>
      <c r="AW154" s="6">
        <v>0</v>
      </c>
      <c r="AX154" s="6">
        <v>0</v>
      </c>
    </row>
    <row r="155" spans="1:50" x14ac:dyDescent="0.25">
      <c r="A155" s="1" t="s">
        <v>318</v>
      </c>
      <c r="B155" s="1" t="s">
        <v>319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0.12730361734668591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4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5">
        <v>0</v>
      </c>
      <c r="AB155" s="5">
        <v>0</v>
      </c>
      <c r="AC155" s="5">
        <v>0</v>
      </c>
      <c r="AD155" s="5">
        <v>0</v>
      </c>
      <c r="AE155" s="5">
        <v>0</v>
      </c>
      <c r="AF155" s="5">
        <v>0</v>
      </c>
      <c r="AG155" s="5">
        <v>2</v>
      </c>
      <c r="AH155" s="5">
        <v>0</v>
      </c>
      <c r="AI155" s="5">
        <v>0</v>
      </c>
      <c r="AJ155" s="5">
        <v>0</v>
      </c>
      <c r="AK155" s="5">
        <v>0</v>
      </c>
      <c r="AL155" s="5">
        <v>0</v>
      </c>
      <c r="AM155" s="6">
        <v>0</v>
      </c>
      <c r="AN155" s="6">
        <v>0</v>
      </c>
      <c r="AO155" s="6">
        <v>0</v>
      </c>
      <c r="AP155" s="6">
        <v>0</v>
      </c>
      <c r="AQ155" s="6">
        <v>0</v>
      </c>
      <c r="AR155" s="6">
        <v>0</v>
      </c>
      <c r="AS155" s="6">
        <v>3</v>
      </c>
      <c r="AT155" s="6">
        <v>0</v>
      </c>
      <c r="AU155" s="6">
        <v>0</v>
      </c>
      <c r="AV155" s="6">
        <v>0</v>
      </c>
      <c r="AW155" s="6">
        <v>0</v>
      </c>
      <c r="AX155" s="6">
        <v>0</v>
      </c>
    </row>
    <row r="156" spans="1:50" x14ac:dyDescent="0.25">
      <c r="A156" s="1" t="s">
        <v>320</v>
      </c>
      <c r="B156" s="1" t="s">
        <v>321</v>
      </c>
      <c r="C156" s="3">
        <v>4.9750978359388152E-2</v>
      </c>
      <c r="D156" s="3">
        <v>7.7308011274149074E-2</v>
      </c>
      <c r="E156" s="3">
        <v>4.8167383293269729E-2</v>
      </c>
      <c r="F156" s="3">
        <v>3.9797186196967205E-2</v>
      </c>
      <c r="G156" s="3">
        <v>6.7383533100597248E-2</v>
      </c>
      <c r="H156" s="3">
        <v>4.810315492388316E-2</v>
      </c>
      <c r="I156" s="3">
        <v>9.7279363148892406E-2</v>
      </c>
      <c r="J156" s="3">
        <v>8.1570491836488984E-2</v>
      </c>
      <c r="K156" s="3">
        <v>0.10580536405564757</v>
      </c>
      <c r="L156" s="3">
        <v>8.9425542018655518E-2</v>
      </c>
      <c r="M156" s="3">
        <v>6.9061538236486281E-2</v>
      </c>
      <c r="N156" s="3">
        <v>0.10085722494298298</v>
      </c>
      <c r="O156" s="4">
        <v>2</v>
      </c>
      <c r="P156" s="4">
        <v>3</v>
      </c>
      <c r="Q156" s="4">
        <v>2</v>
      </c>
      <c r="R156" s="4">
        <v>2</v>
      </c>
      <c r="S156" s="4">
        <v>3</v>
      </c>
      <c r="T156" s="4">
        <v>2</v>
      </c>
      <c r="U156" s="4">
        <v>4</v>
      </c>
      <c r="V156" s="4">
        <v>3</v>
      </c>
      <c r="W156" s="4">
        <v>4</v>
      </c>
      <c r="X156" s="4">
        <v>3</v>
      </c>
      <c r="Y156" s="4">
        <v>2</v>
      </c>
      <c r="Z156" s="4">
        <v>3</v>
      </c>
      <c r="AA156" s="5">
        <v>2</v>
      </c>
      <c r="AB156" s="5">
        <v>2</v>
      </c>
      <c r="AC156" s="5">
        <v>2</v>
      </c>
      <c r="AD156" s="5">
        <v>2</v>
      </c>
      <c r="AE156" s="5">
        <v>2</v>
      </c>
      <c r="AF156" s="5">
        <v>2</v>
      </c>
      <c r="AG156" s="5">
        <v>2</v>
      </c>
      <c r="AH156" s="5">
        <v>2</v>
      </c>
      <c r="AI156" s="5">
        <v>2</v>
      </c>
      <c r="AJ156" s="5">
        <v>2</v>
      </c>
      <c r="AK156" s="5">
        <v>2</v>
      </c>
      <c r="AL156" s="5">
        <v>2</v>
      </c>
      <c r="AM156" s="6">
        <v>2</v>
      </c>
      <c r="AN156" s="6">
        <v>2</v>
      </c>
      <c r="AO156" s="6">
        <v>2</v>
      </c>
      <c r="AP156" s="6">
        <v>2</v>
      </c>
      <c r="AQ156" s="6">
        <v>2</v>
      </c>
      <c r="AR156" s="6">
        <v>2</v>
      </c>
      <c r="AS156" s="6">
        <v>3</v>
      </c>
      <c r="AT156" s="6">
        <v>2</v>
      </c>
      <c r="AU156" s="6">
        <v>2</v>
      </c>
      <c r="AV156" s="6">
        <v>2</v>
      </c>
      <c r="AW156" s="6">
        <v>2</v>
      </c>
      <c r="AX156" s="6">
        <v>2</v>
      </c>
    </row>
    <row r="157" spans="1:50" x14ac:dyDescent="0.25">
      <c r="A157" s="1" t="s">
        <v>322</v>
      </c>
      <c r="B157" s="1" t="s">
        <v>323</v>
      </c>
      <c r="C157" s="3">
        <v>0</v>
      </c>
      <c r="D157" s="3">
        <v>4.7674337994737713E-2</v>
      </c>
      <c r="E157" s="3">
        <v>0</v>
      </c>
      <c r="F157" s="3">
        <v>0</v>
      </c>
      <c r="G157" s="3">
        <v>0</v>
      </c>
      <c r="H157" s="3">
        <v>0</v>
      </c>
      <c r="I157" s="3">
        <v>4.4992709962103888E-2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4">
        <v>0</v>
      </c>
      <c r="P157" s="4">
        <v>2</v>
      </c>
      <c r="Q157" s="4">
        <v>0</v>
      </c>
      <c r="R157" s="4">
        <v>0</v>
      </c>
      <c r="S157" s="4">
        <v>0</v>
      </c>
      <c r="T157" s="4">
        <v>0</v>
      </c>
      <c r="U157" s="4">
        <v>2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5">
        <v>0</v>
      </c>
      <c r="AB157" s="5">
        <v>2</v>
      </c>
      <c r="AC157" s="5">
        <v>0</v>
      </c>
      <c r="AD157" s="5">
        <v>0</v>
      </c>
      <c r="AE157" s="5">
        <v>0</v>
      </c>
      <c r="AF157" s="5">
        <v>0</v>
      </c>
      <c r="AG157" s="5">
        <v>1</v>
      </c>
      <c r="AH157" s="5">
        <v>0</v>
      </c>
      <c r="AI157" s="5">
        <v>0</v>
      </c>
      <c r="AJ157" s="5">
        <v>0</v>
      </c>
      <c r="AK157" s="5">
        <v>0</v>
      </c>
      <c r="AL157" s="5">
        <v>0</v>
      </c>
      <c r="AM157" s="6">
        <v>0</v>
      </c>
      <c r="AN157" s="6">
        <v>2</v>
      </c>
      <c r="AO157" s="6">
        <v>0</v>
      </c>
      <c r="AP157" s="6">
        <v>0</v>
      </c>
      <c r="AQ157" s="6">
        <v>0</v>
      </c>
      <c r="AR157" s="6">
        <v>0</v>
      </c>
      <c r="AS157" s="6">
        <v>2</v>
      </c>
      <c r="AT157" s="6">
        <v>0</v>
      </c>
      <c r="AU157" s="6">
        <v>0</v>
      </c>
      <c r="AV157" s="6">
        <v>0</v>
      </c>
      <c r="AW157" s="6">
        <v>0</v>
      </c>
      <c r="AX157" s="6">
        <v>0</v>
      </c>
    </row>
    <row r="158" spans="1:50" x14ac:dyDescent="0.25">
      <c r="A158" s="1" t="s">
        <v>324</v>
      </c>
      <c r="B158" s="1" t="s">
        <v>325</v>
      </c>
      <c r="C158" s="3">
        <v>0</v>
      </c>
      <c r="D158" s="3">
        <v>0</v>
      </c>
      <c r="E158" s="3">
        <v>0</v>
      </c>
      <c r="F158" s="3">
        <v>6.3406160254466104E-2</v>
      </c>
      <c r="G158" s="3">
        <v>0</v>
      </c>
      <c r="H158" s="3">
        <v>0</v>
      </c>
      <c r="I158" s="3">
        <v>0.20665149067720187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4">
        <v>0</v>
      </c>
      <c r="P158" s="4">
        <v>0</v>
      </c>
      <c r="Q158" s="4">
        <v>0</v>
      </c>
      <c r="R158" s="4">
        <v>3</v>
      </c>
      <c r="S158" s="4">
        <v>0</v>
      </c>
      <c r="T158" s="4">
        <v>0</v>
      </c>
      <c r="U158" s="4">
        <v>8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5">
        <v>0</v>
      </c>
      <c r="AB158" s="5">
        <v>0</v>
      </c>
      <c r="AC158" s="5">
        <v>0</v>
      </c>
      <c r="AD158" s="5">
        <v>3</v>
      </c>
      <c r="AE158" s="5">
        <v>0</v>
      </c>
      <c r="AF158" s="5">
        <v>0</v>
      </c>
      <c r="AG158" s="5">
        <v>2</v>
      </c>
      <c r="AH158" s="5">
        <v>0</v>
      </c>
      <c r="AI158" s="5">
        <v>0</v>
      </c>
      <c r="AJ158" s="5">
        <v>0</v>
      </c>
      <c r="AK158" s="5">
        <v>0</v>
      </c>
      <c r="AL158" s="5">
        <v>0</v>
      </c>
      <c r="AM158" s="6">
        <v>0</v>
      </c>
      <c r="AN158" s="6">
        <v>0</v>
      </c>
      <c r="AO158" s="6">
        <v>0</v>
      </c>
      <c r="AP158" s="6">
        <v>3</v>
      </c>
      <c r="AQ158" s="6">
        <v>0</v>
      </c>
      <c r="AR158" s="6">
        <v>0</v>
      </c>
      <c r="AS158" s="6">
        <v>5</v>
      </c>
      <c r="AT158" s="6">
        <v>0</v>
      </c>
      <c r="AU158" s="6">
        <v>0</v>
      </c>
      <c r="AV158" s="6">
        <v>0</v>
      </c>
      <c r="AW158" s="6">
        <v>0</v>
      </c>
      <c r="AX158" s="6">
        <v>0</v>
      </c>
    </row>
    <row r="159" spans="1:50" x14ac:dyDescent="0.25">
      <c r="A159" s="1" t="s">
        <v>326</v>
      </c>
      <c r="B159" s="1" t="s">
        <v>327</v>
      </c>
      <c r="C159" s="3">
        <v>8.2513016996713456E-2</v>
      </c>
      <c r="D159" s="3">
        <v>5.6985298099545438E-2</v>
      </c>
      <c r="E159" s="3">
        <v>0</v>
      </c>
      <c r="F159" s="3">
        <v>0</v>
      </c>
      <c r="G159" s="3">
        <v>4.9669764587801916E-2</v>
      </c>
      <c r="H159" s="3">
        <v>5.3186712043568951E-2</v>
      </c>
      <c r="I159" s="3">
        <v>0.16133981701727354</v>
      </c>
      <c r="J159" s="3">
        <v>9.0190888049332243E-2</v>
      </c>
      <c r="K159" s="3">
        <v>8.7740182108596326E-2</v>
      </c>
      <c r="L159" s="3">
        <v>0</v>
      </c>
      <c r="M159" s="3">
        <v>0.11453997622241832</v>
      </c>
      <c r="N159" s="3">
        <v>0</v>
      </c>
      <c r="O159" s="4">
        <v>3</v>
      </c>
      <c r="P159" s="4">
        <v>2</v>
      </c>
      <c r="Q159" s="4">
        <v>0</v>
      </c>
      <c r="R159" s="4">
        <v>0</v>
      </c>
      <c r="S159" s="4">
        <v>2</v>
      </c>
      <c r="T159" s="4">
        <v>2</v>
      </c>
      <c r="U159" s="4">
        <v>6</v>
      </c>
      <c r="V159" s="4">
        <v>3</v>
      </c>
      <c r="W159" s="4">
        <v>3</v>
      </c>
      <c r="X159" s="4">
        <v>0</v>
      </c>
      <c r="Y159" s="4">
        <v>3</v>
      </c>
      <c r="Z159" s="4">
        <v>0</v>
      </c>
      <c r="AA159" s="5">
        <v>2</v>
      </c>
      <c r="AB159" s="5">
        <v>2</v>
      </c>
      <c r="AC159" s="5">
        <v>0</v>
      </c>
      <c r="AD159" s="5">
        <v>0</v>
      </c>
      <c r="AE159" s="5">
        <v>2</v>
      </c>
      <c r="AF159" s="5">
        <v>2</v>
      </c>
      <c r="AG159" s="5">
        <v>1</v>
      </c>
      <c r="AH159" s="5">
        <v>2</v>
      </c>
      <c r="AI159" s="5">
        <v>3</v>
      </c>
      <c r="AJ159" s="5">
        <v>0</v>
      </c>
      <c r="AK159" s="5">
        <v>2</v>
      </c>
      <c r="AL159" s="5">
        <v>0</v>
      </c>
      <c r="AM159" s="6">
        <v>2</v>
      </c>
      <c r="AN159" s="6">
        <v>2</v>
      </c>
      <c r="AO159" s="6">
        <v>0</v>
      </c>
      <c r="AP159" s="6">
        <v>0</v>
      </c>
      <c r="AQ159" s="6">
        <v>2</v>
      </c>
      <c r="AR159" s="6">
        <v>2</v>
      </c>
      <c r="AS159" s="6">
        <v>3</v>
      </c>
      <c r="AT159" s="6">
        <v>2</v>
      </c>
      <c r="AU159" s="6">
        <v>3</v>
      </c>
      <c r="AV159" s="6">
        <v>0</v>
      </c>
      <c r="AW159" s="6">
        <v>2</v>
      </c>
      <c r="AX159" s="6">
        <v>0</v>
      </c>
    </row>
    <row r="160" spans="1:50" x14ac:dyDescent="0.25">
      <c r="A160" s="1" t="s">
        <v>328</v>
      </c>
      <c r="B160" s="1" t="s">
        <v>329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0.13861493500016192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5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5">
        <v>0</v>
      </c>
      <c r="AB160" s="5">
        <v>0</v>
      </c>
      <c r="AC160" s="5">
        <v>0</v>
      </c>
      <c r="AD160" s="5">
        <v>0</v>
      </c>
      <c r="AE160" s="5">
        <v>0</v>
      </c>
      <c r="AF160" s="5">
        <v>0</v>
      </c>
      <c r="AG160" s="5">
        <v>1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6">
        <v>0</v>
      </c>
      <c r="AN160" s="6">
        <v>0</v>
      </c>
      <c r="AO160" s="6">
        <v>0</v>
      </c>
      <c r="AP160" s="6">
        <v>0</v>
      </c>
      <c r="AQ160" s="6">
        <v>0</v>
      </c>
      <c r="AR160" s="6">
        <v>0</v>
      </c>
      <c r="AS160" s="6">
        <v>3</v>
      </c>
      <c r="AT160" s="6">
        <v>0</v>
      </c>
      <c r="AU160" s="6">
        <v>0</v>
      </c>
      <c r="AV160" s="6">
        <v>0</v>
      </c>
      <c r="AW160" s="6">
        <v>0</v>
      </c>
      <c r="AX160" s="6">
        <v>0</v>
      </c>
    </row>
    <row r="161" spans="1:50" x14ac:dyDescent="0.25">
      <c r="A161" s="1" t="s">
        <v>330</v>
      </c>
      <c r="B161" s="1" t="s">
        <v>331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0.20468490382576907</v>
      </c>
      <c r="J161" s="3">
        <v>0.1307672116273465</v>
      </c>
      <c r="K161" s="3">
        <v>0.12721394821770671</v>
      </c>
      <c r="L161" s="3">
        <v>0.14335979242940691</v>
      </c>
      <c r="M161" s="3">
        <v>8.303540210334534E-2</v>
      </c>
      <c r="N161" s="3">
        <v>8.0843070706888773E-2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7</v>
      </c>
      <c r="V161" s="4">
        <v>4</v>
      </c>
      <c r="W161" s="4">
        <v>4</v>
      </c>
      <c r="X161" s="4">
        <v>4</v>
      </c>
      <c r="Y161" s="4">
        <v>2</v>
      </c>
      <c r="Z161" s="4">
        <v>2</v>
      </c>
      <c r="AA161" s="5">
        <v>0</v>
      </c>
      <c r="AB161" s="5">
        <v>0</v>
      </c>
      <c r="AC161" s="5">
        <v>0</v>
      </c>
      <c r="AD161" s="5">
        <v>0</v>
      </c>
      <c r="AE161" s="5">
        <v>0</v>
      </c>
      <c r="AF161" s="5">
        <v>0</v>
      </c>
      <c r="AG161" s="5">
        <v>2</v>
      </c>
      <c r="AH161" s="5">
        <v>2</v>
      </c>
      <c r="AI161" s="5">
        <v>2</v>
      </c>
      <c r="AJ161" s="5">
        <v>2</v>
      </c>
      <c r="AK161" s="5">
        <v>2</v>
      </c>
      <c r="AL161" s="5">
        <v>2</v>
      </c>
      <c r="AM161" s="6">
        <v>0</v>
      </c>
      <c r="AN161" s="6">
        <v>0</v>
      </c>
      <c r="AO161" s="6">
        <v>0</v>
      </c>
      <c r="AP161" s="6">
        <v>0</v>
      </c>
      <c r="AQ161" s="6">
        <v>0</v>
      </c>
      <c r="AR161" s="6">
        <v>0</v>
      </c>
      <c r="AS161" s="6">
        <v>4</v>
      </c>
      <c r="AT161" s="6">
        <v>2</v>
      </c>
      <c r="AU161" s="6">
        <v>2</v>
      </c>
      <c r="AV161" s="6">
        <v>2</v>
      </c>
      <c r="AW161" s="6">
        <v>2</v>
      </c>
      <c r="AX161" s="6">
        <v>2</v>
      </c>
    </row>
    <row r="162" spans="1:50" x14ac:dyDescent="0.25">
      <c r="A162" s="1" t="s">
        <v>332</v>
      </c>
      <c r="B162" s="1" t="s">
        <v>333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2.9128324714389572E-2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2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2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6">
        <v>0</v>
      </c>
      <c r="AN162" s="6">
        <v>0</v>
      </c>
      <c r="AO162" s="6">
        <v>0</v>
      </c>
      <c r="AP162" s="6">
        <v>0</v>
      </c>
      <c r="AQ162" s="6">
        <v>0</v>
      </c>
      <c r="AR162" s="6">
        <v>0</v>
      </c>
      <c r="AS162" s="6">
        <v>2</v>
      </c>
      <c r="AT162" s="6">
        <v>0</v>
      </c>
      <c r="AU162" s="6">
        <v>0</v>
      </c>
      <c r="AV162" s="6">
        <v>0</v>
      </c>
      <c r="AW162" s="6">
        <v>0</v>
      </c>
      <c r="AX162" s="6">
        <v>0</v>
      </c>
    </row>
    <row r="163" spans="1:50" x14ac:dyDescent="0.25">
      <c r="A163" s="1" t="s">
        <v>334</v>
      </c>
      <c r="B163" s="1" t="s">
        <v>335</v>
      </c>
      <c r="C163" s="3">
        <v>0.24557290400202408</v>
      </c>
      <c r="D163" s="3">
        <v>0.18501603282943549</v>
      </c>
      <c r="E163" s="3">
        <v>0.34582721849199527</v>
      </c>
      <c r="F163" s="3">
        <v>0.14286586965404291</v>
      </c>
      <c r="G163" s="3">
        <v>0.36284501405952796</v>
      </c>
      <c r="H163" s="3">
        <v>0.2374391788033679</v>
      </c>
      <c r="I163" s="3">
        <v>0.13095681639595172</v>
      </c>
      <c r="J163" s="3">
        <v>0.41483642072722199</v>
      </c>
      <c r="K163" s="3">
        <v>0.35608615192964566</v>
      </c>
      <c r="L163" s="3">
        <v>0.26752012413114146</v>
      </c>
      <c r="M163" s="3">
        <v>0.49584092056002899</v>
      </c>
      <c r="N163" s="3">
        <v>0.30171846574483768</v>
      </c>
      <c r="O163" s="4">
        <v>11</v>
      </c>
      <c r="P163" s="4">
        <v>8</v>
      </c>
      <c r="Q163" s="4">
        <v>16</v>
      </c>
      <c r="R163" s="4">
        <v>8</v>
      </c>
      <c r="S163" s="4">
        <v>18</v>
      </c>
      <c r="T163" s="4">
        <v>11</v>
      </c>
      <c r="U163" s="4">
        <v>6</v>
      </c>
      <c r="V163" s="4">
        <v>17</v>
      </c>
      <c r="W163" s="4">
        <v>15</v>
      </c>
      <c r="X163" s="4">
        <v>10</v>
      </c>
      <c r="Y163" s="4">
        <v>16</v>
      </c>
      <c r="Z163" s="4">
        <v>10</v>
      </c>
      <c r="AA163" s="5">
        <v>9</v>
      </c>
      <c r="AB163" s="5">
        <v>7</v>
      </c>
      <c r="AC163" s="5">
        <v>12</v>
      </c>
      <c r="AD163" s="5">
        <v>8</v>
      </c>
      <c r="AE163" s="5">
        <v>13</v>
      </c>
      <c r="AF163" s="5">
        <v>8</v>
      </c>
      <c r="AG163" s="5">
        <v>4</v>
      </c>
      <c r="AH163" s="5">
        <v>10</v>
      </c>
      <c r="AI163" s="5">
        <v>8</v>
      </c>
      <c r="AJ163" s="5">
        <v>8</v>
      </c>
      <c r="AK163" s="5">
        <v>6</v>
      </c>
      <c r="AL163" s="5">
        <v>7</v>
      </c>
      <c r="AM163" s="6">
        <v>9</v>
      </c>
      <c r="AN163" s="6">
        <v>7</v>
      </c>
      <c r="AO163" s="6">
        <v>12</v>
      </c>
      <c r="AP163" s="6">
        <v>8</v>
      </c>
      <c r="AQ163" s="6">
        <v>13</v>
      </c>
      <c r="AR163" s="6">
        <v>8</v>
      </c>
      <c r="AS163" s="6">
        <v>4</v>
      </c>
      <c r="AT163" s="6">
        <v>10</v>
      </c>
      <c r="AU163" s="6">
        <v>8</v>
      </c>
      <c r="AV163" s="6">
        <v>8</v>
      </c>
      <c r="AW163" s="6">
        <v>6</v>
      </c>
      <c r="AX163" s="6">
        <v>7</v>
      </c>
    </row>
    <row r="164" spans="1:50" x14ac:dyDescent="0.25">
      <c r="A164" s="1" t="s">
        <v>336</v>
      </c>
      <c r="B164" s="1" t="s">
        <v>337</v>
      </c>
      <c r="C164" s="3">
        <v>0.12580114198856907</v>
      </c>
      <c r="D164" s="3">
        <v>6.5160769522286915E-2</v>
      </c>
      <c r="E164" s="3">
        <v>0.12179683746361962</v>
      </c>
      <c r="F164" s="3">
        <v>8.385984953810538E-2</v>
      </c>
      <c r="G164" s="3">
        <v>0.13252330766757767</v>
      </c>
      <c r="H164" s="3">
        <v>0.20272404758768728</v>
      </c>
      <c r="I164" s="3">
        <v>4.0997032887970908E-2</v>
      </c>
      <c r="J164" s="3">
        <v>9.1671327559715896E-2</v>
      </c>
      <c r="K164" s="3">
        <v>0.15606569033001291</v>
      </c>
      <c r="L164" s="3">
        <v>5.0249532459789567E-2</v>
      </c>
      <c r="M164" s="3">
        <v>8.731507061908611E-2</v>
      </c>
      <c r="N164" s="3">
        <v>0.14168290971944719</v>
      </c>
      <c r="O164" s="4">
        <v>6</v>
      </c>
      <c r="P164" s="4">
        <v>3</v>
      </c>
      <c r="Q164" s="4">
        <v>6</v>
      </c>
      <c r="R164" s="4">
        <v>5</v>
      </c>
      <c r="S164" s="4">
        <v>7</v>
      </c>
      <c r="T164" s="4">
        <v>10</v>
      </c>
      <c r="U164" s="4">
        <v>2</v>
      </c>
      <c r="V164" s="4">
        <v>4</v>
      </c>
      <c r="W164" s="4">
        <v>7</v>
      </c>
      <c r="X164" s="4">
        <v>2</v>
      </c>
      <c r="Y164" s="4">
        <v>3</v>
      </c>
      <c r="Z164" s="4">
        <v>5</v>
      </c>
      <c r="AA164" s="5">
        <v>4</v>
      </c>
      <c r="AB164" s="5">
        <v>3</v>
      </c>
      <c r="AC164" s="5">
        <v>4</v>
      </c>
      <c r="AD164" s="5">
        <v>1</v>
      </c>
      <c r="AE164" s="5">
        <v>4</v>
      </c>
      <c r="AF164" s="5">
        <v>7</v>
      </c>
      <c r="AG164" s="5">
        <v>2</v>
      </c>
      <c r="AH164" s="5">
        <v>4</v>
      </c>
      <c r="AI164" s="5">
        <v>4</v>
      </c>
      <c r="AJ164" s="5">
        <v>2</v>
      </c>
      <c r="AK164" s="5">
        <v>2</v>
      </c>
      <c r="AL164" s="5">
        <v>5</v>
      </c>
      <c r="AM164" s="6">
        <v>5</v>
      </c>
      <c r="AN164" s="6">
        <v>3</v>
      </c>
      <c r="AO164" s="6">
        <v>6</v>
      </c>
      <c r="AP164" s="6">
        <v>4</v>
      </c>
      <c r="AQ164" s="6">
        <v>7</v>
      </c>
      <c r="AR164" s="6">
        <v>9</v>
      </c>
      <c r="AS164" s="6">
        <v>2</v>
      </c>
      <c r="AT164" s="6">
        <v>4</v>
      </c>
      <c r="AU164" s="6">
        <v>5</v>
      </c>
      <c r="AV164" s="6">
        <v>2</v>
      </c>
      <c r="AW164" s="6">
        <v>2</v>
      </c>
      <c r="AX164" s="6">
        <v>5</v>
      </c>
    </row>
    <row r="165" spans="1:50" x14ac:dyDescent="0.25">
      <c r="A165" s="1" t="s">
        <v>338</v>
      </c>
      <c r="B165" s="1" t="s">
        <v>339</v>
      </c>
      <c r="C165" s="3">
        <v>0</v>
      </c>
      <c r="D165" s="3">
        <v>0</v>
      </c>
      <c r="E165" s="3">
        <v>0.19263308909086577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4">
        <v>0</v>
      </c>
      <c r="P165" s="4">
        <v>0</v>
      </c>
      <c r="Q165" s="4">
        <v>2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5">
        <v>0</v>
      </c>
      <c r="AB165" s="5">
        <v>0</v>
      </c>
      <c r="AC165" s="5">
        <v>2</v>
      </c>
      <c r="AD165" s="5">
        <v>0</v>
      </c>
      <c r="AE165" s="5">
        <v>0</v>
      </c>
      <c r="AF165" s="5">
        <v>0</v>
      </c>
      <c r="AG165" s="5">
        <v>0</v>
      </c>
      <c r="AH165" s="5">
        <v>0</v>
      </c>
      <c r="AI165" s="5">
        <v>0</v>
      </c>
      <c r="AJ165" s="5">
        <v>0</v>
      </c>
      <c r="AK165" s="5">
        <v>0</v>
      </c>
      <c r="AL165" s="5">
        <v>0</v>
      </c>
      <c r="AM165" s="6">
        <v>0</v>
      </c>
      <c r="AN165" s="6">
        <v>0</v>
      </c>
      <c r="AO165" s="6">
        <v>2</v>
      </c>
      <c r="AP165" s="6">
        <v>0</v>
      </c>
      <c r="AQ165" s="6">
        <v>0</v>
      </c>
      <c r="AR165" s="6">
        <v>0</v>
      </c>
      <c r="AS165" s="6">
        <v>0</v>
      </c>
      <c r="AT165" s="6">
        <v>0</v>
      </c>
      <c r="AU165" s="6">
        <v>0</v>
      </c>
      <c r="AV165" s="6">
        <v>0</v>
      </c>
      <c r="AW165" s="6">
        <v>0</v>
      </c>
      <c r="AX165" s="6">
        <v>0</v>
      </c>
    </row>
    <row r="166" spans="1:50" x14ac:dyDescent="0.25">
      <c r="A166" s="1" t="s">
        <v>340</v>
      </c>
      <c r="B166" s="1" t="s">
        <v>341</v>
      </c>
      <c r="C166" s="3">
        <v>9.2281022779086591E-2</v>
      </c>
      <c r="D166" s="3">
        <v>0.12746259398578647</v>
      </c>
      <c r="E166" s="3">
        <v>0.11912490411173182</v>
      </c>
      <c r="F166" s="3">
        <v>9.8424196323176158E-2</v>
      </c>
      <c r="G166" s="3">
        <v>0.16664922132981944</v>
      </c>
      <c r="H166" s="3">
        <v>0.11896605806651812</v>
      </c>
      <c r="I166" s="3">
        <v>0.12029296605760764</v>
      </c>
      <c r="J166" s="3">
        <v>0.10086781089192248</v>
      </c>
      <c r="K166" s="3">
        <v>0.1635449782856096</v>
      </c>
      <c r="L166" s="3">
        <v>0.18430191396758702</v>
      </c>
      <c r="M166" s="3">
        <v>0.17079917067821393</v>
      </c>
      <c r="N166" s="3">
        <v>0.12471725085372216</v>
      </c>
      <c r="O166" s="4">
        <v>3</v>
      </c>
      <c r="P166" s="4">
        <v>4</v>
      </c>
      <c r="Q166" s="4">
        <v>4</v>
      </c>
      <c r="R166" s="4">
        <v>4</v>
      </c>
      <c r="S166" s="4">
        <v>6</v>
      </c>
      <c r="T166" s="4">
        <v>4</v>
      </c>
      <c r="U166" s="4">
        <v>4</v>
      </c>
      <c r="V166" s="4">
        <v>3</v>
      </c>
      <c r="W166" s="4">
        <v>5</v>
      </c>
      <c r="X166" s="4">
        <v>5</v>
      </c>
      <c r="Y166" s="4">
        <v>4</v>
      </c>
      <c r="Z166" s="4">
        <v>3</v>
      </c>
      <c r="AA166" s="5">
        <v>2</v>
      </c>
      <c r="AB166" s="5">
        <v>3</v>
      </c>
      <c r="AC166" s="5">
        <v>3</v>
      </c>
      <c r="AD166" s="5">
        <v>4</v>
      </c>
      <c r="AE166" s="5">
        <v>4</v>
      </c>
      <c r="AF166" s="5">
        <v>3</v>
      </c>
      <c r="AG166" s="5">
        <v>3</v>
      </c>
      <c r="AH166" s="5">
        <v>3</v>
      </c>
      <c r="AI166" s="5">
        <v>3</v>
      </c>
      <c r="AJ166" s="5">
        <v>3</v>
      </c>
      <c r="AK166" s="5">
        <v>3</v>
      </c>
      <c r="AL166" s="5">
        <v>2</v>
      </c>
      <c r="AM166" s="6">
        <v>2</v>
      </c>
      <c r="AN166" s="6">
        <v>3</v>
      </c>
      <c r="AO166" s="6">
        <v>3</v>
      </c>
      <c r="AP166" s="6">
        <v>4</v>
      </c>
      <c r="AQ166" s="6">
        <v>4</v>
      </c>
      <c r="AR166" s="6">
        <v>3</v>
      </c>
      <c r="AS166" s="6">
        <v>3</v>
      </c>
      <c r="AT166" s="6">
        <v>3</v>
      </c>
      <c r="AU166" s="6">
        <v>3</v>
      </c>
      <c r="AV166" s="6">
        <v>3</v>
      </c>
      <c r="AW166" s="6">
        <v>3</v>
      </c>
      <c r="AX166" s="6">
        <v>2</v>
      </c>
    </row>
    <row r="167" spans="1:50" x14ac:dyDescent="0.25">
      <c r="A167" s="1" t="s">
        <v>342</v>
      </c>
      <c r="B167" s="1" t="s">
        <v>343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0.12970031595744533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3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5">
        <v>0</v>
      </c>
      <c r="AB167" s="5">
        <v>0</v>
      </c>
      <c r="AC167" s="5">
        <v>0</v>
      </c>
      <c r="AD167" s="5">
        <v>0</v>
      </c>
      <c r="AE167" s="5">
        <v>0</v>
      </c>
      <c r="AF167" s="5">
        <v>2</v>
      </c>
      <c r="AG167" s="5">
        <v>0</v>
      </c>
      <c r="AH167" s="5">
        <v>0</v>
      </c>
      <c r="AI167" s="5">
        <v>0</v>
      </c>
      <c r="AJ167" s="5">
        <v>0</v>
      </c>
      <c r="AK167" s="5">
        <v>0</v>
      </c>
      <c r="AL167" s="5">
        <v>0</v>
      </c>
      <c r="AM167" s="6">
        <v>0</v>
      </c>
      <c r="AN167" s="6">
        <v>0</v>
      </c>
      <c r="AO167" s="6">
        <v>0</v>
      </c>
      <c r="AP167" s="6">
        <v>0</v>
      </c>
      <c r="AQ167" s="6">
        <v>0</v>
      </c>
      <c r="AR167" s="6">
        <v>2</v>
      </c>
      <c r="AS167" s="6">
        <v>0</v>
      </c>
      <c r="AT167" s="6">
        <v>0</v>
      </c>
      <c r="AU167" s="6">
        <v>0</v>
      </c>
      <c r="AV167" s="6">
        <v>0</v>
      </c>
      <c r="AW167" s="6">
        <v>0</v>
      </c>
      <c r="AX167" s="6">
        <v>0</v>
      </c>
    </row>
    <row r="168" spans="1:50" x14ac:dyDescent="0.25">
      <c r="A168" s="1" t="s">
        <v>344</v>
      </c>
      <c r="B168" s="1" t="s">
        <v>345</v>
      </c>
      <c r="C168" s="3">
        <v>0.19558050555970991</v>
      </c>
      <c r="D168" s="3">
        <v>0.30391241393468305</v>
      </c>
      <c r="E168" s="3">
        <v>0</v>
      </c>
      <c r="F168" s="3">
        <v>0</v>
      </c>
      <c r="G168" s="3">
        <v>0.35319655089696966</v>
      </c>
      <c r="H168" s="3">
        <v>0.28365389996159124</v>
      </c>
      <c r="I168" s="3">
        <v>0</v>
      </c>
      <c r="J168" s="3">
        <v>0.32066903120758861</v>
      </c>
      <c r="K168" s="3">
        <v>0</v>
      </c>
      <c r="L168" s="3">
        <v>0</v>
      </c>
      <c r="M168" s="3">
        <v>0.40724095309598246</v>
      </c>
      <c r="N168" s="3">
        <v>0</v>
      </c>
      <c r="O168" s="4">
        <v>2</v>
      </c>
      <c r="P168" s="4">
        <v>3</v>
      </c>
      <c r="Q168" s="4">
        <v>0</v>
      </c>
      <c r="R168" s="4">
        <v>0</v>
      </c>
      <c r="S168" s="4">
        <v>4</v>
      </c>
      <c r="T168" s="4">
        <v>3</v>
      </c>
      <c r="U168" s="4">
        <v>0</v>
      </c>
      <c r="V168" s="4">
        <v>3</v>
      </c>
      <c r="W168" s="4">
        <v>0</v>
      </c>
      <c r="X168" s="4">
        <v>0</v>
      </c>
      <c r="Y168" s="4">
        <v>3</v>
      </c>
      <c r="Z168" s="4">
        <v>0</v>
      </c>
      <c r="AA168" s="5">
        <v>2</v>
      </c>
      <c r="AB168" s="5">
        <v>2</v>
      </c>
      <c r="AC168" s="5">
        <v>0</v>
      </c>
      <c r="AD168" s="5">
        <v>0</v>
      </c>
      <c r="AE168" s="5">
        <v>3</v>
      </c>
      <c r="AF168" s="5">
        <v>3</v>
      </c>
      <c r="AG168" s="5">
        <v>0</v>
      </c>
      <c r="AH168" s="5">
        <v>2</v>
      </c>
      <c r="AI168" s="5">
        <v>0</v>
      </c>
      <c r="AJ168" s="5">
        <v>0</v>
      </c>
      <c r="AK168" s="5">
        <v>2</v>
      </c>
      <c r="AL168" s="5">
        <v>0</v>
      </c>
      <c r="AM168" s="6">
        <v>2</v>
      </c>
      <c r="AN168" s="6">
        <v>2</v>
      </c>
      <c r="AO168" s="6">
        <v>0</v>
      </c>
      <c r="AP168" s="6">
        <v>0</v>
      </c>
      <c r="AQ168" s="6">
        <v>3</v>
      </c>
      <c r="AR168" s="6">
        <v>3</v>
      </c>
      <c r="AS168" s="6">
        <v>0</v>
      </c>
      <c r="AT168" s="6">
        <v>2</v>
      </c>
      <c r="AU168" s="6">
        <v>0</v>
      </c>
      <c r="AV168" s="6">
        <v>0</v>
      </c>
      <c r="AW168" s="6">
        <v>2</v>
      </c>
      <c r="AX168" s="6">
        <v>0</v>
      </c>
    </row>
    <row r="169" spans="1:50" x14ac:dyDescent="0.25">
      <c r="A169" s="1" t="s">
        <v>346</v>
      </c>
      <c r="B169" s="1" t="s">
        <v>347</v>
      </c>
      <c r="C169" s="3">
        <v>0.18367603215789052</v>
      </c>
      <c r="D169" s="3">
        <v>0.16913425828195466</v>
      </c>
      <c r="E169" s="3">
        <v>0.17782954495540207</v>
      </c>
      <c r="F169" s="3">
        <v>0.19590339708574667</v>
      </c>
      <c r="G169" s="3">
        <v>0.16584920070370238</v>
      </c>
      <c r="H169" s="3">
        <v>0.11839494648554838</v>
      </c>
      <c r="I169" s="3">
        <v>0.15962064598307632</v>
      </c>
      <c r="J169" s="3">
        <v>0.13384477630850808</v>
      </c>
      <c r="K169" s="3">
        <v>0.10850657331342042</v>
      </c>
      <c r="L169" s="3">
        <v>0.17118933940438966</v>
      </c>
      <c r="M169" s="3">
        <v>8.498961384816367E-2</v>
      </c>
      <c r="N169" s="3">
        <v>0.13790947771744569</v>
      </c>
      <c r="O169" s="4">
        <v>9</v>
      </c>
      <c r="P169" s="4">
        <v>8</v>
      </c>
      <c r="Q169" s="4">
        <v>9</v>
      </c>
      <c r="R169" s="4">
        <v>12</v>
      </c>
      <c r="S169" s="4">
        <v>9</v>
      </c>
      <c r="T169" s="4">
        <v>6</v>
      </c>
      <c r="U169" s="4">
        <v>8</v>
      </c>
      <c r="V169" s="4">
        <v>6</v>
      </c>
      <c r="W169" s="4">
        <v>5</v>
      </c>
      <c r="X169" s="4">
        <v>7</v>
      </c>
      <c r="Y169" s="4">
        <v>3</v>
      </c>
      <c r="Z169" s="4">
        <v>5</v>
      </c>
      <c r="AA169" s="5">
        <v>6</v>
      </c>
      <c r="AB169" s="5">
        <v>5</v>
      </c>
      <c r="AC169" s="5">
        <v>5</v>
      </c>
      <c r="AD169" s="5">
        <v>6</v>
      </c>
      <c r="AE169" s="5">
        <v>6</v>
      </c>
      <c r="AF169" s="5">
        <v>4</v>
      </c>
      <c r="AG169" s="5">
        <v>5</v>
      </c>
      <c r="AH169" s="5">
        <v>4</v>
      </c>
      <c r="AI169" s="5">
        <v>4</v>
      </c>
      <c r="AJ169" s="5">
        <v>3</v>
      </c>
      <c r="AK169" s="5">
        <v>3</v>
      </c>
      <c r="AL169" s="5">
        <v>2</v>
      </c>
      <c r="AM169" s="6">
        <v>6</v>
      </c>
      <c r="AN169" s="6">
        <v>5</v>
      </c>
      <c r="AO169" s="6">
        <v>5</v>
      </c>
      <c r="AP169" s="6">
        <v>6</v>
      </c>
      <c r="AQ169" s="6">
        <v>6</v>
      </c>
      <c r="AR169" s="6">
        <v>4</v>
      </c>
      <c r="AS169" s="6">
        <v>5</v>
      </c>
      <c r="AT169" s="6">
        <v>4</v>
      </c>
      <c r="AU169" s="6">
        <v>4</v>
      </c>
      <c r="AV169" s="6">
        <v>3</v>
      </c>
      <c r="AW169" s="6">
        <v>3</v>
      </c>
      <c r="AX169" s="6">
        <v>2</v>
      </c>
    </row>
    <row r="170" spans="1:50" x14ac:dyDescent="0.25">
      <c r="A170" s="1" t="s">
        <v>348</v>
      </c>
      <c r="B170" s="1" t="s">
        <v>349</v>
      </c>
      <c r="C170" s="3">
        <v>0.12966862576254048</v>
      </c>
      <c r="D170" s="3">
        <v>0.11193999386683261</v>
      </c>
      <c r="E170" s="3">
        <v>4.1847072521186156E-2</v>
      </c>
      <c r="F170" s="3">
        <v>0.17287587814183125</v>
      </c>
      <c r="G170" s="3">
        <v>0.15611137128353231</v>
      </c>
      <c r="H170" s="3">
        <v>6.2686907871083941E-2</v>
      </c>
      <c r="I170" s="3">
        <v>0.10564349478258121</v>
      </c>
      <c r="J170" s="3">
        <v>0.1181119550923489</v>
      </c>
      <c r="K170" s="3">
        <v>6.894153948236971E-2</v>
      </c>
      <c r="L170" s="3">
        <v>0.12948586388554287</v>
      </c>
      <c r="M170" s="3">
        <v>0</v>
      </c>
      <c r="N170" s="3">
        <v>5.8415457624472644E-2</v>
      </c>
      <c r="O170" s="4">
        <v>6</v>
      </c>
      <c r="P170" s="4">
        <v>5</v>
      </c>
      <c r="Q170" s="4">
        <v>2</v>
      </c>
      <c r="R170" s="4">
        <v>10</v>
      </c>
      <c r="S170" s="4">
        <v>8</v>
      </c>
      <c r="T170" s="4">
        <v>3</v>
      </c>
      <c r="U170" s="4">
        <v>5</v>
      </c>
      <c r="V170" s="4">
        <v>5</v>
      </c>
      <c r="W170" s="4">
        <v>3</v>
      </c>
      <c r="X170" s="4">
        <v>5</v>
      </c>
      <c r="Y170" s="4">
        <v>0</v>
      </c>
      <c r="Z170" s="4">
        <v>2</v>
      </c>
      <c r="AA170" s="5">
        <v>5</v>
      </c>
      <c r="AB170" s="5">
        <v>4</v>
      </c>
      <c r="AC170" s="5">
        <v>2</v>
      </c>
      <c r="AD170" s="5">
        <v>8</v>
      </c>
      <c r="AE170" s="5">
        <v>7</v>
      </c>
      <c r="AF170" s="5">
        <v>3</v>
      </c>
      <c r="AG170" s="5">
        <v>4</v>
      </c>
      <c r="AH170" s="5">
        <v>4</v>
      </c>
      <c r="AI170" s="5">
        <v>3</v>
      </c>
      <c r="AJ170" s="5">
        <v>4</v>
      </c>
      <c r="AK170" s="5">
        <v>0</v>
      </c>
      <c r="AL170" s="5">
        <v>2</v>
      </c>
      <c r="AM170" s="6">
        <v>5</v>
      </c>
      <c r="AN170" s="6">
        <v>4</v>
      </c>
      <c r="AO170" s="6">
        <v>2</v>
      </c>
      <c r="AP170" s="6">
        <v>8</v>
      </c>
      <c r="AQ170" s="6">
        <v>7</v>
      </c>
      <c r="AR170" s="6">
        <v>3</v>
      </c>
      <c r="AS170" s="6">
        <v>4</v>
      </c>
      <c r="AT170" s="6">
        <v>4</v>
      </c>
      <c r="AU170" s="6">
        <v>3</v>
      </c>
      <c r="AV170" s="6">
        <v>4</v>
      </c>
      <c r="AW170" s="6">
        <v>0</v>
      </c>
      <c r="AX170" s="6">
        <v>2</v>
      </c>
    </row>
    <row r="171" spans="1:50" x14ac:dyDescent="0.25">
      <c r="A171" s="1" t="s">
        <v>350</v>
      </c>
      <c r="B171" s="1" t="s">
        <v>351</v>
      </c>
      <c r="C171" s="3">
        <v>0.64262413093755977</v>
      </c>
      <c r="D171" s="3">
        <v>0.59914391874691286</v>
      </c>
      <c r="E171" s="3">
        <v>0.68438604091865185</v>
      </c>
      <c r="F171" s="3">
        <v>1.5421585486525589</v>
      </c>
      <c r="G171" s="3">
        <v>0.75432981854962899</v>
      </c>
      <c r="H171" s="3">
        <v>0.86987530309491445</v>
      </c>
      <c r="I171" s="3">
        <v>1.1937124625494666</v>
      </c>
      <c r="J171" s="3">
        <v>1.4750832127777438</v>
      </c>
      <c r="K171" s="3">
        <v>1.5716684318984147</v>
      </c>
      <c r="L171" s="3">
        <v>1.3861117055805086</v>
      </c>
      <c r="M171" s="3">
        <v>1.4272880640003187</v>
      </c>
      <c r="N171" s="3">
        <v>1.3027540093697063</v>
      </c>
      <c r="O171" s="4">
        <v>10</v>
      </c>
      <c r="P171" s="4">
        <v>9</v>
      </c>
      <c r="Q171" s="4">
        <v>11</v>
      </c>
      <c r="R171" s="4">
        <v>30</v>
      </c>
      <c r="S171" s="4">
        <v>13</v>
      </c>
      <c r="T171" s="4">
        <v>14</v>
      </c>
      <c r="U171" s="4">
        <v>19</v>
      </c>
      <c r="V171" s="4">
        <v>21</v>
      </c>
      <c r="W171" s="4">
        <v>23</v>
      </c>
      <c r="X171" s="4">
        <v>18</v>
      </c>
      <c r="Y171" s="4">
        <v>16</v>
      </c>
      <c r="Z171" s="4">
        <v>15</v>
      </c>
      <c r="AA171" s="5">
        <v>8</v>
      </c>
      <c r="AB171" s="5">
        <v>8</v>
      </c>
      <c r="AC171" s="5">
        <v>9</v>
      </c>
      <c r="AD171" s="5">
        <v>10</v>
      </c>
      <c r="AE171" s="5">
        <v>11</v>
      </c>
      <c r="AF171" s="5">
        <v>10</v>
      </c>
      <c r="AG171" s="5">
        <v>9</v>
      </c>
      <c r="AH171" s="5">
        <v>10</v>
      </c>
      <c r="AI171" s="5">
        <v>9</v>
      </c>
      <c r="AJ171" s="5">
        <v>7</v>
      </c>
      <c r="AK171" s="5">
        <v>7</v>
      </c>
      <c r="AL171" s="5">
        <v>10</v>
      </c>
      <c r="AM171" s="6">
        <v>8</v>
      </c>
      <c r="AN171" s="6">
        <v>8</v>
      </c>
      <c r="AO171" s="6">
        <v>9</v>
      </c>
      <c r="AP171" s="6">
        <v>10</v>
      </c>
      <c r="AQ171" s="6">
        <v>11</v>
      </c>
      <c r="AR171" s="6">
        <v>10</v>
      </c>
      <c r="AS171" s="6">
        <v>9</v>
      </c>
      <c r="AT171" s="6">
        <v>10</v>
      </c>
      <c r="AU171" s="6">
        <v>9</v>
      </c>
      <c r="AV171" s="6">
        <v>7</v>
      </c>
      <c r="AW171" s="6">
        <v>7</v>
      </c>
      <c r="AX171" s="6">
        <v>10</v>
      </c>
    </row>
    <row r="172" spans="1:50" x14ac:dyDescent="0.25">
      <c r="A172" s="1" t="s">
        <v>352</v>
      </c>
      <c r="B172" s="1" t="s">
        <v>353</v>
      </c>
      <c r="C172" s="3">
        <v>0.31436267309385696</v>
      </c>
      <c r="D172" s="3">
        <v>0.19539517715735966</v>
      </c>
      <c r="E172" s="3">
        <v>0.36522764859721757</v>
      </c>
      <c r="F172" s="3">
        <v>0.20117393059679184</v>
      </c>
      <c r="G172" s="3">
        <v>0.39739271603182885</v>
      </c>
      <c r="H172" s="3">
        <v>0.42553074553905379</v>
      </c>
      <c r="I172" s="3">
        <v>0.61468139210137041</v>
      </c>
      <c r="J172" s="3">
        <v>0.27489140199080281</v>
      </c>
      <c r="K172" s="3">
        <v>0.33427741693772706</v>
      </c>
      <c r="L172" s="3">
        <v>0.45204421474934475</v>
      </c>
      <c r="M172" s="3">
        <v>0.43638076041772206</v>
      </c>
      <c r="N172" s="3">
        <v>0.33988741935078304</v>
      </c>
      <c r="O172" s="4">
        <v>5</v>
      </c>
      <c r="P172" s="4">
        <v>3</v>
      </c>
      <c r="Q172" s="4">
        <v>6</v>
      </c>
      <c r="R172" s="4">
        <v>4</v>
      </c>
      <c r="S172" s="4">
        <v>7</v>
      </c>
      <c r="T172" s="4">
        <v>7</v>
      </c>
      <c r="U172" s="4">
        <v>10</v>
      </c>
      <c r="V172" s="4">
        <v>4</v>
      </c>
      <c r="W172" s="4">
        <v>5</v>
      </c>
      <c r="X172" s="4">
        <v>6</v>
      </c>
      <c r="Y172" s="4">
        <v>5</v>
      </c>
      <c r="Z172" s="4">
        <v>4</v>
      </c>
      <c r="AA172" s="5">
        <v>4</v>
      </c>
      <c r="AB172" s="5">
        <v>3</v>
      </c>
      <c r="AC172" s="5">
        <v>4</v>
      </c>
      <c r="AD172" s="5">
        <v>3</v>
      </c>
      <c r="AE172" s="5">
        <v>4</v>
      </c>
      <c r="AF172" s="5">
        <v>6</v>
      </c>
      <c r="AG172" s="5">
        <v>5</v>
      </c>
      <c r="AH172" s="5">
        <v>4</v>
      </c>
      <c r="AI172" s="5">
        <v>5</v>
      </c>
      <c r="AJ172" s="5">
        <v>5</v>
      </c>
      <c r="AK172" s="5">
        <v>4</v>
      </c>
      <c r="AL172" s="5">
        <v>4</v>
      </c>
      <c r="AM172" s="6">
        <v>4</v>
      </c>
      <c r="AN172" s="6">
        <v>3</v>
      </c>
      <c r="AO172" s="6">
        <v>4</v>
      </c>
      <c r="AP172" s="6">
        <v>3</v>
      </c>
      <c r="AQ172" s="6">
        <v>4</v>
      </c>
      <c r="AR172" s="6">
        <v>6</v>
      </c>
      <c r="AS172" s="6">
        <v>5</v>
      </c>
      <c r="AT172" s="6">
        <v>4</v>
      </c>
      <c r="AU172" s="6">
        <v>5</v>
      </c>
      <c r="AV172" s="6">
        <v>5</v>
      </c>
      <c r="AW172" s="6">
        <v>4</v>
      </c>
      <c r="AX172" s="6">
        <v>4</v>
      </c>
    </row>
    <row r="173" spans="1:50" x14ac:dyDescent="0.25">
      <c r="A173" s="1" t="s">
        <v>354</v>
      </c>
      <c r="B173" s="1" t="s">
        <v>355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6.0344993212435846E-2</v>
      </c>
      <c r="K173" s="3">
        <v>0</v>
      </c>
      <c r="L173" s="3">
        <v>9.9234115265936076E-2</v>
      </c>
      <c r="M173" s="3">
        <v>7.6636501061102161E-2</v>
      </c>
      <c r="N173" s="3">
        <v>7.4613115816556413E-2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2</v>
      </c>
      <c r="W173" s="4">
        <v>0</v>
      </c>
      <c r="X173" s="4">
        <v>3</v>
      </c>
      <c r="Y173" s="4">
        <v>2</v>
      </c>
      <c r="Z173" s="4">
        <v>2</v>
      </c>
      <c r="AA173" s="5">
        <v>0</v>
      </c>
      <c r="AB173" s="5">
        <v>0</v>
      </c>
      <c r="AC173" s="5">
        <v>0</v>
      </c>
      <c r="AD173" s="5">
        <v>0</v>
      </c>
      <c r="AE173" s="5">
        <v>0</v>
      </c>
      <c r="AF173" s="5">
        <v>0</v>
      </c>
      <c r="AG173" s="5">
        <v>0</v>
      </c>
      <c r="AH173" s="5">
        <v>2</v>
      </c>
      <c r="AI173" s="5">
        <v>0</v>
      </c>
      <c r="AJ173" s="5">
        <v>2</v>
      </c>
      <c r="AK173" s="5">
        <v>2</v>
      </c>
      <c r="AL173" s="5">
        <v>2</v>
      </c>
      <c r="AM173" s="6">
        <v>0</v>
      </c>
      <c r="AN173" s="6">
        <v>0</v>
      </c>
      <c r="AO173" s="6">
        <v>0</v>
      </c>
      <c r="AP173" s="6">
        <v>0</v>
      </c>
      <c r="AQ173" s="6">
        <v>0</v>
      </c>
      <c r="AR173" s="6">
        <v>0</v>
      </c>
      <c r="AS173" s="6">
        <v>0</v>
      </c>
      <c r="AT173" s="6">
        <v>2</v>
      </c>
      <c r="AU173" s="6">
        <v>0</v>
      </c>
      <c r="AV173" s="6">
        <v>2</v>
      </c>
      <c r="AW173" s="6">
        <v>2</v>
      </c>
      <c r="AX173" s="6">
        <v>2</v>
      </c>
    </row>
    <row r="174" spans="1:50" x14ac:dyDescent="0.25">
      <c r="A174" s="1" t="s">
        <v>356</v>
      </c>
      <c r="B174" s="1" t="s">
        <v>357</v>
      </c>
      <c r="C174" s="3">
        <v>0</v>
      </c>
      <c r="D174" s="3">
        <v>0.27966398542659004</v>
      </c>
      <c r="E174" s="3">
        <v>0</v>
      </c>
      <c r="F174" s="3">
        <v>0</v>
      </c>
      <c r="G174" s="3">
        <v>0.18282142214417929</v>
      </c>
      <c r="H174" s="3">
        <v>0.13051092437787523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4">
        <v>0</v>
      </c>
      <c r="P174" s="4">
        <v>4</v>
      </c>
      <c r="Q174" s="4">
        <v>0</v>
      </c>
      <c r="R174" s="4">
        <v>0</v>
      </c>
      <c r="S174" s="4">
        <v>3</v>
      </c>
      <c r="T174" s="4">
        <v>2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5">
        <v>0</v>
      </c>
      <c r="AB174" s="5">
        <v>3</v>
      </c>
      <c r="AC174" s="5">
        <v>0</v>
      </c>
      <c r="AD174" s="5">
        <v>0</v>
      </c>
      <c r="AE174" s="5">
        <v>3</v>
      </c>
      <c r="AF174" s="5">
        <v>2</v>
      </c>
      <c r="AG174" s="5">
        <v>0</v>
      </c>
      <c r="AH174" s="5">
        <v>0</v>
      </c>
      <c r="AI174" s="5">
        <v>0</v>
      </c>
      <c r="AJ174" s="5">
        <v>0</v>
      </c>
      <c r="AK174" s="5">
        <v>0</v>
      </c>
      <c r="AL174" s="5">
        <v>0</v>
      </c>
      <c r="AM174" s="6">
        <v>0</v>
      </c>
      <c r="AN174" s="6">
        <v>3</v>
      </c>
      <c r="AO174" s="6">
        <v>0</v>
      </c>
      <c r="AP174" s="6">
        <v>0</v>
      </c>
      <c r="AQ174" s="6">
        <v>3</v>
      </c>
      <c r="AR174" s="6">
        <v>2</v>
      </c>
      <c r="AS174" s="6">
        <v>0</v>
      </c>
      <c r="AT174" s="6">
        <v>0</v>
      </c>
      <c r="AU174" s="6">
        <v>0</v>
      </c>
      <c r="AV174" s="6">
        <v>0</v>
      </c>
      <c r="AW174" s="6">
        <v>0</v>
      </c>
      <c r="AX174" s="6">
        <v>0</v>
      </c>
    </row>
    <row r="175" spans="1:50" x14ac:dyDescent="0.25">
      <c r="A175" s="1" t="s">
        <v>358</v>
      </c>
      <c r="B175" s="1" t="s">
        <v>359</v>
      </c>
      <c r="C175" s="3">
        <v>0</v>
      </c>
      <c r="D175" s="3">
        <v>0</v>
      </c>
      <c r="E175" s="3">
        <v>0</v>
      </c>
      <c r="F175" s="3">
        <v>0</v>
      </c>
      <c r="G175" s="3">
        <v>6.523484608801651E-2</v>
      </c>
      <c r="H175" s="3">
        <v>0.13970780827666568</v>
      </c>
      <c r="I175" s="3">
        <v>0.11772171906384526</v>
      </c>
      <c r="J175" s="3">
        <v>0.15793883862791999</v>
      </c>
      <c r="K175" s="3">
        <v>0.23047088397090859</v>
      </c>
      <c r="L175" s="3">
        <v>0.17314798442567092</v>
      </c>
      <c r="M175" s="3">
        <v>0.23400770389355274</v>
      </c>
      <c r="N175" s="3">
        <v>0.19528229652777404</v>
      </c>
      <c r="O175" s="4">
        <v>0</v>
      </c>
      <c r="P175" s="4">
        <v>0</v>
      </c>
      <c r="Q175" s="4">
        <v>0</v>
      </c>
      <c r="R175" s="4">
        <v>0</v>
      </c>
      <c r="S175" s="4">
        <v>3</v>
      </c>
      <c r="T175" s="4">
        <v>6</v>
      </c>
      <c r="U175" s="4">
        <v>5</v>
      </c>
      <c r="V175" s="4">
        <v>6</v>
      </c>
      <c r="W175" s="4">
        <v>9</v>
      </c>
      <c r="X175" s="4">
        <v>6</v>
      </c>
      <c r="Y175" s="4">
        <v>7</v>
      </c>
      <c r="Z175" s="4">
        <v>6</v>
      </c>
      <c r="AA175" s="5">
        <v>0</v>
      </c>
      <c r="AB175" s="5">
        <v>0</v>
      </c>
      <c r="AC175" s="5">
        <v>0</v>
      </c>
      <c r="AD175" s="5">
        <v>0</v>
      </c>
      <c r="AE175" s="5">
        <v>3</v>
      </c>
      <c r="AF175" s="5">
        <v>5</v>
      </c>
      <c r="AG175" s="5">
        <v>4</v>
      </c>
      <c r="AH175" s="5">
        <v>1</v>
      </c>
      <c r="AI175" s="5">
        <v>7</v>
      </c>
      <c r="AJ175" s="5">
        <v>5</v>
      </c>
      <c r="AK175" s="5">
        <v>2</v>
      </c>
      <c r="AL175" s="5">
        <v>3</v>
      </c>
      <c r="AM175" s="6">
        <v>0</v>
      </c>
      <c r="AN175" s="6">
        <v>0</v>
      </c>
      <c r="AO175" s="6">
        <v>0</v>
      </c>
      <c r="AP175" s="6">
        <v>0</v>
      </c>
      <c r="AQ175" s="6">
        <v>3</v>
      </c>
      <c r="AR175" s="6">
        <v>5</v>
      </c>
      <c r="AS175" s="6">
        <v>4</v>
      </c>
      <c r="AT175" s="6">
        <v>5</v>
      </c>
      <c r="AU175" s="6">
        <v>7</v>
      </c>
      <c r="AV175" s="6">
        <v>5</v>
      </c>
      <c r="AW175" s="6">
        <v>6</v>
      </c>
      <c r="AX175" s="6">
        <v>6</v>
      </c>
    </row>
    <row r="176" spans="1:50" x14ac:dyDescent="0.25">
      <c r="A176" s="1" t="s">
        <v>360</v>
      </c>
      <c r="B176" s="1" t="s">
        <v>361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2.3187005774032085E-2</v>
      </c>
      <c r="I176" s="3">
        <v>2.3445625953191083E-2</v>
      </c>
      <c r="J176" s="3">
        <v>2.6212770842108764E-2</v>
      </c>
      <c r="K176" s="3">
        <v>0</v>
      </c>
      <c r="L176" s="3">
        <v>0</v>
      </c>
      <c r="M176" s="3">
        <v>0</v>
      </c>
      <c r="N176" s="3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2</v>
      </c>
      <c r="U176" s="4">
        <v>2</v>
      </c>
      <c r="V176" s="4">
        <v>2</v>
      </c>
      <c r="W176" s="4">
        <v>0</v>
      </c>
      <c r="X176" s="4">
        <v>0</v>
      </c>
      <c r="Y176" s="4">
        <v>0</v>
      </c>
      <c r="Z176" s="4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v>0</v>
      </c>
      <c r="AF176" s="5">
        <v>2</v>
      </c>
      <c r="AG176" s="5">
        <v>2</v>
      </c>
      <c r="AH176" s="5">
        <v>2</v>
      </c>
      <c r="AI176" s="5">
        <v>0</v>
      </c>
      <c r="AJ176" s="5">
        <v>0</v>
      </c>
      <c r="AK176" s="5">
        <v>0</v>
      </c>
      <c r="AL176" s="5">
        <v>0</v>
      </c>
      <c r="AM176" s="6">
        <v>0</v>
      </c>
      <c r="AN176" s="6">
        <v>0</v>
      </c>
      <c r="AO176" s="6">
        <v>0</v>
      </c>
      <c r="AP176" s="6">
        <v>0</v>
      </c>
      <c r="AQ176" s="6">
        <v>0</v>
      </c>
      <c r="AR176" s="6">
        <v>2</v>
      </c>
      <c r="AS176" s="6">
        <v>2</v>
      </c>
      <c r="AT176" s="6">
        <v>2</v>
      </c>
      <c r="AU176" s="6">
        <v>0</v>
      </c>
      <c r="AV176" s="6">
        <v>0</v>
      </c>
      <c r="AW176" s="6">
        <v>0</v>
      </c>
      <c r="AX176" s="6">
        <v>0</v>
      </c>
    </row>
    <row r="177" spans="1:50" x14ac:dyDescent="0.25">
      <c r="A177" s="1" t="s">
        <v>362</v>
      </c>
      <c r="B177" s="1" t="s">
        <v>363</v>
      </c>
      <c r="C177" s="3">
        <v>0.23695538737536032</v>
      </c>
      <c r="D177" s="3">
        <v>0.2454698763423474</v>
      </c>
      <c r="E177" s="3">
        <v>0.22941299535188786</v>
      </c>
      <c r="F177" s="3">
        <v>0.24483177472456891</v>
      </c>
      <c r="G177" s="3">
        <v>0.3387660153595411</v>
      </c>
      <c r="H177" s="3">
        <v>0.54412933074883307</v>
      </c>
      <c r="I177" s="3">
        <v>0.48263014824679806</v>
      </c>
      <c r="J177" s="3">
        <v>0.44246548470277969</v>
      </c>
      <c r="K177" s="3">
        <v>0.43044262058219818</v>
      </c>
      <c r="L177" s="3">
        <v>0.27211462128659403</v>
      </c>
      <c r="M177" s="3">
        <v>0.31522293125331008</v>
      </c>
      <c r="N177" s="3">
        <v>0.29355680758525565</v>
      </c>
      <c r="O177" s="4">
        <v>24</v>
      </c>
      <c r="P177" s="4">
        <v>24</v>
      </c>
      <c r="Q177" s="4">
        <v>24</v>
      </c>
      <c r="R177" s="4">
        <v>31</v>
      </c>
      <c r="S177" s="4">
        <v>38</v>
      </c>
      <c r="T177" s="4">
        <v>57</v>
      </c>
      <c r="U177" s="4">
        <v>50</v>
      </c>
      <c r="V177" s="4">
        <v>41</v>
      </c>
      <c r="W177" s="4">
        <v>41</v>
      </c>
      <c r="X177" s="4">
        <v>23</v>
      </c>
      <c r="Y177" s="4">
        <v>23</v>
      </c>
      <c r="Z177" s="4">
        <v>22</v>
      </c>
      <c r="AA177" s="5">
        <v>12</v>
      </c>
      <c r="AB177" s="5">
        <v>13</v>
      </c>
      <c r="AC177" s="5">
        <v>10</v>
      </c>
      <c r="AD177" s="5">
        <v>14</v>
      </c>
      <c r="AE177" s="5">
        <v>16</v>
      </c>
      <c r="AF177" s="5">
        <v>25</v>
      </c>
      <c r="AG177" s="5">
        <v>20</v>
      </c>
      <c r="AH177" s="5">
        <v>18</v>
      </c>
      <c r="AI177" s="5">
        <v>16</v>
      </c>
      <c r="AJ177" s="5">
        <v>11</v>
      </c>
      <c r="AK177" s="5">
        <v>10</v>
      </c>
      <c r="AL177" s="5">
        <v>11</v>
      </c>
      <c r="AM177" s="6">
        <v>18</v>
      </c>
      <c r="AN177" s="6">
        <v>18</v>
      </c>
      <c r="AO177" s="6">
        <v>19</v>
      </c>
      <c r="AP177" s="6">
        <v>22</v>
      </c>
      <c r="AQ177" s="6">
        <v>26</v>
      </c>
      <c r="AR177" s="6">
        <v>37</v>
      </c>
      <c r="AS177" s="6">
        <v>35</v>
      </c>
      <c r="AT177" s="6">
        <v>28</v>
      </c>
      <c r="AU177" s="6">
        <v>28</v>
      </c>
      <c r="AV177" s="6">
        <v>19</v>
      </c>
      <c r="AW177" s="6">
        <v>18</v>
      </c>
      <c r="AX177" s="6">
        <v>18</v>
      </c>
    </row>
    <row r="178" spans="1:50" x14ac:dyDescent="0.25">
      <c r="A178" s="1" t="s">
        <v>364</v>
      </c>
      <c r="B178" s="1" t="s">
        <v>365</v>
      </c>
      <c r="C178" s="3">
        <v>0.14070539740546983</v>
      </c>
      <c r="D178" s="3">
        <v>9.3703723231717925E-2</v>
      </c>
      <c r="E178" s="3">
        <v>0.12649620658273728</v>
      </c>
      <c r="F178" s="3">
        <v>9.6474982588220917E-2</v>
      </c>
      <c r="G178" s="3">
        <v>0.1724238016034777</v>
      </c>
      <c r="H178" s="3">
        <v>0.25265506267944426</v>
      </c>
      <c r="I178" s="3">
        <v>0.24564720531616099</v>
      </c>
      <c r="J178" s="3">
        <v>0.18675482844401473</v>
      </c>
      <c r="K178" s="3">
        <v>0.20305439171554446</v>
      </c>
      <c r="L178" s="3">
        <v>0.14452156770569988</v>
      </c>
      <c r="M178" s="3">
        <v>0.16741662754510284</v>
      </c>
      <c r="N178" s="3">
        <v>0.13583035985555383</v>
      </c>
      <c r="O178" s="4">
        <v>14</v>
      </c>
      <c r="P178" s="4">
        <v>9</v>
      </c>
      <c r="Q178" s="4">
        <v>13</v>
      </c>
      <c r="R178" s="4">
        <v>12</v>
      </c>
      <c r="S178" s="4">
        <v>19</v>
      </c>
      <c r="T178" s="4">
        <v>26</v>
      </c>
      <c r="U178" s="4">
        <v>25</v>
      </c>
      <c r="V178" s="4">
        <v>17</v>
      </c>
      <c r="W178" s="4">
        <v>19</v>
      </c>
      <c r="X178" s="4">
        <v>12</v>
      </c>
      <c r="Y178" s="4">
        <v>12</v>
      </c>
      <c r="Z178" s="4">
        <v>10</v>
      </c>
      <c r="AA178" s="5">
        <v>5</v>
      </c>
      <c r="AB178" s="5">
        <v>6</v>
      </c>
      <c r="AC178" s="5">
        <v>5</v>
      </c>
      <c r="AD178" s="5">
        <v>5</v>
      </c>
      <c r="AE178" s="5">
        <v>8</v>
      </c>
      <c r="AF178" s="5">
        <v>9</v>
      </c>
      <c r="AG178" s="5">
        <v>7</v>
      </c>
      <c r="AH178" s="5">
        <v>6</v>
      </c>
      <c r="AI178" s="5">
        <v>5</v>
      </c>
      <c r="AJ178" s="5">
        <v>3</v>
      </c>
      <c r="AK178" s="5">
        <v>3</v>
      </c>
      <c r="AL178" s="5">
        <v>2</v>
      </c>
      <c r="AM178" s="6">
        <v>11</v>
      </c>
      <c r="AN178" s="6">
        <v>9</v>
      </c>
      <c r="AO178" s="6">
        <v>12</v>
      </c>
      <c r="AP178" s="6">
        <v>11</v>
      </c>
      <c r="AQ178" s="6">
        <v>16</v>
      </c>
      <c r="AR178" s="6">
        <v>20</v>
      </c>
      <c r="AS178" s="6">
        <v>21</v>
      </c>
      <c r="AT178" s="6">
        <v>15</v>
      </c>
      <c r="AU178" s="6">
        <v>16</v>
      </c>
      <c r="AV178" s="6">
        <v>10</v>
      </c>
      <c r="AW178" s="6">
        <v>10</v>
      </c>
      <c r="AX178" s="6">
        <v>8</v>
      </c>
    </row>
    <row r="179" spans="1:50" x14ac:dyDescent="0.25">
      <c r="A179" s="1" t="s">
        <v>366</v>
      </c>
      <c r="B179" s="1" t="s">
        <v>367</v>
      </c>
      <c r="C179" s="3">
        <v>0</v>
      </c>
      <c r="D179" s="3">
        <v>1.4791873841887702E-2</v>
      </c>
      <c r="E179" s="3">
        <v>0</v>
      </c>
      <c r="F179" s="3">
        <v>1.142200428750066E-2</v>
      </c>
      <c r="G179" s="3">
        <v>1.9339432696892953E-2</v>
      </c>
      <c r="H179" s="3">
        <v>2.7611723053162604E-2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4">
        <v>0</v>
      </c>
      <c r="P179" s="4">
        <v>2</v>
      </c>
      <c r="Q179" s="4">
        <v>0</v>
      </c>
      <c r="R179" s="4">
        <v>2</v>
      </c>
      <c r="S179" s="4">
        <v>3</v>
      </c>
      <c r="T179" s="4">
        <v>4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5">
        <v>0</v>
      </c>
      <c r="AB179" s="5">
        <v>1</v>
      </c>
      <c r="AC179" s="5">
        <v>0</v>
      </c>
      <c r="AD179" s="5">
        <v>1</v>
      </c>
      <c r="AE179" s="5">
        <v>1</v>
      </c>
      <c r="AF179" s="5">
        <v>1</v>
      </c>
      <c r="AG179" s="5">
        <v>0</v>
      </c>
      <c r="AH179" s="5">
        <v>0</v>
      </c>
      <c r="AI179" s="5">
        <v>0</v>
      </c>
      <c r="AJ179" s="5">
        <v>0</v>
      </c>
      <c r="AK179" s="5">
        <v>0</v>
      </c>
      <c r="AL179" s="5">
        <v>0</v>
      </c>
      <c r="AM179" s="6">
        <v>0</v>
      </c>
      <c r="AN179" s="6">
        <v>2</v>
      </c>
      <c r="AO179" s="6">
        <v>0</v>
      </c>
      <c r="AP179" s="6">
        <v>2</v>
      </c>
      <c r="AQ179" s="6">
        <v>2</v>
      </c>
      <c r="AR179" s="6">
        <v>2</v>
      </c>
      <c r="AS179" s="6">
        <v>0</v>
      </c>
      <c r="AT179" s="6">
        <v>0</v>
      </c>
      <c r="AU179" s="6">
        <v>0</v>
      </c>
      <c r="AV179" s="6">
        <v>0</v>
      </c>
      <c r="AW179" s="6">
        <v>0</v>
      </c>
      <c r="AX179" s="6">
        <v>0</v>
      </c>
    </row>
    <row r="180" spans="1:50" x14ac:dyDescent="0.25">
      <c r="A180" s="1" t="s">
        <v>368</v>
      </c>
      <c r="B180" s="1" t="s">
        <v>369</v>
      </c>
      <c r="C180" s="3">
        <v>5.0465043145285854E-2</v>
      </c>
      <c r="D180" s="3">
        <v>3.7341712408086904E-2</v>
      </c>
      <c r="E180" s="3">
        <v>4.8858719089524889E-2</v>
      </c>
      <c r="F180" s="3">
        <v>2.3067649374886999E-2</v>
      </c>
      <c r="G180" s="3">
        <v>5.2076704033382916E-2</v>
      </c>
      <c r="H180" s="3">
        <v>7.6675608215740085E-2</v>
      </c>
      <c r="I180" s="3">
        <v>5.6386052758221401E-2</v>
      </c>
      <c r="J180" s="3">
        <v>8.6681314824591946E-2</v>
      </c>
      <c r="K180" s="3">
        <v>6.8993977524708469E-2</v>
      </c>
      <c r="L180" s="3">
        <v>5.1833741165418654E-2</v>
      </c>
      <c r="M180" s="3">
        <v>8.0060300818504626E-2</v>
      </c>
      <c r="N180" s="3">
        <v>0.10717646382642788</v>
      </c>
      <c r="O180" s="4">
        <v>7</v>
      </c>
      <c r="P180" s="4">
        <v>5</v>
      </c>
      <c r="Q180" s="4">
        <v>7</v>
      </c>
      <c r="R180" s="4">
        <v>4</v>
      </c>
      <c r="S180" s="4">
        <v>8</v>
      </c>
      <c r="T180" s="4">
        <v>11</v>
      </c>
      <c r="U180" s="4">
        <v>8</v>
      </c>
      <c r="V180" s="4">
        <v>11</v>
      </c>
      <c r="W180" s="4">
        <v>9</v>
      </c>
      <c r="X180" s="4">
        <v>6</v>
      </c>
      <c r="Y180" s="4">
        <v>8</v>
      </c>
      <c r="Z180" s="4">
        <v>11</v>
      </c>
      <c r="AA180" s="5">
        <v>7</v>
      </c>
      <c r="AB180" s="5">
        <v>4</v>
      </c>
      <c r="AC180" s="5">
        <v>7</v>
      </c>
      <c r="AD180" s="5">
        <v>3</v>
      </c>
      <c r="AE180" s="5">
        <v>6</v>
      </c>
      <c r="AF180" s="5">
        <v>6</v>
      </c>
      <c r="AG180" s="5">
        <v>8</v>
      </c>
      <c r="AH180" s="5">
        <v>8</v>
      </c>
      <c r="AI180" s="5">
        <v>7</v>
      </c>
      <c r="AJ180" s="5">
        <v>5</v>
      </c>
      <c r="AK180" s="5">
        <v>6</v>
      </c>
      <c r="AL180" s="5">
        <v>7</v>
      </c>
      <c r="AM180" s="6">
        <v>7</v>
      </c>
      <c r="AN180" s="6">
        <v>5</v>
      </c>
      <c r="AO180" s="6">
        <v>7</v>
      </c>
      <c r="AP180" s="6">
        <v>4</v>
      </c>
      <c r="AQ180" s="6">
        <v>7</v>
      </c>
      <c r="AR180" s="6">
        <v>7</v>
      </c>
      <c r="AS180" s="6">
        <v>8</v>
      </c>
      <c r="AT180" s="6">
        <v>8</v>
      </c>
      <c r="AU180" s="6">
        <v>7</v>
      </c>
      <c r="AV180" s="6">
        <v>5</v>
      </c>
      <c r="AW180" s="6">
        <v>6</v>
      </c>
      <c r="AX180" s="6">
        <v>7</v>
      </c>
    </row>
    <row r="181" spans="1:50" x14ac:dyDescent="0.25">
      <c r="A181" s="1" t="s">
        <v>370</v>
      </c>
      <c r="B181" s="1" t="s">
        <v>371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0.19852409924025877</v>
      </c>
      <c r="K181" s="3">
        <v>0</v>
      </c>
      <c r="L181" s="3">
        <v>0</v>
      </c>
      <c r="M181" s="3">
        <v>0</v>
      </c>
      <c r="N181" s="3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2</v>
      </c>
      <c r="W181" s="4">
        <v>0</v>
      </c>
      <c r="X181" s="4">
        <v>0</v>
      </c>
      <c r="Y181" s="4">
        <v>0</v>
      </c>
      <c r="Z181" s="4">
        <v>0</v>
      </c>
      <c r="AA181" s="5">
        <v>0</v>
      </c>
      <c r="AB181" s="5">
        <v>0</v>
      </c>
      <c r="AC181" s="5">
        <v>0</v>
      </c>
      <c r="AD181" s="5">
        <v>0</v>
      </c>
      <c r="AE181" s="5">
        <v>0</v>
      </c>
      <c r="AF181" s="5">
        <v>0</v>
      </c>
      <c r="AG181" s="5">
        <v>0</v>
      </c>
      <c r="AH181" s="5">
        <v>2</v>
      </c>
      <c r="AI181" s="5">
        <v>0</v>
      </c>
      <c r="AJ181" s="5">
        <v>0</v>
      </c>
      <c r="AK181" s="5">
        <v>0</v>
      </c>
      <c r="AL181" s="5">
        <v>0</v>
      </c>
      <c r="AM181" s="6">
        <v>0</v>
      </c>
      <c r="AN181" s="6">
        <v>0</v>
      </c>
      <c r="AO181" s="6">
        <v>0</v>
      </c>
      <c r="AP181" s="6">
        <v>0</v>
      </c>
      <c r="AQ181" s="6">
        <v>0</v>
      </c>
      <c r="AR181" s="6">
        <v>0</v>
      </c>
      <c r="AS181" s="6">
        <v>0</v>
      </c>
      <c r="AT181" s="6">
        <v>2</v>
      </c>
      <c r="AU181" s="6">
        <v>0</v>
      </c>
      <c r="AV181" s="6">
        <v>0</v>
      </c>
      <c r="AW181" s="6">
        <v>0</v>
      </c>
      <c r="AX181" s="6">
        <v>0</v>
      </c>
    </row>
    <row r="182" spans="1:50" x14ac:dyDescent="0.25">
      <c r="A182" s="1" t="s">
        <v>372</v>
      </c>
      <c r="B182" s="1" t="s">
        <v>373</v>
      </c>
      <c r="C182" s="3">
        <v>0</v>
      </c>
      <c r="D182" s="3">
        <v>0</v>
      </c>
      <c r="E182" s="3">
        <v>0</v>
      </c>
      <c r="F182" s="3">
        <v>0</v>
      </c>
      <c r="G182" s="3">
        <v>3.1603690302602551E-2</v>
      </c>
      <c r="H182" s="3">
        <v>0</v>
      </c>
      <c r="I182" s="3">
        <v>3.4218896564857701E-2</v>
      </c>
      <c r="J182" s="3">
        <v>0</v>
      </c>
      <c r="K182" s="3">
        <v>0</v>
      </c>
      <c r="L182" s="3">
        <v>4.1941658518866103E-2</v>
      </c>
      <c r="M182" s="3">
        <v>0</v>
      </c>
      <c r="N182" s="3">
        <v>9.460651156772612E-2</v>
      </c>
      <c r="O182" s="4">
        <v>0</v>
      </c>
      <c r="P182" s="4">
        <v>0</v>
      </c>
      <c r="Q182" s="4">
        <v>0</v>
      </c>
      <c r="R182" s="4">
        <v>0</v>
      </c>
      <c r="S182" s="4">
        <v>2</v>
      </c>
      <c r="T182" s="4">
        <v>0</v>
      </c>
      <c r="U182" s="4">
        <v>2</v>
      </c>
      <c r="V182" s="4">
        <v>0</v>
      </c>
      <c r="W182" s="4">
        <v>0</v>
      </c>
      <c r="X182" s="4">
        <v>2</v>
      </c>
      <c r="Y182" s="4">
        <v>0</v>
      </c>
      <c r="Z182" s="4">
        <v>4</v>
      </c>
      <c r="AA182" s="5">
        <v>0</v>
      </c>
      <c r="AB182" s="5">
        <v>0</v>
      </c>
      <c r="AC182" s="5">
        <v>0</v>
      </c>
      <c r="AD182" s="5">
        <v>0</v>
      </c>
      <c r="AE182" s="5">
        <v>2</v>
      </c>
      <c r="AF182" s="5">
        <v>0</v>
      </c>
      <c r="AG182" s="5">
        <v>2</v>
      </c>
      <c r="AH182" s="5">
        <v>0</v>
      </c>
      <c r="AI182" s="5">
        <v>0</v>
      </c>
      <c r="AJ182" s="5">
        <v>2</v>
      </c>
      <c r="AK182" s="5">
        <v>0</v>
      </c>
      <c r="AL182" s="5">
        <v>2</v>
      </c>
      <c r="AM182" s="6">
        <v>0</v>
      </c>
      <c r="AN182" s="6">
        <v>0</v>
      </c>
      <c r="AO182" s="6">
        <v>0</v>
      </c>
      <c r="AP182" s="6">
        <v>0</v>
      </c>
      <c r="AQ182" s="6">
        <v>2</v>
      </c>
      <c r="AR182" s="6">
        <v>0</v>
      </c>
      <c r="AS182" s="6">
        <v>2</v>
      </c>
      <c r="AT182" s="6">
        <v>0</v>
      </c>
      <c r="AU182" s="6">
        <v>0</v>
      </c>
      <c r="AV182" s="6">
        <v>2</v>
      </c>
      <c r="AW182" s="6">
        <v>0</v>
      </c>
      <c r="AX182" s="6">
        <v>2</v>
      </c>
    </row>
    <row r="183" spans="1:50" x14ac:dyDescent="0.25">
      <c r="A183" s="1" t="s">
        <v>374</v>
      </c>
      <c r="B183" s="1" t="s">
        <v>375</v>
      </c>
      <c r="C183" s="3">
        <v>0.14119346408189823</v>
      </c>
      <c r="D183" s="3">
        <v>0.10970021367448933</v>
      </c>
      <c r="E183" s="3">
        <v>6.8349607658056755E-2</v>
      </c>
      <c r="F183" s="3">
        <v>0</v>
      </c>
      <c r="G183" s="3">
        <v>0</v>
      </c>
      <c r="H183" s="3">
        <v>6.8258467480867543E-2</v>
      </c>
      <c r="I183" s="3">
        <v>6.9019799809028282E-2</v>
      </c>
      <c r="J183" s="3">
        <v>0</v>
      </c>
      <c r="K183" s="3">
        <v>0.15013801097083554</v>
      </c>
      <c r="L183" s="3">
        <v>0</v>
      </c>
      <c r="M183" s="3">
        <v>0</v>
      </c>
      <c r="N183" s="3">
        <v>9.5411061497244529E-2</v>
      </c>
      <c r="O183" s="4">
        <v>4</v>
      </c>
      <c r="P183" s="4">
        <v>3</v>
      </c>
      <c r="Q183" s="4">
        <v>2</v>
      </c>
      <c r="R183" s="4">
        <v>0</v>
      </c>
      <c r="S183" s="4">
        <v>0</v>
      </c>
      <c r="T183" s="4">
        <v>2</v>
      </c>
      <c r="U183" s="4">
        <v>2</v>
      </c>
      <c r="V183" s="4">
        <v>0</v>
      </c>
      <c r="W183" s="4">
        <v>4</v>
      </c>
      <c r="X183" s="4">
        <v>0</v>
      </c>
      <c r="Y183" s="4">
        <v>0</v>
      </c>
      <c r="Z183" s="4">
        <v>2</v>
      </c>
      <c r="AA183" s="5">
        <v>3</v>
      </c>
      <c r="AB183" s="5">
        <v>3</v>
      </c>
      <c r="AC183" s="5">
        <v>2</v>
      </c>
      <c r="AD183" s="5">
        <v>0</v>
      </c>
      <c r="AE183" s="5">
        <v>0</v>
      </c>
      <c r="AF183" s="5">
        <v>2</v>
      </c>
      <c r="AG183" s="5">
        <v>2</v>
      </c>
      <c r="AH183" s="5">
        <v>0</v>
      </c>
      <c r="AI183" s="5">
        <v>4</v>
      </c>
      <c r="AJ183" s="5">
        <v>0</v>
      </c>
      <c r="AK183" s="5">
        <v>0</v>
      </c>
      <c r="AL183" s="5">
        <v>2</v>
      </c>
      <c r="AM183" s="6">
        <v>3</v>
      </c>
      <c r="AN183" s="6">
        <v>3</v>
      </c>
      <c r="AO183" s="6">
        <v>2</v>
      </c>
      <c r="AP183" s="6">
        <v>0</v>
      </c>
      <c r="AQ183" s="6">
        <v>0</v>
      </c>
      <c r="AR183" s="6">
        <v>2</v>
      </c>
      <c r="AS183" s="6">
        <v>2</v>
      </c>
      <c r="AT183" s="6">
        <v>0</v>
      </c>
      <c r="AU183" s="6">
        <v>4</v>
      </c>
      <c r="AV183" s="6">
        <v>0</v>
      </c>
      <c r="AW183" s="6">
        <v>0</v>
      </c>
      <c r="AX183" s="6">
        <v>2</v>
      </c>
    </row>
    <row r="184" spans="1:50" x14ac:dyDescent="0.25">
      <c r="A184" s="1" t="s">
        <v>376</v>
      </c>
      <c r="B184" s="1" t="s">
        <v>377</v>
      </c>
      <c r="C184" s="3">
        <v>6.8589690691204824E-2</v>
      </c>
      <c r="D184" s="3">
        <v>4.7369543774524764E-2</v>
      </c>
      <c r="E184" s="3">
        <v>6.6406451298794286E-2</v>
      </c>
      <c r="F184" s="3">
        <v>5.4866794214815051E-2</v>
      </c>
      <c r="G184" s="3">
        <v>0.14450954162435922</v>
      </c>
      <c r="H184" s="3">
        <v>4.4211934804127655E-2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4">
        <v>3</v>
      </c>
      <c r="P184" s="4">
        <v>2</v>
      </c>
      <c r="Q184" s="4">
        <v>3</v>
      </c>
      <c r="R184" s="4">
        <v>3</v>
      </c>
      <c r="S184" s="4">
        <v>7</v>
      </c>
      <c r="T184" s="4">
        <v>2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5">
        <v>2</v>
      </c>
      <c r="AB184" s="5">
        <v>2</v>
      </c>
      <c r="AC184" s="5">
        <v>3</v>
      </c>
      <c r="AD184" s="5">
        <v>3</v>
      </c>
      <c r="AE184" s="5">
        <v>6</v>
      </c>
      <c r="AF184" s="5">
        <v>2</v>
      </c>
      <c r="AG184" s="5">
        <v>0</v>
      </c>
      <c r="AH184" s="5">
        <v>0</v>
      </c>
      <c r="AI184" s="5">
        <v>0</v>
      </c>
      <c r="AJ184" s="5">
        <v>0</v>
      </c>
      <c r="AK184" s="5">
        <v>0</v>
      </c>
      <c r="AL184" s="5">
        <v>0</v>
      </c>
      <c r="AM184" s="6">
        <v>2</v>
      </c>
      <c r="AN184" s="6">
        <v>2</v>
      </c>
      <c r="AO184" s="6">
        <v>3</v>
      </c>
      <c r="AP184" s="6">
        <v>3</v>
      </c>
      <c r="AQ184" s="6">
        <v>6</v>
      </c>
      <c r="AR184" s="6">
        <v>2</v>
      </c>
      <c r="AS184" s="6">
        <v>0</v>
      </c>
      <c r="AT184" s="6">
        <v>0</v>
      </c>
      <c r="AU184" s="6">
        <v>0</v>
      </c>
      <c r="AV184" s="6">
        <v>0</v>
      </c>
      <c r="AW184" s="6">
        <v>0</v>
      </c>
      <c r="AX184" s="6">
        <v>0</v>
      </c>
    </row>
    <row r="185" spans="1:50" x14ac:dyDescent="0.25">
      <c r="A185" s="1" t="s">
        <v>378</v>
      </c>
      <c r="B185" s="1" t="s">
        <v>379</v>
      </c>
      <c r="C185" s="3">
        <v>0.79274240334175572</v>
      </c>
      <c r="D185" s="3">
        <v>0.97330716350699487</v>
      </c>
      <c r="E185" s="3">
        <v>1.051771690236917</v>
      </c>
      <c r="F185" s="3">
        <v>0.58716353282173894</v>
      </c>
      <c r="G185" s="3">
        <v>0.76882450362369192</v>
      </c>
      <c r="H185" s="3">
        <v>0.82326235740435449</v>
      </c>
      <c r="I185" s="3">
        <v>0.918559727385034</v>
      </c>
      <c r="J185" s="3">
        <v>0.80232168381072833</v>
      </c>
      <c r="K185" s="3">
        <v>0.71807899884549498</v>
      </c>
      <c r="L185" s="3">
        <v>0.98513342034207974</v>
      </c>
      <c r="M185" s="3">
        <v>0.73362724520491207</v>
      </c>
      <c r="N185" s="3">
        <v>0.59521478945797046</v>
      </c>
      <c r="O185" s="4">
        <v>27</v>
      </c>
      <c r="P185" s="4">
        <v>32</v>
      </c>
      <c r="Q185" s="4">
        <v>37</v>
      </c>
      <c r="R185" s="4">
        <v>25</v>
      </c>
      <c r="S185" s="4">
        <v>29</v>
      </c>
      <c r="T185" s="4">
        <v>29</v>
      </c>
      <c r="U185" s="4">
        <v>32</v>
      </c>
      <c r="V185" s="4">
        <v>25</v>
      </c>
      <c r="W185" s="4">
        <v>23</v>
      </c>
      <c r="X185" s="4">
        <v>28</v>
      </c>
      <c r="Y185" s="4">
        <v>18</v>
      </c>
      <c r="Z185" s="4">
        <v>15</v>
      </c>
      <c r="AA185" s="5">
        <v>13</v>
      </c>
      <c r="AB185" s="5">
        <v>15</v>
      </c>
      <c r="AC185" s="5">
        <v>16</v>
      </c>
      <c r="AD185" s="5">
        <v>13</v>
      </c>
      <c r="AE185" s="5">
        <v>14</v>
      </c>
      <c r="AF185" s="5">
        <v>16</v>
      </c>
      <c r="AG185" s="5">
        <v>14</v>
      </c>
      <c r="AH185" s="5">
        <v>14</v>
      </c>
      <c r="AI185" s="5">
        <v>13</v>
      </c>
      <c r="AJ185" s="5">
        <v>13</v>
      </c>
      <c r="AK185" s="5">
        <v>12</v>
      </c>
      <c r="AL185" s="5">
        <v>11</v>
      </c>
      <c r="AM185" s="6">
        <v>13</v>
      </c>
      <c r="AN185" s="6">
        <v>15</v>
      </c>
      <c r="AO185" s="6">
        <v>16</v>
      </c>
      <c r="AP185" s="6">
        <v>13</v>
      </c>
      <c r="AQ185" s="6">
        <v>14</v>
      </c>
      <c r="AR185" s="6">
        <v>16</v>
      </c>
      <c r="AS185" s="6">
        <v>14</v>
      </c>
      <c r="AT185" s="6">
        <v>14</v>
      </c>
      <c r="AU185" s="6">
        <v>13</v>
      </c>
      <c r="AV185" s="6">
        <v>13</v>
      </c>
      <c r="AW185" s="6">
        <v>12</v>
      </c>
      <c r="AX185" s="6">
        <v>11</v>
      </c>
    </row>
    <row r="186" spans="1:50" x14ac:dyDescent="0.25">
      <c r="A186" s="1" t="s">
        <v>380</v>
      </c>
      <c r="B186" s="1" t="s">
        <v>381</v>
      </c>
      <c r="C186" s="3">
        <v>0.48525286874479789</v>
      </c>
      <c r="D186" s="3">
        <v>0.53992565266353065</v>
      </c>
      <c r="E186" s="3">
        <v>0.48720732247871867</v>
      </c>
      <c r="F186" s="3">
        <v>0.84821725008564164</v>
      </c>
      <c r="G186" s="3">
        <v>1.0385925791108535</v>
      </c>
      <c r="H186" s="3">
        <v>0.62557413454590582</v>
      </c>
      <c r="I186" s="3">
        <v>0.42170105410162051</v>
      </c>
      <c r="J186" s="3">
        <v>0.68756314272804042</v>
      </c>
      <c r="K186" s="3">
        <v>0.43954996314855882</v>
      </c>
      <c r="L186" s="3">
        <v>0.3876551419765864</v>
      </c>
      <c r="M186" s="3">
        <v>0.37422278643557833</v>
      </c>
      <c r="N186" s="3">
        <v>0.38863191255909285</v>
      </c>
      <c r="O186" s="4">
        <v>27</v>
      </c>
      <c r="P186" s="4">
        <v>29</v>
      </c>
      <c r="Q186" s="4">
        <v>28</v>
      </c>
      <c r="R186" s="4">
        <v>59</v>
      </c>
      <c r="S186" s="4">
        <v>64</v>
      </c>
      <c r="T186" s="4">
        <v>36</v>
      </c>
      <c r="U186" s="4">
        <v>24</v>
      </c>
      <c r="V186" s="4">
        <v>35</v>
      </c>
      <c r="W186" s="4">
        <v>23</v>
      </c>
      <c r="X186" s="4">
        <v>18</v>
      </c>
      <c r="Y186" s="4">
        <v>15</v>
      </c>
      <c r="Z186" s="4">
        <v>16</v>
      </c>
      <c r="AA186" s="5">
        <v>20</v>
      </c>
      <c r="AB186" s="5">
        <v>20</v>
      </c>
      <c r="AC186" s="5">
        <v>18</v>
      </c>
      <c r="AD186" s="5">
        <v>32</v>
      </c>
      <c r="AE186" s="5">
        <v>32</v>
      </c>
      <c r="AF186" s="5">
        <v>23</v>
      </c>
      <c r="AG186" s="5">
        <v>12</v>
      </c>
      <c r="AH186" s="5">
        <v>19</v>
      </c>
      <c r="AI186" s="5">
        <v>11</v>
      </c>
      <c r="AJ186" s="5">
        <v>11</v>
      </c>
      <c r="AK186" s="5">
        <v>9</v>
      </c>
      <c r="AL186" s="5">
        <v>8</v>
      </c>
      <c r="AM186" s="6">
        <v>20</v>
      </c>
      <c r="AN186" s="6">
        <v>20</v>
      </c>
      <c r="AO186" s="6">
        <v>18</v>
      </c>
      <c r="AP186" s="6">
        <v>32</v>
      </c>
      <c r="AQ186" s="6">
        <v>32</v>
      </c>
      <c r="AR186" s="6">
        <v>23</v>
      </c>
      <c r="AS186" s="6">
        <v>12</v>
      </c>
      <c r="AT186" s="6">
        <v>19</v>
      </c>
      <c r="AU186" s="6">
        <v>11</v>
      </c>
      <c r="AV186" s="6">
        <v>11</v>
      </c>
      <c r="AW186" s="6">
        <v>9</v>
      </c>
      <c r="AX186" s="6">
        <v>8</v>
      </c>
    </row>
    <row r="187" spans="1:50" x14ac:dyDescent="0.25">
      <c r="A187" s="1" t="s">
        <v>382</v>
      </c>
      <c r="B187" s="1" t="s">
        <v>383</v>
      </c>
      <c r="C187" s="3">
        <v>0.43545696697498787</v>
      </c>
      <c r="D187" s="3">
        <v>0.45110418893509818</v>
      </c>
      <c r="E187" s="3">
        <v>0.42159618418942973</v>
      </c>
      <c r="F187" s="3">
        <v>0.23222272964205909</v>
      </c>
      <c r="G187" s="3">
        <v>0.26212888372058168</v>
      </c>
      <c r="H187" s="3">
        <v>0.28068934033507814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4">
        <v>3</v>
      </c>
      <c r="P187" s="4">
        <v>3</v>
      </c>
      <c r="Q187" s="4">
        <v>3</v>
      </c>
      <c r="R187" s="4">
        <v>2</v>
      </c>
      <c r="S187" s="4">
        <v>2</v>
      </c>
      <c r="T187" s="4">
        <v>2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5">
        <v>2</v>
      </c>
      <c r="AB187" s="5">
        <v>2</v>
      </c>
      <c r="AC187" s="5">
        <v>2</v>
      </c>
      <c r="AD187" s="5">
        <v>2</v>
      </c>
      <c r="AE187" s="5">
        <v>2</v>
      </c>
      <c r="AF187" s="5">
        <v>2</v>
      </c>
      <c r="AG187" s="5">
        <v>0</v>
      </c>
      <c r="AH187" s="5">
        <v>0</v>
      </c>
      <c r="AI187" s="5">
        <v>0</v>
      </c>
      <c r="AJ187" s="5">
        <v>0</v>
      </c>
      <c r="AK187" s="5">
        <v>0</v>
      </c>
      <c r="AL187" s="5">
        <v>0</v>
      </c>
      <c r="AM187" s="6">
        <v>2</v>
      </c>
      <c r="AN187" s="6">
        <v>2</v>
      </c>
      <c r="AO187" s="6">
        <v>2</v>
      </c>
      <c r="AP187" s="6">
        <v>2</v>
      </c>
      <c r="AQ187" s="6">
        <v>2</v>
      </c>
      <c r="AR187" s="6">
        <v>2</v>
      </c>
      <c r="AS187" s="6">
        <v>0</v>
      </c>
      <c r="AT187" s="6">
        <v>0</v>
      </c>
      <c r="AU187" s="6">
        <v>0</v>
      </c>
      <c r="AV187" s="6">
        <v>0</v>
      </c>
      <c r="AW187" s="6">
        <v>0</v>
      </c>
      <c r="AX187" s="6">
        <v>0</v>
      </c>
    </row>
    <row r="188" spans="1:50" x14ac:dyDescent="0.25">
      <c r="A188" s="1" t="s">
        <v>384</v>
      </c>
      <c r="B188" s="1" t="s">
        <v>385</v>
      </c>
      <c r="C188" s="3">
        <v>0.19200184452401919</v>
      </c>
      <c r="D188" s="3">
        <v>0.19890102333125709</v>
      </c>
      <c r="E188" s="3">
        <v>0.16730130881561336</v>
      </c>
      <c r="F188" s="3">
        <v>0.15358759583552262</v>
      </c>
      <c r="G188" s="3">
        <v>8.6683472181531357E-2</v>
      </c>
      <c r="H188" s="3">
        <v>0.14851397544132733</v>
      </c>
      <c r="I188" s="3">
        <v>0.16894175750079715</v>
      </c>
      <c r="J188" s="3">
        <v>8.3947078873244221E-2</v>
      </c>
      <c r="K188" s="3">
        <v>0.10208254053051315</v>
      </c>
      <c r="L188" s="3">
        <v>0.16105423058253526</v>
      </c>
      <c r="M188" s="3">
        <v>5.3305254145094634E-2</v>
      </c>
      <c r="N188" s="3">
        <v>5.1897869110541041E-2</v>
      </c>
      <c r="O188" s="4">
        <v>10</v>
      </c>
      <c r="P188" s="4">
        <v>10</v>
      </c>
      <c r="Q188" s="4">
        <v>9</v>
      </c>
      <c r="R188" s="4">
        <v>10</v>
      </c>
      <c r="S188" s="4">
        <v>5</v>
      </c>
      <c r="T188" s="4">
        <v>8</v>
      </c>
      <c r="U188" s="4">
        <v>9</v>
      </c>
      <c r="V188" s="4">
        <v>4</v>
      </c>
      <c r="W188" s="4">
        <v>5</v>
      </c>
      <c r="X188" s="4">
        <v>7</v>
      </c>
      <c r="Y188" s="4">
        <v>2</v>
      </c>
      <c r="Z188" s="4">
        <v>2</v>
      </c>
      <c r="AA188" s="5">
        <v>9</v>
      </c>
      <c r="AB188" s="5">
        <v>9</v>
      </c>
      <c r="AC188" s="5">
        <v>7</v>
      </c>
      <c r="AD188" s="5">
        <v>8</v>
      </c>
      <c r="AE188" s="5">
        <v>5</v>
      </c>
      <c r="AF188" s="5">
        <v>7</v>
      </c>
      <c r="AG188" s="5">
        <v>8</v>
      </c>
      <c r="AH188" s="5">
        <v>4</v>
      </c>
      <c r="AI188" s="5">
        <v>4</v>
      </c>
      <c r="AJ188" s="5">
        <v>5</v>
      </c>
      <c r="AK188" s="5">
        <v>2</v>
      </c>
      <c r="AL188" s="5">
        <v>2</v>
      </c>
      <c r="AM188" s="6">
        <v>9</v>
      </c>
      <c r="AN188" s="6">
        <v>9</v>
      </c>
      <c r="AO188" s="6">
        <v>7</v>
      </c>
      <c r="AP188" s="6">
        <v>8</v>
      </c>
      <c r="AQ188" s="6">
        <v>5</v>
      </c>
      <c r="AR188" s="6">
        <v>7</v>
      </c>
      <c r="AS188" s="6">
        <v>8</v>
      </c>
      <c r="AT188" s="6">
        <v>4</v>
      </c>
      <c r="AU188" s="6">
        <v>4</v>
      </c>
      <c r="AV188" s="6">
        <v>5</v>
      </c>
      <c r="AW188" s="6">
        <v>2</v>
      </c>
      <c r="AX188" s="6">
        <v>2</v>
      </c>
    </row>
    <row r="189" spans="1:50" x14ac:dyDescent="0.25">
      <c r="A189" s="1" t="s">
        <v>386</v>
      </c>
      <c r="B189" s="1" t="s">
        <v>387</v>
      </c>
      <c r="C189" s="3">
        <v>0.78720530702356595</v>
      </c>
      <c r="D189" s="3">
        <v>0.75432996965430998</v>
      </c>
      <c r="E189" s="3">
        <v>0.79072878146220338</v>
      </c>
      <c r="F189" s="3">
        <v>0.69267807253564051</v>
      </c>
      <c r="G189" s="3">
        <v>0.66637728307078858</v>
      </c>
      <c r="H189" s="3">
        <v>1.1416979149771429</v>
      </c>
      <c r="I189" s="3">
        <v>1.0967104334474662</v>
      </c>
      <c r="J189" s="3">
        <v>0.78516527240656964</v>
      </c>
      <c r="K189" s="3">
        <v>0.79522071224179869</v>
      </c>
      <c r="L189" s="3">
        <v>0.68390332675422849</v>
      </c>
      <c r="M189" s="3">
        <v>0.7102904763372172</v>
      </c>
      <c r="N189" s="3">
        <v>0.66493954277353118</v>
      </c>
      <c r="O189" s="4">
        <v>80</v>
      </c>
      <c r="P189" s="4">
        <v>74</v>
      </c>
      <c r="Q189" s="4">
        <v>83</v>
      </c>
      <c r="R189" s="4">
        <v>88</v>
      </c>
      <c r="S189" s="4">
        <v>75</v>
      </c>
      <c r="T189" s="4">
        <v>120</v>
      </c>
      <c r="U189" s="4">
        <v>114</v>
      </c>
      <c r="V189" s="4">
        <v>73</v>
      </c>
      <c r="W189" s="4">
        <v>76</v>
      </c>
      <c r="X189" s="4">
        <v>58</v>
      </c>
      <c r="Y189" s="4">
        <v>52</v>
      </c>
      <c r="Z189" s="4">
        <v>50</v>
      </c>
      <c r="AA189" s="5">
        <v>41</v>
      </c>
      <c r="AB189" s="5">
        <v>40</v>
      </c>
      <c r="AC189" s="5">
        <v>42</v>
      </c>
      <c r="AD189" s="5">
        <v>44</v>
      </c>
      <c r="AE189" s="5">
        <v>41</v>
      </c>
      <c r="AF189" s="5">
        <v>58</v>
      </c>
      <c r="AG189" s="5">
        <v>51</v>
      </c>
      <c r="AH189" s="5">
        <v>43</v>
      </c>
      <c r="AI189" s="5">
        <v>41</v>
      </c>
      <c r="AJ189" s="5">
        <v>35</v>
      </c>
      <c r="AK189" s="5">
        <v>35</v>
      </c>
      <c r="AL189" s="5">
        <v>28</v>
      </c>
      <c r="AM189" s="6">
        <v>41</v>
      </c>
      <c r="AN189" s="6">
        <v>40</v>
      </c>
      <c r="AO189" s="6">
        <v>42</v>
      </c>
      <c r="AP189" s="6">
        <v>44</v>
      </c>
      <c r="AQ189" s="6">
        <v>41</v>
      </c>
      <c r="AR189" s="6">
        <v>58</v>
      </c>
      <c r="AS189" s="6">
        <v>51</v>
      </c>
      <c r="AT189" s="6">
        <v>43</v>
      </c>
      <c r="AU189" s="6">
        <v>41</v>
      </c>
      <c r="AV189" s="6">
        <v>35</v>
      </c>
      <c r="AW189" s="6">
        <v>35</v>
      </c>
      <c r="AX189" s="6">
        <v>28</v>
      </c>
    </row>
    <row r="190" spans="1:50" x14ac:dyDescent="0.25">
      <c r="A190" s="1" t="s">
        <v>388</v>
      </c>
      <c r="B190" s="1" t="s">
        <v>389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0.26150235231475977</v>
      </c>
      <c r="M190" s="3">
        <v>0</v>
      </c>
      <c r="N190" s="3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2</v>
      </c>
      <c r="Y190" s="4">
        <v>0</v>
      </c>
      <c r="Z190" s="4">
        <v>0</v>
      </c>
      <c r="AA190" s="5">
        <v>0</v>
      </c>
      <c r="AB190" s="5">
        <v>0</v>
      </c>
      <c r="AC190" s="5">
        <v>0</v>
      </c>
      <c r="AD190" s="5">
        <v>0</v>
      </c>
      <c r="AE190" s="5">
        <v>0</v>
      </c>
      <c r="AF190" s="5">
        <v>0</v>
      </c>
      <c r="AG190" s="5">
        <v>0</v>
      </c>
      <c r="AH190" s="5">
        <v>0</v>
      </c>
      <c r="AI190" s="5">
        <v>0</v>
      </c>
      <c r="AJ190" s="5">
        <v>2</v>
      </c>
      <c r="AK190" s="5">
        <v>0</v>
      </c>
      <c r="AL190" s="5">
        <v>0</v>
      </c>
      <c r="AM190" s="6">
        <v>0</v>
      </c>
      <c r="AN190" s="6">
        <v>0</v>
      </c>
      <c r="AO190" s="6">
        <v>0</v>
      </c>
      <c r="AP190" s="6">
        <v>0</v>
      </c>
      <c r="AQ190" s="6">
        <v>0</v>
      </c>
      <c r="AR190" s="6">
        <v>0</v>
      </c>
      <c r="AS190" s="6">
        <v>0</v>
      </c>
      <c r="AT190" s="6">
        <v>0</v>
      </c>
      <c r="AU190" s="6">
        <v>0</v>
      </c>
      <c r="AV190" s="6">
        <v>2</v>
      </c>
      <c r="AW190" s="6">
        <v>0</v>
      </c>
      <c r="AX190" s="6">
        <v>0</v>
      </c>
    </row>
    <row r="191" spans="1:50" x14ac:dyDescent="0.25">
      <c r="A191" s="1" t="s">
        <v>390</v>
      </c>
      <c r="B191" s="1" t="s">
        <v>391</v>
      </c>
      <c r="C191" s="3">
        <v>0.61615342002021256</v>
      </c>
      <c r="D191" s="3">
        <v>0.73907678325409409</v>
      </c>
      <c r="E191" s="3">
        <v>0.5023503084787021</v>
      </c>
      <c r="F191" s="3">
        <v>0.8560516007662704</v>
      </c>
      <c r="G191" s="3">
        <v>0.55635213272334916</v>
      </c>
      <c r="H191" s="3">
        <v>0.37626034044163992</v>
      </c>
      <c r="I191" s="3">
        <v>0.15852375983388611</v>
      </c>
      <c r="J191" s="3">
        <v>0.24812669949574995</v>
      </c>
      <c r="K191" s="3">
        <v>0.17241749511684923</v>
      </c>
      <c r="L191" s="3">
        <v>0.11658031209997156</v>
      </c>
      <c r="M191" s="3">
        <v>0.22508154549496845</v>
      </c>
      <c r="N191" s="3">
        <v>0.21913885928580862</v>
      </c>
      <c r="O191" s="4">
        <v>19</v>
      </c>
      <c r="P191" s="4">
        <v>22</v>
      </c>
      <c r="Q191" s="4">
        <v>16</v>
      </c>
      <c r="R191" s="4">
        <v>33</v>
      </c>
      <c r="S191" s="4">
        <v>19</v>
      </c>
      <c r="T191" s="4">
        <v>12</v>
      </c>
      <c r="U191" s="4">
        <v>5</v>
      </c>
      <c r="V191" s="4">
        <v>7</v>
      </c>
      <c r="W191" s="4">
        <v>5</v>
      </c>
      <c r="X191" s="4">
        <v>3</v>
      </c>
      <c r="Y191" s="4">
        <v>5</v>
      </c>
      <c r="Z191" s="4">
        <v>5</v>
      </c>
      <c r="AA191" s="5">
        <v>11</v>
      </c>
      <c r="AB191" s="5">
        <v>13</v>
      </c>
      <c r="AC191" s="5">
        <v>12</v>
      </c>
      <c r="AD191" s="5">
        <v>14</v>
      </c>
      <c r="AE191" s="5">
        <v>12</v>
      </c>
      <c r="AF191" s="5">
        <v>8</v>
      </c>
      <c r="AG191" s="5">
        <v>4</v>
      </c>
      <c r="AH191" s="5">
        <v>6</v>
      </c>
      <c r="AI191" s="5">
        <v>4</v>
      </c>
      <c r="AJ191" s="5">
        <v>3</v>
      </c>
      <c r="AK191" s="5">
        <v>4</v>
      </c>
      <c r="AL191" s="5">
        <v>4</v>
      </c>
      <c r="AM191" s="6">
        <v>11</v>
      </c>
      <c r="AN191" s="6">
        <v>13</v>
      </c>
      <c r="AO191" s="6">
        <v>12</v>
      </c>
      <c r="AP191" s="6">
        <v>14</v>
      </c>
      <c r="AQ191" s="6">
        <v>12</v>
      </c>
      <c r="AR191" s="6">
        <v>8</v>
      </c>
      <c r="AS191" s="6">
        <v>4</v>
      </c>
      <c r="AT191" s="6">
        <v>6</v>
      </c>
      <c r="AU191" s="6">
        <v>4</v>
      </c>
      <c r="AV191" s="6">
        <v>3</v>
      </c>
      <c r="AW191" s="6">
        <v>4</v>
      </c>
      <c r="AX191" s="6">
        <v>4</v>
      </c>
    </row>
    <row r="192" spans="1:50" x14ac:dyDescent="0.25">
      <c r="A192" s="1" t="s">
        <v>392</v>
      </c>
      <c r="B192" s="1" t="s">
        <v>393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0.16021660640656629</v>
      </c>
      <c r="I192" s="3">
        <v>0.10800240623004133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3</v>
      </c>
      <c r="U192" s="4">
        <v>2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2</v>
      </c>
      <c r="AG192" s="5">
        <v>2</v>
      </c>
      <c r="AH192" s="5">
        <v>0</v>
      </c>
      <c r="AI192" s="5">
        <v>0</v>
      </c>
      <c r="AJ192" s="5">
        <v>0</v>
      </c>
      <c r="AK192" s="5">
        <v>0</v>
      </c>
      <c r="AL192" s="5">
        <v>0</v>
      </c>
      <c r="AM192" s="6">
        <v>0</v>
      </c>
      <c r="AN192" s="6">
        <v>0</v>
      </c>
      <c r="AO192" s="6">
        <v>0</v>
      </c>
      <c r="AP192" s="6">
        <v>0</v>
      </c>
      <c r="AQ192" s="6">
        <v>0</v>
      </c>
      <c r="AR192" s="6">
        <v>2</v>
      </c>
      <c r="AS192" s="6">
        <v>2</v>
      </c>
      <c r="AT192" s="6">
        <v>0</v>
      </c>
      <c r="AU192" s="6">
        <v>0</v>
      </c>
      <c r="AV192" s="6">
        <v>0</v>
      </c>
      <c r="AW192" s="6">
        <v>0</v>
      </c>
      <c r="AX192" s="6">
        <v>0</v>
      </c>
    </row>
    <row r="193" spans="1:50" x14ac:dyDescent="0.25">
      <c r="A193" s="1" t="s">
        <v>394</v>
      </c>
      <c r="B193" s="1" t="s">
        <v>395</v>
      </c>
      <c r="C193" s="3">
        <v>0.12589362416340913</v>
      </c>
      <c r="D193" s="3">
        <v>0</v>
      </c>
      <c r="E193" s="3">
        <v>0</v>
      </c>
      <c r="F193" s="3">
        <v>0</v>
      </c>
      <c r="G193" s="3">
        <v>0</v>
      </c>
      <c r="H193" s="3">
        <v>0.48689539034311907</v>
      </c>
      <c r="I193" s="3">
        <v>0.676948332760404</v>
      </c>
      <c r="J193" s="3">
        <v>0</v>
      </c>
      <c r="K193" s="3">
        <v>0.20080339889005633</v>
      </c>
      <c r="L193" s="3">
        <v>0.15085941957000509</v>
      </c>
      <c r="M193" s="3">
        <v>0</v>
      </c>
      <c r="N193" s="3">
        <v>0</v>
      </c>
      <c r="O193" s="4">
        <v>2</v>
      </c>
      <c r="P193" s="4">
        <v>0</v>
      </c>
      <c r="Q193" s="4">
        <v>0</v>
      </c>
      <c r="R193" s="4">
        <v>0</v>
      </c>
      <c r="S193" s="4">
        <v>0</v>
      </c>
      <c r="T193" s="4">
        <v>8</v>
      </c>
      <c r="U193" s="4">
        <v>11</v>
      </c>
      <c r="V193" s="4">
        <v>0</v>
      </c>
      <c r="W193" s="4">
        <v>3</v>
      </c>
      <c r="X193" s="4">
        <v>2</v>
      </c>
      <c r="Y193" s="4">
        <v>0</v>
      </c>
      <c r="Z193" s="4">
        <v>0</v>
      </c>
      <c r="AA193" s="5">
        <v>2</v>
      </c>
      <c r="AB193" s="5">
        <v>0</v>
      </c>
      <c r="AC193" s="5">
        <v>0</v>
      </c>
      <c r="AD193" s="5">
        <v>0</v>
      </c>
      <c r="AE193" s="5">
        <v>0</v>
      </c>
      <c r="AF193" s="5">
        <v>5</v>
      </c>
      <c r="AG193" s="5">
        <v>5</v>
      </c>
      <c r="AH193" s="5">
        <v>0</v>
      </c>
      <c r="AI193" s="5">
        <v>2</v>
      </c>
      <c r="AJ193" s="5">
        <v>2</v>
      </c>
      <c r="AK193" s="5">
        <v>0</v>
      </c>
      <c r="AL193" s="5">
        <v>0</v>
      </c>
      <c r="AM193" s="6">
        <v>2</v>
      </c>
      <c r="AN193" s="6">
        <v>0</v>
      </c>
      <c r="AO193" s="6">
        <v>0</v>
      </c>
      <c r="AP193" s="6">
        <v>0</v>
      </c>
      <c r="AQ193" s="6">
        <v>0</v>
      </c>
      <c r="AR193" s="6">
        <v>5</v>
      </c>
      <c r="AS193" s="6">
        <v>5</v>
      </c>
      <c r="AT193" s="6">
        <v>0</v>
      </c>
      <c r="AU193" s="6">
        <v>2</v>
      </c>
      <c r="AV193" s="6">
        <v>2</v>
      </c>
      <c r="AW193" s="6">
        <v>0</v>
      </c>
      <c r="AX193" s="6">
        <v>0</v>
      </c>
    </row>
    <row r="194" spans="1:50" x14ac:dyDescent="0.25">
      <c r="A194" s="1" t="s">
        <v>396</v>
      </c>
      <c r="B194" s="1" t="s">
        <v>397</v>
      </c>
      <c r="C194" s="3">
        <v>0.11490924088447953</v>
      </c>
      <c r="D194" s="3">
        <v>0.17855739088445344</v>
      </c>
      <c r="E194" s="3">
        <v>0.11125163026220045</v>
      </c>
      <c r="F194" s="3">
        <v>0</v>
      </c>
      <c r="G194" s="3">
        <v>0</v>
      </c>
      <c r="H194" s="3">
        <v>0.11110328276406392</v>
      </c>
      <c r="I194" s="3">
        <v>0.1685137379472578</v>
      </c>
      <c r="J194" s="3">
        <v>0</v>
      </c>
      <c r="K194" s="3">
        <v>0</v>
      </c>
      <c r="L194" s="3">
        <v>0</v>
      </c>
      <c r="M194" s="3">
        <v>0</v>
      </c>
      <c r="N194" s="3">
        <v>0.15529915240653633</v>
      </c>
      <c r="O194" s="4">
        <v>2</v>
      </c>
      <c r="P194" s="4">
        <v>3</v>
      </c>
      <c r="Q194" s="4">
        <v>2</v>
      </c>
      <c r="R194" s="4">
        <v>0</v>
      </c>
      <c r="S194" s="4">
        <v>0</v>
      </c>
      <c r="T194" s="4">
        <v>2</v>
      </c>
      <c r="U194" s="4">
        <v>3</v>
      </c>
      <c r="V194" s="4">
        <v>0</v>
      </c>
      <c r="W194" s="4">
        <v>0</v>
      </c>
      <c r="X194" s="4">
        <v>0</v>
      </c>
      <c r="Y194" s="4">
        <v>0</v>
      </c>
      <c r="Z194" s="4">
        <v>2</v>
      </c>
      <c r="AA194" s="5">
        <v>2</v>
      </c>
      <c r="AB194" s="5">
        <v>2</v>
      </c>
      <c r="AC194" s="5">
        <v>2</v>
      </c>
      <c r="AD194" s="5">
        <v>0</v>
      </c>
      <c r="AE194" s="5">
        <v>0</v>
      </c>
      <c r="AF194" s="5">
        <v>2</v>
      </c>
      <c r="AG194" s="5">
        <v>2</v>
      </c>
      <c r="AH194" s="5">
        <v>0</v>
      </c>
      <c r="AI194" s="5">
        <v>0</v>
      </c>
      <c r="AJ194" s="5">
        <v>0</v>
      </c>
      <c r="AK194" s="5">
        <v>0</v>
      </c>
      <c r="AL194" s="5">
        <v>2</v>
      </c>
      <c r="AM194" s="6">
        <v>2</v>
      </c>
      <c r="AN194" s="6">
        <v>2</v>
      </c>
      <c r="AO194" s="6">
        <v>2</v>
      </c>
      <c r="AP194" s="6">
        <v>0</v>
      </c>
      <c r="AQ194" s="6">
        <v>0</v>
      </c>
      <c r="AR194" s="6">
        <v>2</v>
      </c>
      <c r="AS194" s="6">
        <v>2</v>
      </c>
      <c r="AT194" s="6">
        <v>0</v>
      </c>
      <c r="AU194" s="6">
        <v>0</v>
      </c>
      <c r="AV194" s="6">
        <v>0</v>
      </c>
      <c r="AW194" s="6">
        <v>0</v>
      </c>
      <c r="AX194" s="6">
        <v>2</v>
      </c>
    </row>
    <row r="195" spans="1:50" x14ac:dyDescent="0.25">
      <c r="A195" s="1" t="s">
        <v>398</v>
      </c>
      <c r="B195" s="1" t="s">
        <v>399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0.11949208147767848</v>
      </c>
      <c r="I195" s="3">
        <v>0.12082485655959301</v>
      </c>
      <c r="J195" s="3">
        <v>0</v>
      </c>
      <c r="K195" s="3">
        <v>0</v>
      </c>
      <c r="L195" s="3">
        <v>0.14809346247645441</v>
      </c>
      <c r="M195" s="3">
        <v>0</v>
      </c>
      <c r="N195" s="3">
        <v>0.16702493851764447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2</v>
      </c>
      <c r="U195" s="4">
        <v>2</v>
      </c>
      <c r="V195" s="4">
        <v>0</v>
      </c>
      <c r="W195" s="4">
        <v>0</v>
      </c>
      <c r="X195" s="4">
        <v>2</v>
      </c>
      <c r="Y195" s="4">
        <v>0</v>
      </c>
      <c r="Z195" s="4">
        <v>2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2</v>
      </c>
      <c r="AG195" s="5">
        <v>2</v>
      </c>
      <c r="AH195" s="5">
        <v>0</v>
      </c>
      <c r="AI195" s="5">
        <v>0</v>
      </c>
      <c r="AJ195" s="5">
        <v>2</v>
      </c>
      <c r="AK195" s="5">
        <v>0</v>
      </c>
      <c r="AL195" s="5">
        <v>2</v>
      </c>
      <c r="AM195" s="6">
        <v>0</v>
      </c>
      <c r="AN195" s="6">
        <v>0</v>
      </c>
      <c r="AO195" s="6">
        <v>0</v>
      </c>
      <c r="AP195" s="6">
        <v>0</v>
      </c>
      <c r="AQ195" s="6">
        <v>0</v>
      </c>
      <c r="AR195" s="6">
        <v>2</v>
      </c>
      <c r="AS195" s="6">
        <v>2</v>
      </c>
      <c r="AT195" s="6">
        <v>0</v>
      </c>
      <c r="AU195" s="6">
        <v>0</v>
      </c>
      <c r="AV195" s="6">
        <v>2</v>
      </c>
      <c r="AW195" s="6">
        <v>0</v>
      </c>
      <c r="AX195" s="6">
        <v>2</v>
      </c>
    </row>
    <row r="196" spans="1:50" x14ac:dyDescent="0.25">
      <c r="A196" s="1" t="s">
        <v>400</v>
      </c>
      <c r="B196" s="1" t="s">
        <v>401</v>
      </c>
      <c r="C196" s="3">
        <v>0</v>
      </c>
      <c r="D196" s="3">
        <v>0</v>
      </c>
      <c r="E196" s="3">
        <v>0</v>
      </c>
      <c r="F196" s="3">
        <v>0.14308175688012831</v>
      </c>
      <c r="G196" s="3">
        <v>0</v>
      </c>
      <c r="H196" s="3">
        <v>0.17294398362542276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4">
        <v>0</v>
      </c>
      <c r="P196" s="4">
        <v>0</v>
      </c>
      <c r="Q196" s="4">
        <v>0</v>
      </c>
      <c r="R196" s="4">
        <v>3</v>
      </c>
      <c r="S196" s="4">
        <v>0</v>
      </c>
      <c r="T196" s="4">
        <v>3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5">
        <v>0</v>
      </c>
      <c r="AB196" s="5">
        <v>0</v>
      </c>
      <c r="AC196" s="5">
        <v>0</v>
      </c>
      <c r="AD196" s="5">
        <v>2</v>
      </c>
      <c r="AE196" s="5">
        <v>0</v>
      </c>
      <c r="AF196" s="5">
        <v>3</v>
      </c>
      <c r="AG196" s="5">
        <v>0</v>
      </c>
      <c r="AH196" s="5">
        <v>0</v>
      </c>
      <c r="AI196" s="5">
        <v>0</v>
      </c>
      <c r="AJ196" s="5">
        <v>0</v>
      </c>
      <c r="AK196" s="5">
        <v>0</v>
      </c>
      <c r="AL196" s="5">
        <v>0</v>
      </c>
      <c r="AM196" s="6">
        <v>0</v>
      </c>
      <c r="AN196" s="6">
        <v>0</v>
      </c>
      <c r="AO196" s="6">
        <v>0</v>
      </c>
      <c r="AP196" s="6">
        <v>2</v>
      </c>
      <c r="AQ196" s="6">
        <v>0</v>
      </c>
      <c r="AR196" s="6">
        <v>3</v>
      </c>
      <c r="AS196" s="6">
        <v>0</v>
      </c>
      <c r="AT196" s="6">
        <v>0</v>
      </c>
      <c r="AU196" s="6">
        <v>0</v>
      </c>
      <c r="AV196" s="6">
        <v>0</v>
      </c>
      <c r="AW196" s="6">
        <v>0</v>
      </c>
      <c r="AX196" s="6">
        <v>0</v>
      </c>
    </row>
    <row r="197" spans="1:50" x14ac:dyDescent="0.25">
      <c r="A197" s="1" t="s">
        <v>402</v>
      </c>
      <c r="B197" s="1" t="s">
        <v>403</v>
      </c>
      <c r="C197" s="3">
        <v>0</v>
      </c>
      <c r="D197" s="3">
        <v>0</v>
      </c>
      <c r="E197" s="3">
        <v>0</v>
      </c>
      <c r="F197" s="3">
        <v>0.14060014700564397</v>
      </c>
      <c r="G197" s="3">
        <v>0</v>
      </c>
      <c r="H197" s="3">
        <v>0</v>
      </c>
      <c r="I197" s="3">
        <v>0.11455996488173836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4">
        <v>0</v>
      </c>
      <c r="P197" s="4">
        <v>0</v>
      </c>
      <c r="Q197" s="4">
        <v>0</v>
      </c>
      <c r="R197" s="4">
        <v>3</v>
      </c>
      <c r="S197" s="4">
        <v>0</v>
      </c>
      <c r="T197" s="4">
        <v>0</v>
      </c>
      <c r="U197" s="4">
        <v>2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5">
        <v>0</v>
      </c>
      <c r="AB197" s="5">
        <v>0</v>
      </c>
      <c r="AC197" s="5">
        <v>0</v>
      </c>
      <c r="AD197" s="5">
        <v>2</v>
      </c>
      <c r="AE197" s="5">
        <v>0</v>
      </c>
      <c r="AF197" s="5">
        <v>0</v>
      </c>
      <c r="AG197" s="5">
        <v>2</v>
      </c>
      <c r="AH197" s="5">
        <v>0</v>
      </c>
      <c r="AI197" s="5">
        <v>0</v>
      </c>
      <c r="AJ197" s="5">
        <v>0</v>
      </c>
      <c r="AK197" s="5">
        <v>0</v>
      </c>
      <c r="AL197" s="5">
        <v>0</v>
      </c>
      <c r="AM197" s="6">
        <v>0</v>
      </c>
      <c r="AN197" s="6">
        <v>0</v>
      </c>
      <c r="AO197" s="6">
        <v>0</v>
      </c>
      <c r="AP197" s="6">
        <v>2</v>
      </c>
      <c r="AQ197" s="6">
        <v>0</v>
      </c>
      <c r="AR197" s="6">
        <v>0</v>
      </c>
      <c r="AS197" s="6">
        <v>2</v>
      </c>
      <c r="AT197" s="6">
        <v>0</v>
      </c>
      <c r="AU197" s="6">
        <v>0</v>
      </c>
      <c r="AV197" s="6">
        <v>0</v>
      </c>
      <c r="AW197" s="6">
        <v>0</v>
      </c>
      <c r="AX197" s="6">
        <v>0</v>
      </c>
    </row>
    <row r="198" spans="1:50" x14ac:dyDescent="0.25">
      <c r="A198" s="1" t="s">
        <v>404</v>
      </c>
      <c r="B198" s="1" t="s">
        <v>405</v>
      </c>
      <c r="C198" s="3">
        <v>0</v>
      </c>
      <c r="D198" s="3">
        <v>0.128215133230839</v>
      </c>
      <c r="E198" s="3">
        <v>0</v>
      </c>
      <c r="F198" s="3">
        <v>0</v>
      </c>
      <c r="G198" s="3">
        <v>0</v>
      </c>
      <c r="H198" s="3">
        <v>0.11966843375749325</v>
      </c>
      <c r="I198" s="3">
        <v>0.30250793953575195</v>
      </c>
      <c r="J198" s="3">
        <v>0</v>
      </c>
      <c r="K198" s="3">
        <v>0.13160843836247288</v>
      </c>
      <c r="L198" s="3">
        <v>0.14831202607841382</v>
      </c>
      <c r="M198" s="3">
        <v>0.17180756910271258</v>
      </c>
      <c r="N198" s="3">
        <v>0.16727144212130807</v>
      </c>
      <c r="O198" s="4">
        <v>0</v>
      </c>
      <c r="P198" s="4">
        <v>2</v>
      </c>
      <c r="Q198" s="4">
        <v>0</v>
      </c>
      <c r="R198" s="4">
        <v>0</v>
      </c>
      <c r="S198" s="4">
        <v>0</v>
      </c>
      <c r="T198" s="4">
        <v>2</v>
      </c>
      <c r="U198" s="4">
        <v>5</v>
      </c>
      <c r="V198" s="4">
        <v>0</v>
      </c>
      <c r="W198" s="4">
        <v>2</v>
      </c>
      <c r="X198" s="4">
        <v>2</v>
      </c>
      <c r="Y198" s="4">
        <v>2</v>
      </c>
      <c r="Z198" s="4">
        <v>2</v>
      </c>
      <c r="AA198" s="5">
        <v>0</v>
      </c>
      <c r="AB198" s="5">
        <v>2</v>
      </c>
      <c r="AC198" s="5">
        <v>0</v>
      </c>
      <c r="AD198" s="5">
        <v>0</v>
      </c>
      <c r="AE198" s="5">
        <v>0</v>
      </c>
      <c r="AF198" s="5">
        <v>2</v>
      </c>
      <c r="AG198" s="5">
        <v>4</v>
      </c>
      <c r="AH198" s="5">
        <v>0</v>
      </c>
      <c r="AI198" s="5">
        <v>2</v>
      </c>
      <c r="AJ198" s="5">
        <v>2</v>
      </c>
      <c r="AK198" s="5">
        <v>2</v>
      </c>
      <c r="AL198" s="5">
        <v>2</v>
      </c>
      <c r="AM198" s="6">
        <v>0</v>
      </c>
      <c r="AN198" s="6">
        <v>2</v>
      </c>
      <c r="AO198" s="6">
        <v>0</v>
      </c>
      <c r="AP198" s="6">
        <v>0</v>
      </c>
      <c r="AQ198" s="6">
        <v>0</v>
      </c>
      <c r="AR198" s="6">
        <v>2</v>
      </c>
      <c r="AS198" s="6">
        <v>4</v>
      </c>
      <c r="AT198" s="6">
        <v>0</v>
      </c>
      <c r="AU198" s="6">
        <v>2</v>
      </c>
      <c r="AV198" s="6">
        <v>2</v>
      </c>
      <c r="AW198" s="6">
        <v>2</v>
      </c>
      <c r="AX198" s="6">
        <v>2</v>
      </c>
    </row>
    <row r="199" spans="1:50" x14ac:dyDescent="0.25">
      <c r="A199" s="1" t="s">
        <v>406</v>
      </c>
      <c r="B199" s="1" t="s">
        <v>407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0.16288004209459953</v>
      </c>
      <c r="I199" s="3">
        <v>0.16469675211220366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3</v>
      </c>
      <c r="U199" s="4">
        <v>3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5">
        <v>0</v>
      </c>
      <c r="AB199" s="5">
        <v>0</v>
      </c>
      <c r="AC199" s="5">
        <v>0</v>
      </c>
      <c r="AD199" s="5">
        <v>0</v>
      </c>
      <c r="AE199" s="5">
        <v>0</v>
      </c>
      <c r="AF199" s="5">
        <v>3</v>
      </c>
      <c r="AG199" s="5">
        <v>2</v>
      </c>
      <c r="AH199" s="5">
        <v>0</v>
      </c>
      <c r="AI199" s="5">
        <v>0</v>
      </c>
      <c r="AJ199" s="5">
        <v>0</v>
      </c>
      <c r="AK199" s="5">
        <v>0</v>
      </c>
      <c r="AL199" s="5">
        <v>0</v>
      </c>
      <c r="AM199" s="6">
        <v>0</v>
      </c>
      <c r="AN199" s="6">
        <v>0</v>
      </c>
      <c r="AO199" s="6">
        <v>0</v>
      </c>
      <c r="AP199" s="6">
        <v>0</v>
      </c>
      <c r="AQ199" s="6">
        <v>0</v>
      </c>
      <c r="AR199" s="6">
        <v>3</v>
      </c>
      <c r="AS199" s="6">
        <v>2</v>
      </c>
      <c r="AT199" s="6">
        <v>0</v>
      </c>
      <c r="AU199" s="6">
        <v>0</v>
      </c>
      <c r="AV199" s="6">
        <v>0</v>
      </c>
      <c r="AW199" s="6">
        <v>0</v>
      </c>
      <c r="AX199" s="6">
        <v>0</v>
      </c>
    </row>
    <row r="200" spans="1:50" x14ac:dyDescent="0.25">
      <c r="A200" s="1" t="s">
        <v>408</v>
      </c>
      <c r="B200" s="1" t="s">
        <v>409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0.13777456918377162</v>
      </c>
      <c r="I200" s="3">
        <v>0.27862252215095223</v>
      </c>
      <c r="J200" s="3">
        <v>0</v>
      </c>
      <c r="K200" s="3">
        <v>0</v>
      </c>
      <c r="L200" s="3">
        <v>0</v>
      </c>
      <c r="M200" s="3">
        <v>0</v>
      </c>
      <c r="N200" s="3">
        <v>0.19258003260670534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2</v>
      </c>
      <c r="U200" s="4">
        <v>4</v>
      </c>
      <c r="V200" s="4">
        <v>0</v>
      </c>
      <c r="W200" s="4">
        <v>0</v>
      </c>
      <c r="X200" s="4">
        <v>0</v>
      </c>
      <c r="Y200" s="4">
        <v>0</v>
      </c>
      <c r="Z200" s="4">
        <v>2</v>
      </c>
      <c r="AA200" s="5">
        <v>0</v>
      </c>
      <c r="AB200" s="5">
        <v>0</v>
      </c>
      <c r="AC200" s="5">
        <v>0</v>
      </c>
      <c r="AD200" s="5">
        <v>0</v>
      </c>
      <c r="AE200" s="5">
        <v>0</v>
      </c>
      <c r="AF200" s="5">
        <v>2</v>
      </c>
      <c r="AG200" s="5">
        <v>2</v>
      </c>
      <c r="AH200" s="5">
        <v>0</v>
      </c>
      <c r="AI200" s="5">
        <v>0</v>
      </c>
      <c r="AJ200" s="5">
        <v>0</v>
      </c>
      <c r="AK200" s="5">
        <v>0</v>
      </c>
      <c r="AL200" s="5">
        <v>2</v>
      </c>
      <c r="AM200" s="6">
        <v>0</v>
      </c>
      <c r="AN200" s="6">
        <v>0</v>
      </c>
      <c r="AO200" s="6">
        <v>0</v>
      </c>
      <c r="AP200" s="6">
        <v>0</v>
      </c>
      <c r="AQ200" s="6">
        <v>0</v>
      </c>
      <c r="AR200" s="6">
        <v>2</v>
      </c>
      <c r="AS200" s="6">
        <v>2</v>
      </c>
      <c r="AT200" s="6">
        <v>0</v>
      </c>
      <c r="AU200" s="6">
        <v>0</v>
      </c>
      <c r="AV200" s="6">
        <v>0</v>
      </c>
      <c r="AW200" s="6">
        <v>0</v>
      </c>
      <c r="AX200" s="6">
        <v>2</v>
      </c>
    </row>
    <row r="201" spans="1:50" x14ac:dyDescent="0.25">
      <c r="A201" s="1" t="s">
        <v>410</v>
      </c>
      <c r="B201" s="1" t="s">
        <v>411</v>
      </c>
      <c r="C201" s="3">
        <v>0</v>
      </c>
      <c r="D201" s="3">
        <v>0</v>
      </c>
      <c r="E201" s="3">
        <v>0</v>
      </c>
      <c r="F201" s="3">
        <v>0.11369838855745</v>
      </c>
      <c r="G201" s="3">
        <v>0</v>
      </c>
      <c r="H201" s="3">
        <v>0.27485617562538495</v>
      </c>
      <c r="I201" s="3">
        <v>0.27792183033198797</v>
      </c>
      <c r="J201" s="3">
        <v>0</v>
      </c>
      <c r="K201" s="3">
        <v>0.15114007475707197</v>
      </c>
      <c r="L201" s="3">
        <v>0</v>
      </c>
      <c r="M201" s="3">
        <v>0</v>
      </c>
      <c r="N201" s="3">
        <v>0</v>
      </c>
      <c r="O201" s="4">
        <v>0</v>
      </c>
      <c r="P201" s="4">
        <v>0</v>
      </c>
      <c r="Q201" s="4">
        <v>0</v>
      </c>
      <c r="R201" s="4">
        <v>2</v>
      </c>
      <c r="S201" s="4">
        <v>0</v>
      </c>
      <c r="T201" s="4">
        <v>4</v>
      </c>
      <c r="U201" s="4">
        <v>4</v>
      </c>
      <c r="V201" s="4">
        <v>0</v>
      </c>
      <c r="W201" s="4">
        <v>2</v>
      </c>
      <c r="X201" s="4">
        <v>0</v>
      </c>
      <c r="Y201" s="4">
        <v>0</v>
      </c>
      <c r="Z201" s="4">
        <v>0</v>
      </c>
      <c r="AA201" s="5">
        <v>0</v>
      </c>
      <c r="AB201" s="5">
        <v>0</v>
      </c>
      <c r="AC201" s="5">
        <v>0</v>
      </c>
      <c r="AD201" s="5">
        <v>2</v>
      </c>
      <c r="AE201" s="5">
        <v>0</v>
      </c>
      <c r="AF201" s="5">
        <v>4</v>
      </c>
      <c r="AG201" s="5">
        <v>3</v>
      </c>
      <c r="AH201" s="5">
        <v>0</v>
      </c>
      <c r="AI201" s="5">
        <v>2</v>
      </c>
      <c r="AJ201" s="5">
        <v>0</v>
      </c>
      <c r="AK201" s="5">
        <v>0</v>
      </c>
      <c r="AL201" s="5">
        <v>0</v>
      </c>
      <c r="AM201" s="6">
        <v>0</v>
      </c>
      <c r="AN201" s="6">
        <v>0</v>
      </c>
      <c r="AO201" s="6">
        <v>0</v>
      </c>
      <c r="AP201" s="6">
        <v>2</v>
      </c>
      <c r="AQ201" s="6">
        <v>0</v>
      </c>
      <c r="AR201" s="6">
        <v>4</v>
      </c>
      <c r="AS201" s="6">
        <v>3</v>
      </c>
      <c r="AT201" s="6">
        <v>0</v>
      </c>
      <c r="AU201" s="6">
        <v>2</v>
      </c>
      <c r="AV201" s="6">
        <v>0</v>
      </c>
      <c r="AW201" s="6">
        <v>0</v>
      </c>
      <c r="AX201" s="6">
        <v>0</v>
      </c>
    </row>
    <row r="202" spans="1:50" x14ac:dyDescent="0.25">
      <c r="A202" s="1" t="s">
        <v>412</v>
      </c>
      <c r="B202" s="1" t="s">
        <v>413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0.10960027937336923</v>
      </c>
      <c r="J202" s="3">
        <v>0</v>
      </c>
      <c r="K202" s="3">
        <v>0.17880921118826285</v>
      </c>
      <c r="L202" s="3">
        <v>0</v>
      </c>
      <c r="M202" s="3">
        <v>0</v>
      </c>
      <c r="N202" s="3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2</v>
      </c>
      <c r="V202" s="4">
        <v>0</v>
      </c>
      <c r="W202" s="4">
        <v>3</v>
      </c>
      <c r="X202" s="4">
        <v>0</v>
      </c>
      <c r="Y202" s="4">
        <v>0</v>
      </c>
      <c r="Z202" s="4">
        <v>0</v>
      </c>
      <c r="AA202" s="5">
        <v>0</v>
      </c>
      <c r="AB202" s="5">
        <v>0</v>
      </c>
      <c r="AC202" s="5">
        <v>0</v>
      </c>
      <c r="AD202" s="5">
        <v>0</v>
      </c>
      <c r="AE202" s="5">
        <v>0</v>
      </c>
      <c r="AF202" s="5">
        <v>0</v>
      </c>
      <c r="AG202" s="5">
        <v>2</v>
      </c>
      <c r="AH202" s="5">
        <v>0</v>
      </c>
      <c r="AI202" s="5">
        <v>3</v>
      </c>
      <c r="AJ202" s="5">
        <v>0</v>
      </c>
      <c r="AK202" s="5">
        <v>0</v>
      </c>
      <c r="AL202" s="5">
        <v>0</v>
      </c>
      <c r="AM202" s="6">
        <v>0</v>
      </c>
      <c r="AN202" s="6">
        <v>0</v>
      </c>
      <c r="AO202" s="6">
        <v>0</v>
      </c>
      <c r="AP202" s="6">
        <v>0</v>
      </c>
      <c r="AQ202" s="6">
        <v>0</v>
      </c>
      <c r="AR202" s="6">
        <v>0</v>
      </c>
      <c r="AS202" s="6">
        <v>2</v>
      </c>
      <c r="AT202" s="6">
        <v>0</v>
      </c>
      <c r="AU202" s="6">
        <v>3</v>
      </c>
      <c r="AV202" s="6">
        <v>0</v>
      </c>
      <c r="AW202" s="6">
        <v>0</v>
      </c>
      <c r="AX202" s="6">
        <v>0</v>
      </c>
    </row>
    <row r="203" spans="1:50" x14ac:dyDescent="0.25">
      <c r="A203" s="1" t="s">
        <v>414</v>
      </c>
      <c r="B203" s="1" t="s">
        <v>415</v>
      </c>
      <c r="C203" s="3">
        <v>0</v>
      </c>
      <c r="D203" s="3">
        <v>0</v>
      </c>
      <c r="E203" s="3">
        <v>0</v>
      </c>
      <c r="F203" s="3">
        <v>0.11145330867764071</v>
      </c>
      <c r="G203" s="3">
        <v>0</v>
      </c>
      <c r="H203" s="3">
        <v>0.13471444306553723</v>
      </c>
      <c r="I203" s="3">
        <v>0.20432550498678315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4">
        <v>0</v>
      </c>
      <c r="P203" s="4">
        <v>0</v>
      </c>
      <c r="Q203" s="4">
        <v>0</v>
      </c>
      <c r="R203" s="4">
        <v>2</v>
      </c>
      <c r="S203" s="4">
        <v>0</v>
      </c>
      <c r="T203" s="4">
        <v>2</v>
      </c>
      <c r="U203" s="4">
        <v>3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5">
        <v>0</v>
      </c>
      <c r="AB203" s="5">
        <v>0</v>
      </c>
      <c r="AC203" s="5">
        <v>0</v>
      </c>
      <c r="AD203" s="5">
        <v>2</v>
      </c>
      <c r="AE203" s="5">
        <v>0</v>
      </c>
      <c r="AF203" s="5">
        <v>2</v>
      </c>
      <c r="AG203" s="5">
        <v>2</v>
      </c>
      <c r="AH203" s="5">
        <v>0</v>
      </c>
      <c r="AI203" s="5">
        <v>0</v>
      </c>
      <c r="AJ203" s="5">
        <v>0</v>
      </c>
      <c r="AK203" s="5">
        <v>0</v>
      </c>
      <c r="AL203" s="5">
        <v>0</v>
      </c>
      <c r="AM203" s="6">
        <v>0</v>
      </c>
      <c r="AN203" s="6">
        <v>0</v>
      </c>
      <c r="AO203" s="6">
        <v>0</v>
      </c>
      <c r="AP203" s="6">
        <v>2</v>
      </c>
      <c r="AQ203" s="6">
        <v>0</v>
      </c>
      <c r="AR203" s="6">
        <v>2</v>
      </c>
      <c r="AS203" s="6">
        <v>2</v>
      </c>
      <c r="AT203" s="6">
        <v>0</v>
      </c>
      <c r="AU203" s="6">
        <v>0</v>
      </c>
      <c r="AV203" s="6">
        <v>0</v>
      </c>
      <c r="AW203" s="6">
        <v>0</v>
      </c>
      <c r="AX203" s="6">
        <v>0</v>
      </c>
    </row>
    <row r="204" spans="1:50" x14ac:dyDescent="0.25">
      <c r="A204" s="1" t="s">
        <v>416</v>
      </c>
      <c r="B204" s="1" t="s">
        <v>417</v>
      </c>
      <c r="C204" s="3">
        <v>0</v>
      </c>
      <c r="D204" s="3">
        <v>0</v>
      </c>
      <c r="E204" s="3">
        <v>0</v>
      </c>
      <c r="F204" s="3">
        <v>0.20009651181451105</v>
      </c>
      <c r="G204" s="3">
        <v>0.67759614262350332</v>
      </c>
      <c r="H204" s="3">
        <v>0.60464535481880055</v>
      </c>
      <c r="I204" s="3">
        <v>0</v>
      </c>
      <c r="J204" s="3">
        <v>0.41012876645835161</v>
      </c>
      <c r="K204" s="3">
        <v>0</v>
      </c>
      <c r="L204" s="3">
        <v>0</v>
      </c>
      <c r="M204" s="3">
        <v>0.34723492342577911</v>
      </c>
      <c r="N204" s="3">
        <v>0</v>
      </c>
      <c r="O204" s="4">
        <v>0</v>
      </c>
      <c r="P204" s="4">
        <v>0</v>
      </c>
      <c r="Q204" s="4">
        <v>0</v>
      </c>
      <c r="R204" s="4">
        <v>2</v>
      </c>
      <c r="S204" s="4">
        <v>6</v>
      </c>
      <c r="T204" s="4">
        <v>5</v>
      </c>
      <c r="U204" s="4">
        <v>0</v>
      </c>
      <c r="V204" s="4">
        <v>3</v>
      </c>
      <c r="W204" s="4">
        <v>0</v>
      </c>
      <c r="X204" s="4">
        <v>0</v>
      </c>
      <c r="Y204" s="4">
        <v>2</v>
      </c>
      <c r="Z204" s="4">
        <v>0</v>
      </c>
      <c r="AA204" s="5">
        <v>0</v>
      </c>
      <c r="AB204" s="5">
        <v>0</v>
      </c>
      <c r="AC204" s="5">
        <v>0</v>
      </c>
      <c r="AD204" s="5">
        <v>2</v>
      </c>
      <c r="AE204" s="5">
        <v>4</v>
      </c>
      <c r="AF204" s="5">
        <v>3</v>
      </c>
      <c r="AG204" s="5">
        <v>0</v>
      </c>
      <c r="AH204" s="5">
        <v>3</v>
      </c>
      <c r="AI204" s="5">
        <v>0</v>
      </c>
      <c r="AJ204" s="5">
        <v>0</v>
      </c>
      <c r="AK204" s="5">
        <v>2</v>
      </c>
      <c r="AL204" s="5">
        <v>0</v>
      </c>
      <c r="AM204" s="6">
        <v>0</v>
      </c>
      <c r="AN204" s="6">
        <v>0</v>
      </c>
      <c r="AO204" s="6">
        <v>0</v>
      </c>
      <c r="AP204" s="6">
        <v>2</v>
      </c>
      <c r="AQ204" s="6">
        <v>4</v>
      </c>
      <c r="AR204" s="6">
        <v>3</v>
      </c>
      <c r="AS204" s="6">
        <v>0</v>
      </c>
      <c r="AT204" s="6">
        <v>3</v>
      </c>
      <c r="AU204" s="6">
        <v>0</v>
      </c>
      <c r="AV204" s="6">
        <v>0</v>
      </c>
      <c r="AW204" s="6">
        <v>2</v>
      </c>
      <c r="AX204" s="6">
        <v>0</v>
      </c>
    </row>
    <row r="205" spans="1:50" x14ac:dyDescent="0.25">
      <c r="A205" s="1" t="s">
        <v>418</v>
      </c>
      <c r="B205" s="1" t="s">
        <v>419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4.0809765606421092E-2</v>
      </c>
      <c r="I205" s="3">
        <v>2.7509962806182748E-2</v>
      </c>
      <c r="J205" s="3">
        <v>6.1513593397173202E-2</v>
      </c>
      <c r="K205" s="3">
        <v>2.9921059674398474E-2</v>
      </c>
      <c r="L205" s="3">
        <v>5.0577907897908676E-2</v>
      </c>
      <c r="M205" s="3">
        <v>9.7650739413025045E-2</v>
      </c>
      <c r="N205" s="3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3</v>
      </c>
      <c r="U205" s="4">
        <v>2</v>
      </c>
      <c r="V205" s="4">
        <v>4</v>
      </c>
      <c r="W205" s="4">
        <v>2</v>
      </c>
      <c r="X205" s="4">
        <v>3</v>
      </c>
      <c r="Y205" s="4">
        <v>5</v>
      </c>
      <c r="Z205" s="4">
        <v>0</v>
      </c>
      <c r="AA205" s="5">
        <v>0</v>
      </c>
      <c r="AB205" s="5">
        <v>0</v>
      </c>
      <c r="AC205" s="5">
        <v>0</v>
      </c>
      <c r="AD205" s="5">
        <v>0</v>
      </c>
      <c r="AE205" s="5">
        <v>0</v>
      </c>
      <c r="AF205" s="5">
        <v>3</v>
      </c>
      <c r="AG205" s="5">
        <v>2</v>
      </c>
      <c r="AH205" s="5">
        <v>2</v>
      </c>
      <c r="AI205" s="5">
        <v>2</v>
      </c>
      <c r="AJ205" s="5">
        <v>2</v>
      </c>
      <c r="AK205" s="5">
        <v>2</v>
      </c>
      <c r="AL205" s="5">
        <v>0</v>
      </c>
      <c r="AM205" s="6">
        <v>0</v>
      </c>
      <c r="AN205" s="6">
        <v>0</v>
      </c>
      <c r="AO205" s="6">
        <v>0</v>
      </c>
      <c r="AP205" s="6">
        <v>0</v>
      </c>
      <c r="AQ205" s="6">
        <v>0</v>
      </c>
      <c r="AR205" s="6">
        <v>3</v>
      </c>
      <c r="AS205" s="6">
        <v>2</v>
      </c>
      <c r="AT205" s="6">
        <v>2</v>
      </c>
      <c r="AU205" s="6">
        <v>2</v>
      </c>
      <c r="AV205" s="6">
        <v>2</v>
      </c>
      <c r="AW205" s="6">
        <v>2</v>
      </c>
      <c r="AX205" s="6">
        <v>0</v>
      </c>
    </row>
    <row r="206" spans="1:50" x14ac:dyDescent="0.25">
      <c r="A206" s="1" t="s">
        <v>420</v>
      </c>
      <c r="B206" s="1" t="s">
        <v>421</v>
      </c>
      <c r="C206" s="3">
        <v>0.4180564249331794</v>
      </c>
      <c r="D206" s="3">
        <v>0.36089866278608435</v>
      </c>
      <c r="E206" s="3">
        <v>0.33729125741186966</v>
      </c>
      <c r="F206" s="3">
        <v>0.31583631211702029</v>
      </c>
      <c r="G206" s="3">
        <v>0.31456800645885025</v>
      </c>
      <c r="H206" s="3">
        <v>0.53894639900927499</v>
      </c>
      <c r="I206" s="3">
        <v>0.22706567856607685</v>
      </c>
      <c r="J206" s="3">
        <v>0.33002432066931087</v>
      </c>
      <c r="K206" s="3">
        <v>0.27166340946640899</v>
      </c>
      <c r="L206" s="3">
        <v>0.22264917008582946</v>
      </c>
      <c r="M206" s="3">
        <v>0.38688176899719012</v>
      </c>
      <c r="N206" s="3">
        <v>0.47083396680790518</v>
      </c>
      <c r="O206" s="4">
        <v>18</v>
      </c>
      <c r="P206" s="4">
        <v>15</v>
      </c>
      <c r="Q206" s="4">
        <v>15</v>
      </c>
      <c r="R206" s="4">
        <v>17</v>
      </c>
      <c r="S206" s="4">
        <v>15</v>
      </c>
      <c r="T206" s="4">
        <v>24</v>
      </c>
      <c r="U206" s="4">
        <v>10</v>
      </c>
      <c r="V206" s="4">
        <v>13</v>
      </c>
      <c r="W206" s="4">
        <v>11</v>
      </c>
      <c r="X206" s="4">
        <v>8</v>
      </c>
      <c r="Y206" s="4">
        <v>12</v>
      </c>
      <c r="Z206" s="4">
        <v>15</v>
      </c>
      <c r="AA206" s="5">
        <v>12</v>
      </c>
      <c r="AB206" s="5">
        <v>11</v>
      </c>
      <c r="AC206" s="5">
        <v>12</v>
      </c>
      <c r="AD206" s="5">
        <v>10</v>
      </c>
      <c r="AE206" s="5">
        <v>12</v>
      </c>
      <c r="AF206" s="5">
        <v>17</v>
      </c>
      <c r="AG206" s="5">
        <v>6</v>
      </c>
      <c r="AH206" s="5">
        <v>8</v>
      </c>
      <c r="AI206" s="5">
        <v>8</v>
      </c>
      <c r="AJ206" s="5">
        <v>5</v>
      </c>
      <c r="AK206" s="5">
        <v>8</v>
      </c>
      <c r="AL206" s="5">
        <v>9</v>
      </c>
      <c r="AM206" s="6">
        <v>12</v>
      </c>
      <c r="AN206" s="6">
        <v>11</v>
      </c>
      <c r="AO206" s="6">
        <v>12</v>
      </c>
      <c r="AP206" s="6">
        <v>10</v>
      </c>
      <c r="AQ206" s="6">
        <v>12</v>
      </c>
      <c r="AR206" s="6">
        <v>17</v>
      </c>
      <c r="AS206" s="6">
        <v>6</v>
      </c>
      <c r="AT206" s="6">
        <v>8</v>
      </c>
      <c r="AU206" s="6">
        <v>8</v>
      </c>
      <c r="AV206" s="6">
        <v>5</v>
      </c>
      <c r="AW206" s="6">
        <v>8</v>
      </c>
      <c r="AX206" s="6">
        <v>9</v>
      </c>
    </row>
    <row r="207" spans="1:50" x14ac:dyDescent="0.25">
      <c r="A207" s="1" t="s">
        <v>422</v>
      </c>
      <c r="B207" s="1" t="s">
        <v>423</v>
      </c>
      <c r="C207" s="3">
        <v>0.22570843388766654</v>
      </c>
      <c r="D207" s="3">
        <v>0.29227348431238714</v>
      </c>
      <c r="E207" s="3">
        <v>0.27315504654641953</v>
      </c>
      <c r="F207" s="3">
        <v>0.18055043068230014</v>
      </c>
      <c r="G207" s="3">
        <v>0.28022790455992291</v>
      </c>
      <c r="H207" s="3">
        <v>0.35462805348881293</v>
      </c>
      <c r="I207" s="3">
        <v>0.2206667429464006</v>
      </c>
      <c r="J207" s="3">
        <v>0.43174372309506104</v>
      </c>
      <c r="K207" s="3">
        <v>0.33000958204710595</v>
      </c>
      <c r="L207" s="3">
        <v>0.3380854625742527</v>
      </c>
      <c r="M207" s="3">
        <v>0.35248036662127652</v>
      </c>
      <c r="N207" s="3">
        <v>0.30504359966140698</v>
      </c>
      <c r="O207" s="4">
        <v>8</v>
      </c>
      <c r="P207" s="4">
        <v>10</v>
      </c>
      <c r="Q207" s="4">
        <v>10</v>
      </c>
      <c r="R207" s="4">
        <v>8</v>
      </c>
      <c r="S207" s="4">
        <v>11</v>
      </c>
      <c r="T207" s="4">
        <v>13</v>
      </c>
      <c r="U207" s="4">
        <v>8</v>
      </c>
      <c r="V207" s="4">
        <v>14</v>
      </c>
      <c r="W207" s="4">
        <v>11</v>
      </c>
      <c r="X207" s="4">
        <v>10</v>
      </c>
      <c r="Y207" s="4">
        <v>9</v>
      </c>
      <c r="Z207" s="4">
        <v>8</v>
      </c>
      <c r="AA207" s="5">
        <v>7</v>
      </c>
      <c r="AB207" s="5">
        <v>8</v>
      </c>
      <c r="AC207" s="5">
        <v>9</v>
      </c>
      <c r="AD207" s="5">
        <v>8</v>
      </c>
      <c r="AE207" s="5">
        <v>9</v>
      </c>
      <c r="AF207" s="5">
        <v>10</v>
      </c>
      <c r="AG207" s="5">
        <v>6</v>
      </c>
      <c r="AH207" s="5">
        <v>9</v>
      </c>
      <c r="AI207" s="5">
        <v>7</v>
      </c>
      <c r="AJ207" s="5">
        <v>6</v>
      </c>
      <c r="AK207" s="5">
        <v>7</v>
      </c>
      <c r="AL207" s="5">
        <v>7</v>
      </c>
      <c r="AM207" s="6">
        <v>7</v>
      </c>
      <c r="AN207" s="6">
        <v>8</v>
      </c>
      <c r="AO207" s="6">
        <v>9</v>
      </c>
      <c r="AP207" s="6">
        <v>8</v>
      </c>
      <c r="AQ207" s="6">
        <v>9</v>
      </c>
      <c r="AR207" s="6">
        <v>10</v>
      </c>
      <c r="AS207" s="6">
        <v>6</v>
      </c>
      <c r="AT207" s="6">
        <v>9</v>
      </c>
      <c r="AU207" s="6">
        <v>7</v>
      </c>
      <c r="AV207" s="6">
        <v>6</v>
      </c>
      <c r="AW207" s="6">
        <v>7</v>
      </c>
      <c r="AX207" s="6">
        <v>7</v>
      </c>
    </row>
    <row r="208" spans="1:50" x14ac:dyDescent="0.25">
      <c r="A208" s="1" t="s">
        <v>424</v>
      </c>
      <c r="B208" s="1" t="s">
        <v>425</v>
      </c>
      <c r="C208" s="3">
        <v>0.31105025060759639</v>
      </c>
      <c r="D208" s="3">
        <v>0.16111359061854028</v>
      </c>
      <c r="E208" s="3">
        <v>0.22586204038422386</v>
      </c>
      <c r="F208" s="3">
        <v>0.31102214338936424</v>
      </c>
      <c r="G208" s="3">
        <v>0.21064575561066218</v>
      </c>
      <c r="H208" s="3">
        <v>0.30074782220370999</v>
      </c>
      <c r="I208" s="3">
        <v>0.2280766978175951</v>
      </c>
      <c r="J208" s="3">
        <v>0.25499520576902307</v>
      </c>
      <c r="K208" s="3">
        <v>0.24806636540440097</v>
      </c>
      <c r="L208" s="3">
        <v>0</v>
      </c>
      <c r="M208" s="3">
        <v>0.2158913199719168</v>
      </c>
      <c r="N208" s="3">
        <v>0</v>
      </c>
      <c r="O208" s="4">
        <v>4</v>
      </c>
      <c r="P208" s="4">
        <v>2</v>
      </c>
      <c r="Q208" s="4">
        <v>3</v>
      </c>
      <c r="R208" s="4">
        <v>5</v>
      </c>
      <c r="S208" s="4">
        <v>3</v>
      </c>
      <c r="T208" s="4">
        <v>4</v>
      </c>
      <c r="U208" s="4">
        <v>3</v>
      </c>
      <c r="V208" s="4">
        <v>3</v>
      </c>
      <c r="W208" s="4">
        <v>3</v>
      </c>
      <c r="X208" s="4">
        <v>0</v>
      </c>
      <c r="Y208" s="4">
        <v>2</v>
      </c>
      <c r="Z208" s="4">
        <v>0</v>
      </c>
      <c r="AA208" s="5">
        <v>3</v>
      </c>
      <c r="AB208" s="5">
        <v>2</v>
      </c>
      <c r="AC208" s="5">
        <v>2</v>
      </c>
      <c r="AD208" s="5">
        <v>3</v>
      </c>
      <c r="AE208" s="5">
        <v>3</v>
      </c>
      <c r="AF208" s="5">
        <v>3</v>
      </c>
      <c r="AG208" s="5">
        <v>2</v>
      </c>
      <c r="AH208" s="5">
        <v>2</v>
      </c>
      <c r="AI208" s="5">
        <v>2</v>
      </c>
      <c r="AJ208" s="5">
        <v>0</v>
      </c>
      <c r="AK208" s="5">
        <v>2</v>
      </c>
      <c r="AL208" s="5">
        <v>0</v>
      </c>
      <c r="AM208" s="6">
        <v>3</v>
      </c>
      <c r="AN208" s="6">
        <v>2</v>
      </c>
      <c r="AO208" s="6">
        <v>2</v>
      </c>
      <c r="AP208" s="6">
        <v>3</v>
      </c>
      <c r="AQ208" s="6">
        <v>3</v>
      </c>
      <c r="AR208" s="6">
        <v>3</v>
      </c>
      <c r="AS208" s="6">
        <v>2</v>
      </c>
      <c r="AT208" s="6">
        <v>2</v>
      </c>
      <c r="AU208" s="6">
        <v>2</v>
      </c>
      <c r="AV208" s="6">
        <v>0</v>
      </c>
      <c r="AW208" s="6">
        <v>2</v>
      </c>
      <c r="AX208" s="6">
        <v>0</v>
      </c>
    </row>
    <row r="209" spans="1:50" x14ac:dyDescent="0.25">
      <c r="A209" s="1" t="s">
        <v>426</v>
      </c>
      <c r="B209" s="1" t="s">
        <v>427</v>
      </c>
      <c r="C209" s="3">
        <v>0.28759131501988411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4">
        <v>3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5">
        <v>3</v>
      </c>
      <c r="AB209" s="5">
        <v>0</v>
      </c>
      <c r="AC209" s="5">
        <v>0</v>
      </c>
      <c r="AD209" s="5">
        <v>0</v>
      </c>
      <c r="AE209" s="5">
        <v>0</v>
      </c>
      <c r="AF209" s="5">
        <v>0</v>
      </c>
      <c r="AG209" s="5">
        <v>0</v>
      </c>
      <c r="AH209" s="5">
        <v>0</v>
      </c>
      <c r="AI209" s="5">
        <v>0</v>
      </c>
      <c r="AJ209" s="5">
        <v>0</v>
      </c>
      <c r="AK209" s="5">
        <v>0</v>
      </c>
      <c r="AL209" s="5">
        <v>0</v>
      </c>
      <c r="AM209" s="6">
        <v>3</v>
      </c>
      <c r="AN209" s="6">
        <v>0</v>
      </c>
      <c r="AO209" s="6">
        <v>0</v>
      </c>
      <c r="AP209" s="6">
        <v>0</v>
      </c>
      <c r="AQ209" s="6">
        <v>0</v>
      </c>
      <c r="AR209" s="6">
        <v>0</v>
      </c>
      <c r="AS209" s="6">
        <v>0</v>
      </c>
      <c r="AT209" s="6">
        <v>0</v>
      </c>
      <c r="AU209" s="6">
        <v>0</v>
      </c>
      <c r="AV209" s="6">
        <v>0</v>
      </c>
      <c r="AW209" s="6">
        <v>0</v>
      </c>
      <c r="AX209" s="6">
        <v>0</v>
      </c>
    </row>
    <row r="210" spans="1:50" x14ac:dyDescent="0.25">
      <c r="A210" s="1" t="s">
        <v>428</v>
      </c>
      <c r="B210" s="1" t="s">
        <v>429</v>
      </c>
      <c r="C210" s="3">
        <v>0</v>
      </c>
      <c r="D210" s="3">
        <v>0</v>
      </c>
      <c r="E210" s="3">
        <v>0</v>
      </c>
      <c r="F210" s="3">
        <v>0</v>
      </c>
      <c r="G210" s="3">
        <v>0.19108060891451861</v>
      </c>
      <c r="H210" s="3">
        <v>0</v>
      </c>
      <c r="I210" s="3">
        <v>0</v>
      </c>
      <c r="J210" s="3">
        <v>0</v>
      </c>
      <c r="K210" s="3">
        <v>0.2250255269339268</v>
      </c>
      <c r="L210" s="3">
        <v>0</v>
      </c>
      <c r="M210" s="3">
        <v>0</v>
      </c>
      <c r="N210" s="3">
        <v>0</v>
      </c>
      <c r="O210" s="4">
        <v>0</v>
      </c>
      <c r="P210" s="4">
        <v>0</v>
      </c>
      <c r="Q210" s="4">
        <v>0</v>
      </c>
      <c r="R210" s="4">
        <v>0</v>
      </c>
      <c r="S210" s="4">
        <v>3</v>
      </c>
      <c r="T210" s="4">
        <v>0</v>
      </c>
      <c r="U210" s="4">
        <v>0</v>
      </c>
      <c r="V210" s="4">
        <v>0</v>
      </c>
      <c r="W210" s="4">
        <v>3</v>
      </c>
      <c r="X210" s="4">
        <v>0</v>
      </c>
      <c r="Y210" s="4">
        <v>0</v>
      </c>
      <c r="Z210" s="4">
        <v>0</v>
      </c>
      <c r="AA210" s="5">
        <v>0</v>
      </c>
      <c r="AB210" s="5">
        <v>0</v>
      </c>
      <c r="AC210" s="5">
        <v>0</v>
      </c>
      <c r="AD210" s="5">
        <v>0</v>
      </c>
      <c r="AE210" s="5">
        <v>2</v>
      </c>
      <c r="AF210" s="5">
        <v>0</v>
      </c>
      <c r="AG210" s="5">
        <v>0</v>
      </c>
      <c r="AH210" s="5">
        <v>0</v>
      </c>
      <c r="AI210" s="5">
        <v>2</v>
      </c>
      <c r="AJ210" s="5">
        <v>0</v>
      </c>
      <c r="AK210" s="5">
        <v>0</v>
      </c>
      <c r="AL210" s="5">
        <v>0</v>
      </c>
      <c r="AM210" s="6">
        <v>0</v>
      </c>
      <c r="AN210" s="6">
        <v>0</v>
      </c>
      <c r="AO210" s="6">
        <v>0</v>
      </c>
      <c r="AP210" s="6">
        <v>0</v>
      </c>
      <c r="AQ210" s="6">
        <v>2</v>
      </c>
      <c r="AR210" s="6">
        <v>0</v>
      </c>
      <c r="AS210" s="6">
        <v>0</v>
      </c>
      <c r="AT210" s="6">
        <v>0</v>
      </c>
      <c r="AU210" s="6">
        <v>2</v>
      </c>
      <c r="AV210" s="6">
        <v>0</v>
      </c>
      <c r="AW210" s="6">
        <v>0</v>
      </c>
      <c r="AX210" s="6">
        <v>0</v>
      </c>
    </row>
    <row r="211" spans="1:50" x14ac:dyDescent="0.25">
      <c r="A211" s="1" t="s">
        <v>430</v>
      </c>
      <c r="B211" s="1" t="s">
        <v>431</v>
      </c>
      <c r="C211" s="3">
        <v>0</v>
      </c>
      <c r="D211" s="3">
        <v>0.11873736710159011</v>
      </c>
      <c r="E211" s="3">
        <v>0.14796055876109246</v>
      </c>
      <c r="F211" s="3">
        <v>6.1124494463095237E-2</v>
      </c>
      <c r="G211" s="3">
        <v>0</v>
      </c>
      <c r="H211" s="3">
        <v>7.388163103416534E-2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4">
        <v>0</v>
      </c>
      <c r="P211" s="4">
        <v>3</v>
      </c>
      <c r="Q211" s="4">
        <v>4</v>
      </c>
      <c r="R211" s="4">
        <v>2</v>
      </c>
      <c r="S211" s="4">
        <v>0</v>
      </c>
      <c r="T211" s="4">
        <v>2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5">
        <v>0</v>
      </c>
      <c r="AB211" s="5">
        <v>2</v>
      </c>
      <c r="AC211" s="5">
        <v>3</v>
      </c>
      <c r="AD211" s="5">
        <v>2</v>
      </c>
      <c r="AE211" s="5">
        <v>0</v>
      </c>
      <c r="AF211" s="5">
        <v>2</v>
      </c>
      <c r="AG211" s="5">
        <v>0</v>
      </c>
      <c r="AH211" s="5">
        <v>0</v>
      </c>
      <c r="AI211" s="5">
        <v>0</v>
      </c>
      <c r="AJ211" s="5">
        <v>0</v>
      </c>
      <c r="AK211" s="5">
        <v>0</v>
      </c>
      <c r="AL211" s="5">
        <v>0</v>
      </c>
      <c r="AM211" s="6">
        <v>0</v>
      </c>
      <c r="AN211" s="6">
        <v>2</v>
      </c>
      <c r="AO211" s="6">
        <v>3</v>
      </c>
      <c r="AP211" s="6">
        <v>2</v>
      </c>
      <c r="AQ211" s="6">
        <v>0</v>
      </c>
      <c r="AR211" s="6">
        <v>2</v>
      </c>
      <c r="AS211" s="6">
        <v>0</v>
      </c>
      <c r="AT211" s="6">
        <v>0</v>
      </c>
      <c r="AU211" s="6">
        <v>0</v>
      </c>
      <c r="AV211" s="6">
        <v>0</v>
      </c>
      <c r="AW211" s="6">
        <v>0</v>
      </c>
      <c r="AX211" s="6">
        <v>0</v>
      </c>
    </row>
    <row r="212" spans="1:50" x14ac:dyDescent="0.25">
      <c r="A212" s="1" t="s">
        <v>432</v>
      </c>
      <c r="B212" s="1" t="s">
        <v>433</v>
      </c>
      <c r="C212" s="3">
        <v>0.52218878797241786</v>
      </c>
      <c r="D212" s="3">
        <v>0.50488903159664278</v>
      </c>
      <c r="E212" s="3">
        <v>0.64038523903374622</v>
      </c>
      <c r="F212" s="3">
        <v>0.44556083352649101</v>
      </c>
      <c r="G212" s="3">
        <v>0.50294113802698925</v>
      </c>
      <c r="H212" s="3">
        <v>0.60587177970811446</v>
      </c>
      <c r="I212" s="3">
        <v>0.91894420916602426</v>
      </c>
      <c r="J212" s="3">
        <v>1.0274016151090792</v>
      </c>
      <c r="K212" s="3">
        <v>0.88843076681764366</v>
      </c>
      <c r="L212" s="3">
        <v>0.87604068256962497</v>
      </c>
      <c r="M212" s="3">
        <v>1.0631476565916407</v>
      </c>
      <c r="N212" s="3">
        <v>1.4114700531324516</v>
      </c>
      <c r="O212" s="4">
        <v>15</v>
      </c>
      <c r="P212" s="4">
        <v>14</v>
      </c>
      <c r="Q212" s="4">
        <v>19</v>
      </c>
      <c r="R212" s="4">
        <v>16</v>
      </c>
      <c r="S212" s="4">
        <v>16</v>
      </c>
      <c r="T212" s="4">
        <v>18</v>
      </c>
      <c r="U212" s="4">
        <v>27</v>
      </c>
      <c r="V212" s="4">
        <v>27</v>
      </c>
      <c r="W212" s="4">
        <v>24</v>
      </c>
      <c r="X212" s="4">
        <v>21</v>
      </c>
      <c r="Y212" s="4">
        <v>22</v>
      </c>
      <c r="Z212" s="4">
        <v>30</v>
      </c>
      <c r="AA212" s="5">
        <v>7</v>
      </c>
      <c r="AB212" s="5">
        <v>7</v>
      </c>
      <c r="AC212" s="5">
        <v>8</v>
      </c>
      <c r="AD212" s="5">
        <v>7</v>
      </c>
      <c r="AE212" s="5">
        <v>7</v>
      </c>
      <c r="AF212" s="5">
        <v>6</v>
      </c>
      <c r="AG212" s="5">
        <v>9</v>
      </c>
      <c r="AH212" s="5">
        <v>8</v>
      </c>
      <c r="AI212" s="5">
        <v>8</v>
      </c>
      <c r="AJ212" s="5">
        <v>8</v>
      </c>
      <c r="AK212" s="5">
        <v>8</v>
      </c>
      <c r="AL212" s="5">
        <v>9</v>
      </c>
      <c r="AM212" s="6">
        <v>12</v>
      </c>
      <c r="AN212" s="6">
        <v>12</v>
      </c>
      <c r="AO212" s="6">
        <v>13</v>
      </c>
      <c r="AP212" s="6">
        <v>11</v>
      </c>
      <c r="AQ212" s="6">
        <v>12</v>
      </c>
      <c r="AR212" s="6">
        <v>11</v>
      </c>
      <c r="AS212" s="6">
        <v>15</v>
      </c>
      <c r="AT212" s="6">
        <v>14</v>
      </c>
      <c r="AU212" s="6">
        <v>13</v>
      </c>
      <c r="AV212" s="6">
        <v>13</v>
      </c>
      <c r="AW212" s="6">
        <v>12</v>
      </c>
      <c r="AX212" s="6">
        <v>14</v>
      </c>
    </row>
    <row r="213" spans="1:50" x14ac:dyDescent="0.25">
      <c r="A213" s="1" t="s">
        <v>434</v>
      </c>
      <c r="B213" s="1" t="s">
        <v>435</v>
      </c>
      <c r="C213" s="3">
        <v>0.38143807439153232</v>
      </c>
      <c r="D213" s="3">
        <v>0.46698864974059984</v>
      </c>
      <c r="E213" s="3">
        <v>0.43644159735066623</v>
      </c>
      <c r="F213" s="3">
        <v>0.38833821779928979</v>
      </c>
      <c r="G213" s="3">
        <v>0.50097059193213145</v>
      </c>
      <c r="H213" s="3">
        <v>0.50291495559178168</v>
      </c>
      <c r="I213" s="3">
        <v>0.47462268220321635</v>
      </c>
      <c r="J213" s="3">
        <v>0.53063951586955227</v>
      </c>
      <c r="K213" s="3">
        <v>0.62683948058673922</v>
      </c>
      <c r="L213" s="3">
        <v>0.45708054627068206</v>
      </c>
      <c r="M213" s="3">
        <v>0.38508443492891081</v>
      </c>
      <c r="N213" s="3">
        <v>0.7029699248565906</v>
      </c>
      <c r="O213" s="4">
        <v>11</v>
      </c>
      <c r="P213" s="4">
        <v>13</v>
      </c>
      <c r="Q213" s="4">
        <v>13</v>
      </c>
      <c r="R213" s="4">
        <v>14</v>
      </c>
      <c r="S213" s="4">
        <v>16</v>
      </c>
      <c r="T213" s="4">
        <v>15</v>
      </c>
      <c r="U213" s="4">
        <v>14</v>
      </c>
      <c r="V213" s="4">
        <v>14</v>
      </c>
      <c r="W213" s="4">
        <v>17</v>
      </c>
      <c r="X213" s="4">
        <v>11</v>
      </c>
      <c r="Y213" s="4">
        <v>8</v>
      </c>
      <c r="Z213" s="4">
        <v>15</v>
      </c>
      <c r="AA213" s="5">
        <v>3</v>
      </c>
      <c r="AB213" s="5">
        <v>4</v>
      </c>
      <c r="AC213" s="5">
        <v>4</v>
      </c>
      <c r="AD213" s="5">
        <v>4</v>
      </c>
      <c r="AE213" s="5">
        <v>4</v>
      </c>
      <c r="AF213" s="5">
        <v>3</v>
      </c>
      <c r="AG213" s="5">
        <v>2</v>
      </c>
      <c r="AH213" s="5">
        <v>2</v>
      </c>
      <c r="AI213" s="5">
        <v>4</v>
      </c>
      <c r="AJ213" s="5">
        <v>3</v>
      </c>
      <c r="AK213" s="5">
        <v>1</v>
      </c>
      <c r="AL213" s="5">
        <v>3</v>
      </c>
      <c r="AM213" s="6">
        <v>8</v>
      </c>
      <c r="AN213" s="6">
        <v>9</v>
      </c>
      <c r="AO213" s="6">
        <v>9</v>
      </c>
      <c r="AP213" s="6">
        <v>8</v>
      </c>
      <c r="AQ213" s="6">
        <v>9</v>
      </c>
      <c r="AR213" s="6">
        <v>8</v>
      </c>
      <c r="AS213" s="6">
        <v>8</v>
      </c>
      <c r="AT213" s="6">
        <v>8</v>
      </c>
      <c r="AU213" s="6">
        <v>10</v>
      </c>
      <c r="AV213" s="6">
        <v>8</v>
      </c>
      <c r="AW213" s="6">
        <v>5</v>
      </c>
      <c r="AX213" s="6">
        <v>8</v>
      </c>
    </row>
    <row r="214" spans="1:50" x14ac:dyDescent="0.25">
      <c r="A214" s="1" t="s">
        <v>436</v>
      </c>
      <c r="B214" s="1" t="s">
        <v>437</v>
      </c>
      <c r="C214" s="3">
        <v>0.10479949143543967</v>
      </c>
      <c r="D214" s="3">
        <v>0.18094206458258452</v>
      </c>
      <c r="E214" s="3">
        <v>0.16910613081970355</v>
      </c>
      <c r="F214" s="3">
        <v>0</v>
      </c>
      <c r="G214" s="3">
        <v>0.22079887395881365</v>
      </c>
      <c r="H214" s="3">
        <v>0.30398514795308545</v>
      </c>
      <c r="I214" s="3">
        <v>0.23906998699488916</v>
      </c>
      <c r="J214" s="3">
        <v>0.34365338501889353</v>
      </c>
      <c r="K214" s="3">
        <v>0.4829001466495888</v>
      </c>
      <c r="L214" s="3">
        <v>0.41860712577101011</v>
      </c>
      <c r="M214" s="3">
        <v>0.387938184593425</v>
      </c>
      <c r="N214" s="3">
        <v>0.56654354575091792</v>
      </c>
      <c r="O214" s="4">
        <v>3</v>
      </c>
      <c r="P214" s="4">
        <v>5</v>
      </c>
      <c r="Q214" s="4">
        <v>5</v>
      </c>
      <c r="R214" s="4">
        <v>0</v>
      </c>
      <c r="S214" s="4">
        <v>7</v>
      </c>
      <c r="T214" s="4">
        <v>9</v>
      </c>
      <c r="U214" s="4">
        <v>7</v>
      </c>
      <c r="V214" s="4">
        <v>9</v>
      </c>
      <c r="W214" s="4">
        <v>13</v>
      </c>
      <c r="X214" s="4">
        <v>10</v>
      </c>
      <c r="Y214" s="4">
        <v>8</v>
      </c>
      <c r="Z214" s="4">
        <v>12</v>
      </c>
      <c r="AA214" s="5">
        <v>1</v>
      </c>
      <c r="AB214" s="5">
        <v>2</v>
      </c>
      <c r="AC214" s="5">
        <v>2</v>
      </c>
      <c r="AD214" s="5">
        <v>0</v>
      </c>
      <c r="AE214" s="5">
        <v>5</v>
      </c>
      <c r="AF214" s="5">
        <v>6</v>
      </c>
      <c r="AG214" s="5">
        <v>3</v>
      </c>
      <c r="AH214" s="5">
        <v>5</v>
      </c>
      <c r="AI214" s="5">
        <v>7</v>
      </c>
      <c r="AJ214" s="5">
        <v>5</v>
      </c>
      <c r="AK214" s="5">
        <v>5</v>
      </c>
      <c r="AL214" s="5">
        <v>7</v>
      </c>
      <c r="AM214" s="6">
        <v>3</v>
      </c>
      <c r="AN214" s="6">
        <v>4</v>
      </c>
      <c r="AO214" s="6">
        <v>4</v>
      </c>
      <c r="AP214" s="6">
        <v>0</v>
      </c>
      <c r="AQ214" s="6">
        <v>7</v>
      </c>
      <c r="AR214" s="6">
        <v>8</v>
      </c>
      <c r="AS214" s="6">
        <v>6</v>
      </c>
      <c r="AT214" s="6">
        <v>8</v>
      </c>
      <c r="AU214" s="6">
        <v>11</v>
      </c>
      <c r="AV214" s="6">
        <v>8</v>
      </c>
      <c r="AW214" s="6">
        <v>7</v>
      </c>
      <c r="AX214" s="6">
        <v>9</v>
      </c>
    </row>
    <row r="215" spans="1:50" x14ac:dyDescent="0.25">
      <c r="A215" s="1" t="s">
        <v>438</v>
      </c>
      <c r="B215" s="1" t="s">
        <v>439</v>
      </c>
      <c r="C215" s="3">
        <v>0.34034487487712184</v>
      </c>
      <c r="D215" s="3">
        <v>0.39664625136664811</v>
      </c>
      <c r="E215" s="3">
        <v>0.39129496674415942</v>
      </c>
      <c r="F215" s="3">
        <v>0.40837694463487029</v>
      </c>
      <c r="G215" s="3">
        <v>0.49938267828465027</v>
      </c>
      <c r="H215" s="3">
        <v>0.4730412396195523</v>
      </c>
      <c r="I215" s="3">
        <v>0.2911497125230873</v>
      </c>
      <c r="J215" s="3">
        <v>0.34876322729285014</v>
      </c>
      <c r="K215" s="3">
        <v>0.31666738279374851</v>
      </c>
      <c r="L215" s="3">
        <v>0.22940899289431899</v>
      </c>
      <c r="M215" s="3">
        <v>0.2657518910748059</v>
      </c>
      <c r="N215" s="3">
        <v>0.20123865327998008</v>
      </c>
      <c r="O215" s="4">
        <v>16</v>
      </c>
      <c r="P215" s="4">
        <v>18</v>
      </c>
      <c r="Q215" s="4">
        <v>19</v>
      </c>
      <c r="R215" s="4">
        <v>24</v>
      </c>
      <c r="S215" s="4">
        <v>26</v>
      </c>
      <c r="T215" s="4">
        <v>23</v>
      </c>
      <c r="U215" s="4">
        <v>14</v>
      </c>
      <c r="V215" s="4">
        <v>15</v>
      </c>
      <c r="W215" s="4">
        <v>14</v>
      </c>
      <c r="X215" s="4">
        <v>9</v>
      </c>
      <c r="Y215" s="4">
        <v>9</v>
      </c>
      <c r="Z215" s="4">
        <v>7</v>
      </c>
      <c r="AA215" s="5">
        <v>14</v>
      </c>
      <c r="AB215" s="5">
        <v>14</v>
      </c>
      <c r="AC215" s="5">
        <v>14</v>
      </c>
      <c r="AD215" s="5">
        <v>18</v>
      </c>
      <c r="AE215" s="5">
        <v>21</v>
      </c>
      <c r="AF215" s="5">
        <v>17</v>
      </c>
      <c r="AG215" s="5">
        <v>11</v>
      </c>
      <c r="AH215" s="5">
        <v>13</v>
      </c>
      <c r="AI215" s="5">
        <v>11</v>
      </c>
      <c r="AJ215" s="5">
        <v>9</v>
      </c>
      <c r="AK215" s="5">
        <v>8</v>
      </c>
      <c r="AL215" s="5">
        <v>5</v>
      </c>
      <c r="AM215" s="6">
        <v>14</v>
      </c>
      <c r="AN215" s="6">
        <v>14</v>
      </c>
      <c r="AO215" s="6">
        <v>15</v>
      </c>
      <c r="AP215" s="6">
        <v>21</v>
      </c>
      <c r="AQ215" s="6">
        <v>22</v>
      </c>
      <c r="AR215" s="6">
        <v>17</v>
      </c>
      <c r="AS215" s="6">
        <v>12</v>
      </c>
      <c r="AT215" s="6">
        <v>13</v>
      </c>
      <c r="AU215" s="6">
        <v>12</v>
      </c>
      <c r="AV215" s="6">
        <v>9</v>
      </c>
      <c r="AW215" s="6">
        <v>8</v>
      </c>
      <c r="AX215" s="6">
        <v>5</v>
      </c>
    </row>
    <row r="216" spans="1:50" x14ac:dyDescent="0.25">
      <c r="A216" s="1" t="s">
        <v>440</v>
      </c>
      <c r="B216" s="1" t="s">
        <v>441</v>
      </c>
      <c r="C216" s="3">
        <v>2.8747831567767852</v>
      </c>
      <c r="D216" s="3">
        <v>3.3964906579697711</v>
      </c>
      <c r="E216" s="3">
        <v>2.7372729829410991</v>
      </c>
      <c r="F216" s="3">
        <v>3.2118641455922954</v>
      </c>
      <c r="G216" s="3">
        <v>3.0462739702461219</v>
      </c>
      <c r="H216" s="3">
        <v>2.0444743375052492</v>
      </c>
      <c r="I216" s="3">
        <v>1.5794930946405186</v>
      </c>
      <c r="J216" s="3">
        <v>1.4542797090152266</v>
      </c>
      <c r="K216" s="3">
        <v>1.3389724939187684</v>
      </c>
      <c r="L216" s="3">
        <v>1.395033053746263</v>
      </c>
      <c r="M216" s="3">
        <v>1.2202703730227644</v>
      </c>
      <c r="N216" s="3">
        <v>1.1559428205322897</v>
      </c>
      <c r="O216" s="4">
        <v>121</v>
      </c>
      <c r="P216" s="4">
        <v>138</v>
      </c>
      <c r="Q216" s="4">
        <v>119</v>
      </c>
      <c r="R216" s="4">
        <v>169</v>
      </c>
      <c r="S216" s="4">
        <v>142</v>
      </c>
      <c r="T216" s="4">
        <v>89</v>
      </c>
      <c r="U216" s="4">
        <v>68</v>
      </c>
      <c r="V216" s="4">
        <v>56</v>
      </c>
      <c r="W216" s="4">
        <v>53</v>
      </c>
      <c r="X216" s="4">
        <v>49</v>
      </c>
      <c r="Y216" s="4">
        <v>37</v>
      </c>
      <c r="Z216" s="4">
        <v>36</v>
      </c>
      <c r="AA216" s="5">
        <v>36</v>
      </c>
      <c r="AB216" s="5">
        <v>37</v>
      </c>
      <c r="AC216" s="5">
        <v>37</v>
      </c>
      <c r="AD216" s="5">
        <v>39</v>
      </c>
      <c r="AE216" s="5">
        <v>39</v>
      </c>
      <c r="AF216" s="5">
        <v>36</v>
      </c>
      <c r="AG216" s="5">
        <v>21</v>
      </c>
      <c r="AH216" s="5">
        <v>27</v>
      </c>
      <c r="AI216" s="5">
        <v>21</v>
      </c>
      <c r="AJ216" s="5">
        <v>19</v>
      </c>
      <c r="AK216" s="5">
        <v>16</v>
      </c>
      <c r="AL216" s="5">
        <v>17</v>
      </c>
      <c r="AM216" s="6">
        <v>36</v>
      </c>
      <c r="AN216" s="6">
        <v>37</v>
      </c>
      <c r="AO216" s="6">
        <v>37</v>
      </c>
      <c r="AP216" s="6">
        <v>39</v>
      </c>
      <c r="AQ216" s="6">
        <v>39</v>
      </c>
      <c r="AR216" s="6">
        <v>36</v>
      </c>
      <c r="AS216" s="6">
        <v>21</v>
      </c>
      <c r="AT216" s="6">
        <v>27</v>
      </c>
      <c r="AU216" s="6">
        <v>21</v>
      </c>
      <c r="AV216" s="6">
        <v>19</v>
      </c>
      <c r="AW216" s="6">
        <v>16</v>
      </c>
      <c r="AX216" s="6">
        <v>17</v>
      </c>
    </row>
    <row r="217" spans="1:50" x14ac:dyDescent="0.25">
      <c r="A217" s="1" t="s">
        <v>442</v>
      </c>
      <c r="B217" s="1" t="s">
        <v>443</v>
      </c>
      <c r="C217" s="3">
        <v>0</v>
      </c>
      <c r="D217" s="3">
        <v>0</v>
      </c>
      <c r="E217" s="3">
        <v>0</v>
      </c>
      <c r="F217" s="3">
        <v>9.9477259469512122E-2</v>
      </c>
      <c r="G217" s="3">
        <v>0</v>
      </c>
      <c r="H217" s="3">
        <v>0.18035835498452618</v>
      </c>
      <c r="I217" s="3">
        <v>0.3039500205208201</v>
      </c>
      <c r="J217" s="3">
        <v>0.33982339611120982</v>
      </c>
      <c r="K217" s="3">
        <v>0.46282539429649122</v>
      </c>
      <c r="L217" s="3">
        <v>0.44705712622815885</v>
      </c>
      <c r="M217" s="3">
        <v>0.34525318069035338</v>
      </c>
      <c r="N217" s="3">
        <v>0.50420651778605619</v>
      </c>
      <c r="O217" s="4">
        <v>0</v>
      </c>
      <c r="P217" s="4">
        <v>0</v>
      </c>
      <c r="Q217" s="4">
        <v>0</v>
      </c>
      <c r="R217" s="4">
        <v>2</v>
      </c>
      <c r="S217" s="4">
        <v>0</v>
      </c>
      <c r="T217" s="4">
        <v>3</v>
      </c>
      <c r="U217" s="4">
        <v>5</v>
      </c>
      <c r="V217" s="4">
        <v>5</v>
      </c>
      <c r="W217" s="4">
        <v>7</v>
      </c>
      <c r="X217" s="4">
        <v>6</v>
      </c>
      <c r="Y217" s="4">
        <v>4</v>
      </c>
      <c r="Z217" s="4">
        <v>6</v>
      </c>
      <c r="AA217" s="5">
        <v>0</v>
      </c>
      <c r="AB217" s="5">
        <v>0</v>
      </c>
      <c r="AC217" s="5">
        <v>0</v>
      </c>
      <c r="AD217" s="5">
        <v>2</v>
      </c>
      <c r="AE217" s="5">
        <v>0</v>
      </c>
      <c r="AF217" s="5">
        <v>3</v>
      </c>
      <c r="AG217" s="5">
        <v>4</v>
      </c>
      <c r="AH217" s="5">
        <v>4</v>
      </c>
      <c r="AI217" s="5">
        <v>5</v>
      </c>
      <c r="AJ217" s="5">
        <v>3</v>
      </c>
      <c r="AK217" s="5">
        <v>3</v>
      </c>
      <c r="AL217" s="5">
        <v>3</v>
      </c>
      <c r="AM217" s="6">
        <v>0</v>
      </c>
      <c r="AN217" s="6">
        <v>0</v>
      </c>
      <c r="AO217" s="6">
        <v>0</v>
      </c>
      <c r="AP217" s="6">
        <v>2</v>
      </c>
      <c r="AQ217" s="6">
        <v>0</v>
      </c>
      <c r="AR217" s="6">
        <v>3</v>
      </c>
      <c r="AS217" s="6">
        <v>4</v>
      </c>
      <c r="AT217" s="6">
        <v>4</v>
      </c>
      <c r="AU217" s="6">
        <v>5</v>
      </c>
      <c r="AV217" s="6">
        <v>3</v>
      </c>
      <c r="AW217" s="6">
        <v>3</v>
      </c>
      <c r="AX217" s="6">
        <v>3</v>
      </c>
    </row>
    <row r="218" spans="1:50" x14ac:dyDescent="0.25">
      <c r="A218" s="1" t="s">
        <v>444</v>
      </c>
      <c r="B218" s="1" t="s">
        <v>445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0.17177558611954352</v>
      </c>
      <c r="N218" s="3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3</v>
      </c>
      <c r="Z218" s="4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5">
        <v>0</v>
      </c>
      <c r="AH218" s="5">
        <v>0</v>
      </c>
      <c r="AI218" s="5">
        <v>0</v>
      </c>
      <c r="AJ218" s="5">
        <v>0</v>
      </c>
      <c r="AK218" s="5">
        <v>2</v>
      </c>
      <c r="AL218" s="5">
        <v>0</v>
      </c>
      <c r="AM218" s="6">
        <v>0</v>
      </c>
      <c r="AN218" s="6">
        <v>0</v>
      </c>
      <c r="AO218" s="6">
        <v>0</v>
      </c>
      <c r="AP218" s="6">
        <v>0</v>
      </c>
      <c r="AQ218" s="6">
        <v>0</v>
      </c>
      <c r="AR218" s="6">
        <v>0</v>
      </c>
      <c r="AS218" s="6">
        <v>0</v>
      </c>
      <c r="AT218" s="6">
        <v>0</v>
      </c>
      <c r="AU218" s="6">
        <v>0</v>
      </c>
      <c r="AV218" s="6">
        <v>0</v>
      </c>
      <c r="AW218" s="6">
        <v>2</v>
      </c>
      <c r="AX218" s="6">
        <v>0</v>
      </c>
    </row>
    <row r="219" spans="1:50" x14ac:dyDescent="0.25">
      <c r="A219" s="1" t="s">
        <v>446</v>
      </c>
      <c r="B219" s="1" t="s">
        <v>447</v>
      </c>
      <c r="C219" s="3">
        <v>5.4435579674056114E-2</v>
      </c>
      <c r="D219" s="3">
        <v>5.0125872625587466E-2</v>
      </c>
      <c r="E219" s="3">
        <v>6.4414621004186892E-2</v>
      </c>
      <c r="F219" s="3">
        <v>4.3544528599595907E-2</v>
      </c>
      <c r="G219" s="3">
        <v>8.1920481338071699E-2</v>
      </c>
      <c r="H219" s="3">
        <v>0.16374585283635654</v>
      </c>
      <c r="I219" s="3">
        <v>0.11235257773505379</v>
      </c>
      <c r="J219" s="3">
        <v>0.13883527778149224</v>
      </c>
      <c r="K219" s="3">
        <v>0.13506278537786137</v>
      </c>
      <c r="L219" s="3">
        <v>8.6974168423605974E-2</v>
      </c>
      <c r="M219" s="3">
        <v>0.14273283292994574</v>
      </c>
      <c r="N219" s="3">
        <v>0.13078997448102014</v>
      </c>
      <c r="O219" s="4">
        <v>9</v>
      </c>
      <c r="P219" s="4">
        <v>8</v>
      </c>
      <c r="Q219" s="4">
        <v>11</v>
      </c>
      <c r="R219" s="4">
        <v>9</v>
      </c>
      <c r="S219" s="4">
        <v>15</v>
      </c>
      <c r="T219" s="4">
        <v>28</v>
      </c>
      <c r="U219" s="4">
        <v>19</v>
      </c>
      <c r="V219" s="4">
        <v>21</v>
      </c>
      <c r="W219" s="4">
        <v>21</v>
      </c>
      <c r="X219" s="4">
        <v>12</v>
      </c>
      <c r="Y219" s="4">
        <v>17</v>
      </c>
      <c r="Z219" s="4">
        <v>16</v>
      </c>
      <c r="AA219" s="5">
        <v>7</v>
      </c>
      <c r="AB219" s="5">
        <v>7</v>
      </c>
      <c r="AC219" s="5">
        <v>9</v>
      </c>
      <c r="AD219" s="5">
        <v>7</v>
      </c>
      <c r="AE219" s="5">
        <v>12</v>
      </c>
      <c r="AF219" s="5">
        <v>21</v>
      </c>
      <c r="AG219" s="5">
        <v>16</v>
      </c>
      <c r="AH219" s="5">
        <v>15</v>
      </c>
      <c r="AI219" s="5">
        <v>16</v>
      </c>
      <c r="AJ219" s="5">
        <v>9</v>
      </c>
      <c r="AK219" s="5">
        <v>13</v>
      </c>
      <c r="AL219" s="5">
        <v>13</v>
      </c>
      <c r="AM219" s="6">
        <v>7</v>
      </c>
      <c r="AN219" s="6">
        <v>7</v>
      </c>
      <c r="AO219" s="6">
        <v>9</v>
      </c>
      <c r="AP219" s="6">
        <v>7</v>
      </c>
      <c r="AQ219" s="6">
        <v>12</v>
      </c>
      <c r="AR219" s="6">
        <v>21</v>
      </c>
      <c r="AS219" s="6">
        <v>16</v>
      </c>
      <c r="AT219" s="6">
        <v>15</v>
      </c>
      <c r="AU219" s="6">
        <v>16</v>
      </c>
      <c r="AV219" s="6">
        <v>9</v>
      </c>
      <c r="AW219" s="6">
        <v>13</v>
      </c>
      <c r="AX219" s="6">
        <v>13</v>
      </c>
    </row>
    <row r="220" spans="1:50" x14ac:dyDescent="0.25">
      <c r="A220" s="1" t="s">
        <v>448</v>
      </c>
      <c r="B220" s="1" t="s">
        <v>449</v>
      </c>
      <c r="C220" s="3">
        <v>0</v>
      </c>
      <c r="D220" s="3">
        <v>0</v>
      </c>
      <c r="E220" s="3">
        <v>0</v>
      </c>
      <c r="F220" s="3">
        <v>4.3192949957335365E-2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0</v>
      </c>
      <c r="O220" s="4">
        <v>0</v>
      </c>
      <c r="P220" s="4">
        <v>0</v>
      </c>
      <c r="Q220" s="4">
        <v>0</v>
      </c>
      <c r="R220" s="4">
        <v>2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5">
        <v>0</v>
      </c>
      <c r="AB220" s="5">
        <v>0</v>
      </c>
      <c r="AC220" s="5">
        <v>0</v>
      </c>
      <c r="AD220" s="5">
        <v>2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6">
        <v>0</v>
      </c>
      <c r="AN220" s="6">
        <v>0</v>
      </c>
      <c r="AO220" s="6">
        <v>0</v>
      </c>
      <c r="AP220" s="6">
        <v>2</v>
      </c>
      <c r="AQ220" s="6">
        <v>0</v>
      </c>
      <c r="AR220" s="6">
        <v>0</v>
      </c>
      <c r="AS220" s="6">
        <v>0</v>
      </c>
      <c r="AT220" s="6">
        <v>0</v>
      </c>
      <c r="AU220" s="6">
        <v>0</v>
      </c>
      <c r="AV220" s="6">
        <v>0</v>
      </c>
      <c r="AW220" s="6">
        <v>0</v>
      </c>
      <c r="AX220" s="6">
        <v>0</v>
      </c>
    </row>
    <row r="221" spans="1:50" x14ac:dyDescent="0.25">
      <c r="A221" s="1" t="s">
        <v>450</v>
      </c>
      <c r="B221" s="1" t="s">
        <v>451</v>
      </c>
      <c r="C221" s="3">
        <v>0</v>
      </c>
      <c r="D221" s="3">
        <v>0</v>
      </c>
      <c r="E221" s="3">
        <v>0.14198178621232008</v>
      </c>
      <c r="F221" s="3">
        <v>0</v>
      </c>
      <c r="G221" s="3">
        <v>0</v>
      </c>
      <c r="H221" s="3">
        <v>0.28358492372140931</v>
      </c>
      <c r="I221" s="3">
        <v>0</v>
      </c>
      <c r="J221" s="3">
        <v>0</v>
      </c>
      <c r="K221" s="3">
        <v>0</v>
      </c>
      <c r="L221" s="3">
        <v>0</v>
      </c>
      <c r="M221" s="3">
        <v>0.20357096206961378</v>
      </c>
      <c r="N221" s="3">
        <v>0</v>
      </c>
      <c r="O221" s="4">
        <v>0</v>
      </c>
      <c r="P221" s="4">
        <v>0</v>
      </c>
      <c r="Q221" s="4">
        <v>2</v>
      </c>
      <c r="R221" s="4">
        <v>0</v>
      </c>
      <c r="S221" s="4">
        <v>0</v>
      </c>
      <c r="T221" s="4">
        <v>4</v>
      </c>
      <c r="U221" s="4">
        <v>0</v>
      </c>
      <c r="V221" s="4">
        <v>0</v>
      </c>
      <c r="W221" s="4">
        <v>0</v>
      </c>
      <c r="X221" s="4">
        <v>0</v>
      </c>
      <c r="Y221" s="4">
        <v>2</v>
      </c>
      <c r="Z221" s="4">
        <v>0</v>
      </c>
      <c r="AA221" s="5">
        <v>0</v>
      </c>
      <c r="AB221" s="5">
        <v>0</v>
      </c>
      <c r="AC221" s="5">
        <v>2</v>
      </c>
      <c r="AD221" s="5">
        <v>0</v>
      </c>
      <c r="AE221" s="5">
        <v>0</v>
      </c>
      <c r="AF221" s="5">
        <v>3</v>
      </c>
      <c r="AG221" s="5">
        <v>0</v>
      </c>
      <c r="AH221" s="5">
        <v>0</v>
      </c>
      <c r="AI221" s="5">
        <v>0</v>
      </c>
      <c r="AJ221" s="5">
        <v>0</v>
      </c>
      <c r="AK221" s="5">
        <v>2</v>
      </c>
      <c r="AL221" s="5">
        <v>0</v>
      </c>
      <c r="AM221" s="6">
        <v>0</v>
      </c>
      <c r="AN221" s="6">
        <v>0</v>
      </c>
      <c r="AO221" s="6">
        <v>2</v>
      </c>
      <c r="AP221" s="6">
        <v>0</v>
      </c>
      <c r="AQ221" s="6">
        <v>0</v>
      </c>
      <c r="AR221" s="6">
        <v>3</v>
      </c>
      <c r="AS221" s="6">
        <v>0</v>
      </c>
      <c r="AT221" s="6">
        <v>0</v>
      </c>
      <c r="AU221" s="6">
        <v>0</v>
      </c>
      <c r="AV221" s="6">
        <v>0</v>
      </c>
      <c r="AW221" s="6">
        <v>2</v>
      </c>
      <c r="AX221" s="6">
        <v>0</v>
      </c>
    </row>
    <row r="222" spans="1:50" x14ac:dyDescent="0.25">
      <c r="A222" s="1" t="s">
        <v>452</v>
      </c>
      <c r="B222" s="1" t="s">
        <v>453</v>
      </c>
      <c r="C222" s="3">
        <v>0.61681974001812812</v>
      </c>
      <c r="D222" s="3">
        <v>0.50857898132433155</v>
      </c>
      <c r="E222" s="3">
        <v>0.57281115912251068</v>
      </c>
      <c r="F222" s="3">
        <v>0.14097462920306933</v>
      </c>
      <c r="G222" s="3">
        <v>0.19322886330753067</v>
      </c>
      <c r="H222" s="3">
        <v>0.27993806448774067</v>
      </c>
      <c r="I222" s="3">
        <v>0.15999066137757137</v>
      </c>
      <c r="J222" s="3">
        <v>0.13759491369981464</v>
      </c>
      <c r="K222" s="3">
        <v>0.26771225001432314</v>
      </c>
      <c r="L222" s="3">
        <v>0.10559149052204575</v>
      </c>
      <c r="M222" s="3">
        <v>0.13979344019659337</v>
      </c>
      <c r="N222" s="3">
        <v>0.25519230391273784</v>
      </c>
      <c r="O222" s="4">
        <v>49</v>
      </c>
      <c r="P222" s="4">
        <v>39</v>
      </c>
      <c r="Q222" s="4">
        <v>47</v>
      </c>
      <c r="R222" s="4">
        <v>14</v>
      </c>
      <c r="S222" s="4">
        <v>17</v>
      </c>
      <c r="T222" s="4">
        <v>23</v>
      </c>
      <c r="U222" s="4">
        <v>13</v>
      </c>
      <c r="V222" s="4">
        <v>10</v>
      </c>
      <c r="W222" s="4">
        <v>20</v>
      </c>
      <c r="X222" s="4">
        <v>7</v>
      </c>
      <c r="Y222" s="4">
        <v>8</v>
      </c>
      <c r="Z222" s="4">
        <v>15</v>
      </c>
      <c r="AA222" s="5">
        <v>33</v>
      </c>
      <c r="AB222" s="5">
        <v>29</v>
      </c>
      <c r="AC222" s="5">
        <v>30</v>
      </c>
      <c r="AD222" s="5">
        <v>12</v>
      </c>
      <c r="AE222" s="5">
        <v>12</v>
      </c>
      <c r="AF222" s="5">
        <v>20</v>
      </c>
      <c r="AG222" s="5">
        <v>10</v>
      </c>
      <c r="AH222" s="5">
        <v>7</v>
      </c>
      <c r="AI222" s="5">
        <v>15</v>
      </c>
      <c r="AJ222" s="5">
        <v>6</v>
      </c>
      <c r="AK222" s="5">
        <v>5</v>
      </c>
      <c r="AL222" s="5">
        <v>12</v>
      </c>
      <c r="AM222" s="6">
        <v>33</v>
      </c>
      <c r="AN222" s="6">
        <v>29</v>
      </c>
      <c r="AO222" s="6">
        <v>30</v>
      </c>
      <c r="AP222" s="6">
        <v>12</v>
      </c>
      <c r="AQ222" s="6">
        <v>12</v>
      </c>
      <c r="AR222" s="6">
        <v>20</v>
      </c>
      <c r="AS222" s="6">
        <v>10</v>
      </c>
      <c r="AT222" s="6">
        <v>7</v>
      </c>
      <c r="AU222" s="6">
        <v>15</v>
      </c>
      <c r="AV222" s="6">
        <v>6</v>
      </c>
      <c r="AW222" s="6">
        <v>5</v>
      </c>
      <c r="AX222" s="6">
        <v>12</v>
      </c>
    </row>
    <row r="223" spans="1:50" x14ac:dyDescent="0.25">
      <c r="A223" s="1" t="s">
        <v>454</v>
      </c>
      <c r="B223" s="1" t="s">
        <v>455</v>
      </c>
      <c r="C223" s="3">
        <v>0.22843429986149347</v>
      </c>
      <c r="D223" s="3">
        <v>0.19720216802711638</v>
      </c>
      <c r="E223" s="3">
        <v>0.1658723532923542</v>
      </c>
      <c r="F223" s="3">
        <v>0.2436412352119085</v>
      </c>
      <c r="G223" s="3">
        <v>0.22345203526882856</v>
      </c>
      <c r="H223" s="3">
        <v>0.14724548646780738</v>
      </c>
      <c r="I223" s="3">
        <v>0.27916465093615417</v>
      </c>
      <c r="J223" s="3">
        <v>0.43695786376285689</v>
      </c>
      <c r="K223" s="3">
        <v>0.24290551720458184</v>
      </c>
      <c r="L223" s="3">
        <v>0.3421684985636626</v>
      </c>
      <c r="M223" s="3">
        <v>0.26424981401785369</v>
      </c>
      <c r="N223" s="3">
        <v>0.15436379561820815</v>
      </c>
      <c r="O223" s="4">
        <v>12</v>
      </c>
      <c r="P223" s="4">
        <v>10</v>
      </c>
      <c r="Q223" s="4">
        <v>9</v>
      </c>
      <c r="R223" s="4">
        <v>16</v>
      </c>
      <c r="S223" s="4">
        <v>13</v>
      </c>
      <c r="T223" s="4">
        <v>8</v>
      </c>
      <c r="U223" s="4">
        <v>15</v>
      </c>
      <c r="V223" s="4">
        <v>21</v>
      </c>
      <c r="W223" s="4">
        <v>12</v>
      </c>
      <c r="X223" s="4">
        <v>15</v>
      </c>
      <c r="Y223" s="4">
        <v>10</v>
      </c>
      <c r="Z223" s="4">
        <v>6</v>
      </c>
      <c r="AA223" s="5">
        <v>9</v>
      </c>
      <c r="AB223" s="5">
        <v>7</v>
      </c>
      <c r="AC223" s="5">
        <v>9</v>
      </c>
      <c r="AD223" s="5">
        <v>13</v>
      </c>
      <c r="AE223" s="5">
        <v>13</v>
      </c>
      <c r="AF223" s="5">
        <v>6</v>
      </c>
      <c r="AG223" s="5">
        <v>14</v>
      </c>
      <c r="AH223" s="5">
        <v>18</v>
      </c>
      <c r="AI223" s="5">
        <v>11</v>
      </c>
      <c r="AJ223" s="5">
        <v>13</v>
      </c>
      <c r="AK223" s="5">
        <v>9</v>
      </c>
      <c r="AL223" s="5">
        <v>5</v>
      </c>
      <c r="AM223" s="6">
        <v>9</v>
      </c>
      <c r="AN223" s="6">
        <v>7</v>
      </c>
      <c r="AO223" s="6">
        <v>9</v>
      </c>
      <c r="AP223" s="6">
        <v>13</v>
      </c>
      <c r="AQ223" s="6">
        <v>13</v>
      </c>
      <c r="AR223" s="6">
        <v>6</v>
      </c>
      <c r="AS223" s="6">
        <v>14</v>
      </c>
      <c r="AT223" s="6">
        <v>18</v>
      </c>
      <c r="AU223" s="6">
        <v>11</v>
      </c>
      <c r="AV223" s="6">
        <v>13</v>
      </c>
      <c r="AW223" s="6">
        <v>9</v>
      </c>
      <c r="AX223" s="6">
        <v>5</v>
      </c>
    </row>
    <row r="224" spans="1:50" x14ac:dyDescent="0.25">
      <c r="A224" s="1" t="s">
        <v>456</v>
      </c>
      <c r="B224" s="1" t="s">
        <v>457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5.9134950465594131E-2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2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5">
        <v>0</v>
      </c>
      <c r="AG224" s="5">
        <v>0</v>
      </c>
      <c r="AH224" s="5">
        <v>0</v>
      </c>
      <c r="AI224" s="5">
        <v>0</v>
      </c>
      <c r="AJ224" s="5">
        <v>0</v>
      </c>
      <c r="AK224" s="5">
        <v>0</v>
      </c>
      <c r="AL224" s="5">
        <v>2</v>
      </c>
      <c r="AM224" s="6">
        <v>0</v>
      </c>
      <c r="AN224" s="6">
        <v>0</v>
      </c>
      <c r="AO224" s="6">
        <v>0</v>
      </c>
      <c r="AP224" s="6">
        <v>0</v>
      </c>
      <c r="AQ224" s="6">
        <v>0</v>
      </c>
      <c r="AR224" s="6">
        <v>0</v>
      </c>
      <c r="AS224" s="6">
        <v>0</v>
      </c>
      <c r="AT224" s="6">
        <v>0</v>
      </c>
      <c r="AU224" s="6">
        <v>0</v>
      </c>
      <c r="AV224" s="6">
        <v>0</v>
      </c>
      <c r="AW224" s="6">
        <v>0</v>
      </c>
      <c r="AX224" s="6">
        <v>2</v>
      </c>
    </row>
    <row r="225" spans="1:50" x14ac:dyDescent="0.25">
      <c r="A225" s="1" t="s">
        <v>458</v>
      </c>
      <c r="B225" s="1" t="s">
        <v>459</v>
      </c>
      <c r="C225" s="3">
        <v>0.31034588507280586</v>
      </c>
      <c r="D225" s="3">
        <v>0.42866334109551518</v>
      </c>
      <c r="E225" s="3">
        <v>0.50077906983746256</v>
      </c>
      <c r="F225" s="3">
        <v>0.24825427320213472</v>
      </c>
      <c r="G225" s="3">
        <v>0.84067501420266522</v>
      </c>
      <c r="H225" s="3">
        <v>0.80017809669624962</v>
      </c>
      <c r="I225" s="3">
        <v>0.70796514078486272</v>
      </c>
      <c r="J225" s="3">
        <v>0.90459653505861548</v>
      </c>
      <c r="K225" s="3">
        <v>0.77001438984341297</v>
      </c>
      <c r="L225" s="3">
        <v>0.74378032087236989</v>
      </c>
      <c r="M225" s="3">
        <v>1.0052113841571724</v>
      </c>
      <c r="N225" s="3">
        <v>0.69905101530108016</v>
      </c>
      <c r="O225" s="4">
        <v>3</v>
      </c>
      <c r="P225" s="4">
        <v>4</v>
      </c>
      <c r="Q225" s="4">
        <v>5</v>
      </c>
      <c r="R225" s="4">
        <v>3</v>
      </c>
      <c r="S225" s="4">
        <v>9</v>
      </c>
      <c r="T225" s="4">
        <v>8</v>
      </c>
      <c r="U225" s="4">
        <v>7</v>
      </c>
      <c r="V225" s="4">
        <v>8</v>
      </c>
      <c r="W225" s="4">
        <v>7</v>
      </c>
      <c r="X225" s="4">
        <v>6</v>
      </c>
      <c r="Y225" s="4">
        <v>7</v>
      </c>
      <c r="Z225" s="4">
        <v>5</v>
      </c>
      <c r="AA225" s="5">
        <v>3</v>
      </c>
      <c r="AB225" s="5">
        <v>3</v>
      </c>
      <c r="AC225" s="5">
        <v>3</v>
      </c>
      <c r="AD225" s="5">
        <v>3</v>
      </c>
      <c r="AE225" s="5">
        <v>3</v>
      </c>
      <c r="AF225" s="5">
        <v>6</v>
      </c>
      <c r="AG225" s="5">
        <v>4</v>
      </c>
      <c r="AH225" s="5">
        <v>5</v>
      </c>
      <c r="AI225" s="5">
        <v>5</v>
      </c>
      <c r="AJ225" s="5">
        <v>5</v>
      </c>
      <c r="AK225" s="5">
        <v>4</v>
      </c>
      <c r="AL225" s="5">
        <v>4</v>
      </c>
      <c r="AM225" s="6">
        <v>3</v>
      </c>
      <c r="AN225" s="6">
        <v>3</v>
      </c>
      <c r="AO225" s="6">
        <v>3</v>
      </c>
      <c r="AP225" s="6">
        <v>3</v>
      </c>
      <c r="AQ225" s="6">
        <v>3</v>
      </c>
      <c r="AR225" s="6">
        <v>6</v>
      </c>
      <c r="AS225" s="6">
        <v>4</v>
      </c>
      <c r="AT225" s="6">
        <v>5</v>
      </c>
      <c r="AU225" s="6">
        <v>5</v>
      </c>
      <c r="AV225" s="6">
        <v>5</v>
      </c>
      <c r="AW225" s="6">
        <v>4</v>
      </c>
      <c r="AX225" s="6">
        <v>4</v>
      </c>
    </row>
    <row r="226" spans="1:50" x14ac:dyDescent="0.25">
      <c r="A226" s="1" t="s">
        <v>460</v>
      </c>
      <c r="B226" s="1" t="s">
        <v>461</v>
      </c>
      <c r="C226" s="3">
        <v>0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0.17871108725763921</v>
      </c>
      <c r="K226" s="3">
        <v>0</v>
      </c>
      <c r="L226" s="3">
        <v>0.1567364421417764</v>
      </c>
      <c r="M226" s="3">
        <v>0.22695822302998239</v>
      </c>
      <c r="N226" s="3">
        <v>0.30935238332105203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5</v>
      </c>
      <c r="W226" s="4">
        <v>0</v>
      </c>
      <c r="X226" s="4">
        <v>4</v>
      </c>
      <c r="Y226" s="4">
        <v>5</v>
      </c>
      <c r="Z226" s="4">
        <v>7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>
        <v>0</v>
      </c>
      <c r="AH226" s="5">
        <v>2</v>
      </c>
      <c r="AI226" s="5">
        <v>0</v>
      </c>
      <c r="AJ226" s="5">
        <v>1</v>
      </c>
      <c r="AK226" s="5">
        <v>2</v>
      </c>
      <c r="AL226" s="5">
        <v>2</v>
      </c>
      <c r="AM226" s="6">
        <v>0</v>
      </c>
      <c r="AN226" s="6">
        <v>0</v>
      </c>
      <c r="AO226" s="6">
        <v>0</v>
      </c>
      <c r="AP226" s="6">
        <v>0</v>
      </c>
      <c r="AQ226" s="6">
        <v>0</v>
      </c>
      <c r="AR226" s="6">
        <v>0</v>
      </c>
      <c r="AS226" s="6">
        <v>0</v>
      </c>
      <c r="AT226" s="6">
        <v>4</v>
      </c>
      <c r="AU226" s="6">
        <v>0</v>
      </c>
      <c r="AV226" s="6">
        <v>3</v>
      </c>
      <c r="AW226" s="6">
        <v>3</v>
      </c>
      <c r="AX226" s="6">
        <v>4</v>
      </c>
    </row>
    <row r="227" spans="1:50" x14ac:dyDescent="0.25">
      <c r="A227" s="1" t="s">
        <v>462</v>
      </c>
      <c r="B227" s="1" t="s">
        <v>463</v>
      </c>
      <c r="C227" s="3">
        <v>0</v>
      </c>
      <c r="D227" s="3">
        <v>0</v>
      </c>
      <c r="E227" s="3">
        <v>0</v>
      </c>
      <c r="F227" s="3">
        <v>0</v>
      </c>
      <c r="G227" s="3">
        <v>0</v>
      </c>
      <c r="H227" s="3">
        <v>6.3169435894119358E-2</v>
      </c>
      <c r="I227" s="3">
        <v>9.581101027539396E-2</v>
      </c>
      <c r="J227" s="3">
        <v>0</v>
      </c>
      <c r="K227" s="3">
        <v>0.17368053022050214</v>
      </c>
      <c r="L227" s="3">
        <v>0</v>
      </c>
      <c r="M227" s="3">
        <v>0</v>
      </c>
      <c r="N227" s="3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2</v>
      </c>
      <c r="U227" s="4">
        <v>3</v>
      </c>
      <c r="V227" s="4">
        <v>0</v>
      </c>
      <c r="W227" s="4">
        <v>5</v>
      </c>
      <c r="X227" s="4">
        <v>0</v>
      </c>
      <c r="Y227" s="4">
        <v>0</v>
      </c>
      <c r="Z227" s="4">
        <v>0</v>
      </c>
      <c r="AA227" s="5">
        <v>0</v>
      </c>
      <c r="AB227" s="5">
        <v>0</v>
      </c>
      <c r="AC227" s="5">
        <v>0</v>
      </c>
      <c r="AD227" s="5">
        <v>0</v>
      </c>
      <c r="AE227" s="5">
        <v>0</v>
      </c>
      <c r="AF227" s="5">
        <v>1</v>
      </c>
      <c r="AG227" s="5">
        <v>2</v>
      </c>
      <c r="AH227" s="5">
        <v>0</v>
      </c>
      <c r="AI227" s="5">
        <v>2</v>
      </c>
      <c r="AJ227" s="5">
        <v>0</v>
      </c>
      <c r="AK227" s="5">
        <v>0</v>
      </c>
      <c r="AL227" s="5">
        <v>0</v>
      </c>
      <c r="AM227" s="6">
        <v>0</v>
      </c>
      <c r="AN227" s="6">
        <v>0</v>
      </c>
      <c r="AO227" s="6">
        <v>0</v>
      </c>
      <c r="AP227" s="6">
        <v>0</v>
      </c>
      <c r="AQ227" s="6">
        <v>0</v>
      </c>
      <c r="AR227" s="6">
        <v>2</v>
      </c>
      <c r="AS227" s="6">
        <v>3</v>
      </c>
      <c r="AT227" s="6">
        <v>0</v>
      </c>
      <c r="AU227" s="6">
        <v>4</v>
      </c>
      <c r="AV227" s="6">
        <v>0</v>
      </c>
      <c r="AW227" s="6">
        <v>0</v>
      </c>
      <c r="AX227" s="6">
        <v>0</v>
      </c>
    </row>
    <row r="228" spans="1:50" x14ac:dyDescent="0.25">
      <c r="A228" s="1" t="s">
        <v>464</v>
      </c>
      <c r="B228" s="1" t="s">
        <v>465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0.158035113624581</v>
      </c>
      <c r="I228" s="3">
        <v>0.22371689888162405</v>
      </c>
      <c r="J228" s="3">
        <v>0.17865774730979414</v>
      </c>
      <c r="K228" s="3">
        <v>0.20856381778388283</v>
      </c>
      <c r="L228" s="3">
        <v>0.15668966097236184</v>
      </c>
      <c r="M228" s="3">
        <v>0.27226857929534909</v>
      </c>
      <c r="N228" s="3">
        <v>0.26508004356796239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5</v>
      </c>
      <c r="U228" s="4">
        <v>7</v>
      </c>
      <c r="V228" s="4">
        <v>5</v>
      </c>
      <c r="W228" s="4">
        <v>6</v>
      </c>
      <c r="X228" s="4">
        <v>4</v>
      </c>
      <c r="Y228" s="4">
        <v>6</v>
      </c>
      <c r="Z228" s="4">
        <v>6</v>
      </c>
      <c r="AA228" s="5">
        <v>0</v>
      </c>
      <c r="AB228" s="5">
        <v>0</v>
      </c>
      <c r="AC228" s="5">
        <v>0</v>
      </c>
      <c r="AD228" s="5">
        <v>0</v>
      </c>
      <c r="AE228" s="5">
        <v>0</v>
      </c>
      <c r="AF228" s="5">
        <v>2</v>
      </c>
      <c r="AG228" s="5">
        <v>2</v>
      </c>
      <c r="AH228" s="5">
        <v>1</v>
      </c>
      <c r="AI228" s="5">
        <v>2</v>
      </c>
      <c r="AJ228" s="5">
        <v>1</v>
      </c>
      <c r="AK228" s="5">
        <v>1</v>
      </c>
      <c r="AL228" s="5">
        <v>1</v>
      </c>
      <c r="AM228" s="6">
        <v>0</v>
      </c>
      <c r="AN228" s="6">
        <v>0</v>
      </c>
      <c r="AO228" s="6">
        <v>0</v>
      </c>
      <c r="AP228" s="6">
        <v>0</v>
      </c>
      <c r="AQ228" s="6">
        <v>0</v>
      </c>
      <c r="AR228" s="6">
        <v>3</v>
      </c>
      <c r="AS228" s="6">
        <v>3</v>
      </c>
      <c r="AT228" s="6">
        <v>3</v>
      </c>
      <c r="AU228" s="6">
        <v>4</v>
      </c>
      <c r="AV228" s="6">
        <v>3</v>
      </c>
      <c r="AW228" s="6">
        <v>2</v>
      </c>
      <c r="AX228" s="6">
        <v>3</v>
      </c>
    </row>
    <row r="229" spans="1:50" x14ac:dyDescent="0.25">
      <c r="A229" s="1" t="s">
        <v>466</v>
      </c>
      <c r="B229" s="1" t="s">
        <v>467</v>
      </c>
      <c r="C229" s="3">
        <v>6.4710036184050093E-2</v>
      </c>
      <c r="D229" s="3">
        <v>0.10055288100526637</v>
      </c>
      <c r="E229" s="3">
        <v>9.3975431798025852E-2</v>
      </c>
      <c r="F229" s="3">
        <v>5.1763351068716504E-2</v>
      </c>
      <c r="G229" s="3">
        <v>0</v>
      </c>
      <c r="H229" s="3">
        <v>0.15641686848878122</v>
      </c>
      <c r="I229" s="3">
        <v>0.12652919232769824</v>
      </c>
      <c r="J229" s="3">
        <v>0.10609699853860081</v>
      </c>
      <c r="K229" s="3">
        <v>0.20642816972509531</v>
      </c>
      <c r="L229" s="3">
        <v>0.11631389473396191</v>
      </c>
      <c r="M229" s="3">
        <v>0.13474030417833613</v>
      </c>
      <c r="N229" s="3">
        <v>0.21863806805760172</v>
      </c>
      <c r="O229" s="4">
        <v>2</v>
      </c>
      <c r="P229" s="4">
        <v>3</v>
      </c>
      <c r="Q229" s="4">
        <v>3</v>
      </c>
      <c r="R229" s="4">
        <v>2</v>
      </c>
      <c r="S229" s="4">
        <v>0</v>
      </c>
      <c r="T229" s="4">
        <v>5</v>
      </c>
      <c r="U229" s="4">
        <v>4</v>
      </c>
      <c r="V229" s="4">
        <v>3</v>
      </c>
      <c r="W229" s="4">
        <v>6</v>
      </c>
      <c r="X229" s="4">
        <v>3</v>
      </c>
      <c r="Y229" s="4">
        <v>3</v>
      </c>
      <c r="Z229" s="4">
        <v>5</v>
      </c>
      <c r="AA229" s="5">
        <v>1</v>
      </c>
      <c r="AB229" s="5">
        <v>2</v>
      </c>
      <c r="AC229" s="5">
        <v>2</v>
      </c>
      <c r="AD229" s="5">
        <v>1</v>
      </c>
      <c r="AE229" s="5">
        <v>0</v>
      </c>
      <c r="AF229" s="5">
        <v>4</v>
      </c>
      <c r="AG229" s="5">
        <v>1</v>
      </c>
      <c r="AH229" s="5">
        <v>3</v>
      </c>
      <c r="AI229" s="5">
        <v>3</v>
      </c>
      <c r="AJ229" s="5">
        <v>3</v>
      </c>
      <c r="AK229" s="5">
        <v>3</v>
      </c>
      <c r="AL229" s="5">
        <v>4</v>
      </c>
      <c r="AM229" s="6">
        <v>2</v>
      </c>
      <c r="AN229" s="6">
        <v>3</v>
      </c>
      <c r="AO229" s="6">
        <v>3</v>
      </c>
      <c r="AP229" s="6">
        <v>2</v>
      </c>
      <c r="AQ229" s="6">
        <v>0</v>
      </c>
      <c r="AR229" s="6">
        <v>4</v>
      </c>
      <c r="AS229" s="6">
        <v>2</v>
      </c>
      <c r="AT229" s="6">
        <v>3</v>
      </c>
      <c r="AU229" s="6">
        <v>4</v>
      </c>
      <c r="AV229" s="6">
        <v>3</v>
      </c>
      <c r="AW229" s="6">
        <v>3</v>
      </c>
      <c r="AX229" s="6">
        <v>4</v>
      </c>
    </row>
    <row r="230" spans="1:50" x14ac:dyDescent="0.25">
      <c r="A230" s="1" t="s">
        <v>468</v>
      </c>
      <c r="B230" s="1" t="s">
        <v>469</v>
      </c>
      <c r="C230" s="3">
        <v>0.13100417404785161</v>
      </c>
      <c r="D230" s="3">
        <v>0.23749517928285951</v>
      </c>
      <c r="E230" s="3">
        <v>0.22195994585065504</v>
      </c>
      <c r="F230" s="3">
        <v>0.10479386896676834</v>
      </c>
      <c r="G230" s="3">
        <v>0.14786181748531105</v>
      </c>
      <c r="H230" s="3">
        <v>0.22166397533250753</v>
      </c>
      <c r="I230" s="3">
        <v>0.19211686445383491</v>
      </c>
      <c r="J230" s="3">
        <v>0.21479125159153317</v>
      </c>
      <c r="K230" s="3">
        <v>0.20895485051290588</v>
      </c>
      <c r="L230" s="3">
        <v>0.15698343573344339</v>
      </c>
      <c r="M230" s="3">
        <v>0.227315875825328</v>
      </c>
      <c r="N230" s="3">
        <v>0.30983987720060618</v>
      </c>
      <c r="O230" s="4">
        <v>4</v>
      </c>
      <c r="P230" s="4">
        <v>7</v>
      </c>
      <c r="Q230" s="4">
        <v>7</v>
      </c>
      <c r="R230" s="4">
        <v>4</v>
      </c>
      <c r="S230" s="4">
        <v>5</v>
      </c>
      <c r="T230" s="4">
        <v>7</v>
      </c>
      <c r="U230" s="4">
        <v>6</v>
      </c>
      <c r="V230" s="4">
        <v>6</v>
      </c>
      <c r="W230" s="4">
        <v>6</v>
      </c>
      <c r="X230" s="4">
        <v>4</v>
      </c>
      <c r="Y230" s="4">
        <v>5</v>
      </c>
      <c r="Z230" s="4">
        <v>7</v>
      </c>
      <c r="AA230" s="5">
        <v>1</v>
      </c>
      <c r="AB230" s="5">
        <v>1</v>
      </c>
      <c r="AC230" s="5">
        <v>1</v>
      </c>
      <c r="AD230" s="5">
        <v>1</v>
      </c>
      <c r="AE230" s="5">
        <v>1</v>
      </c>
      <c r="AF230" s="5">
        <v>5</v>
      </c>
      <c r="AG230" s="5">
        <v>4</v>
      </c>
      <c r="AH230" s="5">
        <v>4</v>
      </c>
      <c r="AI230" s="5">
        <v>4</v>
      </c>
      <c r="AJ230" s="5">
        <v>3</v>
      </c>
      <c r="AK230" s="5">
        <v>4</v>
      </c>
      <c r="AL230" s="5">
        <v>4</v>
      </c>
      <c r="AM230" s="6">
        <v>4</v>
      </c>
      <c r="AN230" s="6">
        <v>4</v>
      </c>
      <c r="AO230" s="6">
        <v>4</v>
      </c>
      <c r="AP230" s="6">
        <v>3</v>
      </c>
      <c r="AQ230" s="6">
        <v>4</v>
      </c>
      <c r="AR230" s="6">
        <v>5</v>
      </c>
      <c r="AS230" s="6">
        <v>5</v>
      </c>
      <c r="AT230" s="6">
        <v>4</v>
      </c>
      <c r="AU230" s="6">
        <v>5</v>
      </c>
      <c r="AV230" s="6">
        <v>3</v>
      </c>
      <c r="AW230" s="6">
        <v>4</v>
      </c>
      <c r="AX230" s="6">
        <v>4</v>
      </c>
    </row>
    <row r="231" spans="1:50" x14ac:dyDescent="0.25">
      <c r="A231" s="1" t="s">
        <v>470</v>
      </c>
      <c r="B231" s="1" t="s">
        <v>471</v>
      </c>
      <c r="C231" s="3">
        <v>0.13142651727755611</v>
      </c>
      <c r="D231" s="3">
        <v>0.2382608379482157</v>
      </c>
      <c r="E231" s="3">
        <v>0.1908647319519397</v>
      </c>
      <c r="F231" s="3">
        <v>7.8848784764553814E-2</v>
      </c>
      <c r="G231" s="3">
        <v>0.14833850792666989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4">
        <v>4</v>
      </c>
      <c r="P231" s="4">
        <v>7</v>
      </c>
      <c r="Q231" s="4">
        <v>6</v>
      </c>
      <c r="R231" s="4">
        <v>3</v>
      </c>
      <c r="S231" s="4">
        <v>5</v>
      </c>
      <c r="T231" s="4">
        <v>0</v>
      </c>
      <c r="U231" s="4">
        <v>0</v>
      </c>
      <c r="V231" s="4">
        <v>0</v>
      </c>
      <c r="W231" s="4">
        <v>0</v>
      </c>
      <c r="X231" s="4">
        <v>0</v>
      </c>
      <c r="Y231" s="4">
        <v>0</v>
      </c>
      <c r="Z231" s="4">
        <v>0</v>
      </c>
      <c r="AA231" s="5">
        <v>1</v>
      </c>
      <c r="AB231" s="5">
        <v>1</v>
      </c>
      <c r="AC231" s="5">
        <v>1</v>
      </c>
      <c r="AD231" s="5">
        <v>1</v>
      </c>
      <c r="AE231" s="5">
        <v>1</v>
      </c>
      <c r="AF231" s="5">
        <v>0</v>
      </c>
      <c r="AG231" s="5">
        <v>0</v>
      </c>
      <c r="AH231" s="5">
        <v>0</v>
      </c>
      <c r="AI231" s="5">
        <v>0</v>
      </c>
      <c r="AJ231" s="5">
        <v>0</v>
      </c>
      <c r="AK231" s="5">
        <v>0</v>
      </c>
      <c r="AL231" s="5">
        <v>0</v>
      </c>
      <c r="AM231" s="6">
        <v>4</v>
      </c>
      <c r="AN231" s="6">
        <v>4</v>
      </c>
      <c r="AO231" s="6">
        <v>4</v>
      </c>
      <c r="AP231" s="6">
        <v>3</v>
      </c>
      <c r="AQ231" s="6">
        <v>4</v>
      </c>
      <c r="AR231" s="6">
        <v>0</v>
      </c>
      <c r="AS231" s="6">
        <v>0</v>
      </c>
      <c r="AT231" s="6">
        <v>0</v>
      </c>
      <c r="AU231" s="6">
        <v>0</v>
      </c>
      <c r="AV231" s="6">
        <v>0</v>
      </c>
      <c r="AW231" s="6">
        <v>0</v>
      </c>
      <c r="AX231" s="6">
        <v>0</v>
      </c>
    </row>
    <row r="232" spans="1:50" x14ac:dyDescent="0.25">
      <c r="A232" s="1" t="s">
        <v>472</v>
      </c>
      <c r="B232" s="1" t="s">
        <v>473</v>
      </c>
      <c r="C232" s="3">
        <v>0</v>
      </c>
      <c r="D232" s="3">
        <v>9.4627548024246097E-2</v>
      </c>
      <c r="E232" s="3">
        <v>0</v>
      </c>
      <c r="F232" s="3">
        <v>0</v>
      </c>
      <c r="G232" s="3">
        <v>5.4986440253118739E-2</v>
      </c>
      <c r="H232" s="3">
        <v>8.8319765202644687E-2</v>
      </c>
      <c r="I232" s="3">
        <v>0</v>
      </c>
      <c r="J232" s="3">
        <v>0</v>
      </c>
      <c r="K232" s="3">
        <v>9.7131933709565271E-2</v>
      </c>
      <c r="L232" s="3">
        <v>0</v>
      </c>
      <c r="M232" s="3">
        <v>0</v>
      </c>
      <c r="N232" s="3">
        <v>8.2301706637189317E-2</v>
      </c>
      <c r="O232" s="4">
        <v>0</v>
      </c>
      <c r="P232" s="4">
        <v>3</v>
      </c>
      <c r="Q232" s="4">
        <v>0</v>
      </c>
      <c r="R232" s="4">
        <v>0</v>
      </c>
      <c r="S232" s="4">
        <v>2</v>
      </c>
      <c r="T232" s="4">
        <v>3</v>
      </c>
      <c r="U232" s="4">
        <v>0</v>
      </c>
      <c r="V232" s="4">
        <v>0</v>
      </c>
      <c r="W232" s="4">
        <v>3</v>
      </c>
      <c r="X232" s="4">
        <v>0</v>
      </c>
      <c r="Y232" s="4">
        <v>0</v>
      </c>
      <c r="Z232" s="4">
        <v>2</v>
      </c>
      <c r="AA232" s="5">
        <v>0</v>
      </c>
      <c r="AB232" s="5">
        <v>2</v>
      </c>
      <c r="AC232" s="5">
        <v>0</v>
      </c>
      <c r="AD232" s="5">
        <v>0</v>
      </c>
      <c r="AE232" s="5">
        <v>2</v>
      </c>
      <c r="AF232" s="5">
        <v>2</v>
      </c>
      <c r="AG232" s="5">
        <v>0</v>
      </c>
      <c r="AH232" s="5">
        <v>0</v>
      </c>
      <c r="AI232" s="5">
        <v>3</v>
      </c>
      <c r="AJ232" s="5">
        <v>0</v>
      </c>
      <c r="AK232" s="5">
        <v>0</v>
      </c>
      <c r="AL232" s="5">
        <v>2</v>
      </c>
      <c r="AM232" s="6">
        <v>0</v>
      </c>
      <c r="AN232" s="6">
        <v>2</v>
      </c>
      <c r="AO232" s="6">
        <v>0</v>
      </c>
      <c r="AP232" s="6">
        <v>0</v>
      </c>
      <c r="AQ232" s="6">
        <v>2</v>
      </c>
      <c r="AR232" s="6">
        <v>2</v>
      </c>
      <c r="AS232" s="6">
        <v>0</v>
      </c>
      <c r="AT232" s="6">
        <v>0</v>
      </c>
      <c r="AU232" s="6">
        <v>3</v>
      </c>
      <c r="AV232" s="6">
        <v>0</v>
      </c>
      <c r="AW232" s="6">
        <v>0</v>
      </c>
      <c r="AX232" s="6">
        <v>2</v>
      </c>
    </row>
    <row r="233" spans="1:50" x14ac:dyDescent="0.25">
      <c r="A233" s="1" t="s">
        <v>474</v>
      </c>
      <c r="B233" s="1" t="s">
        <v>475</v>
      </c>
      <c r="C233" s="3">
        <v>1.2199328605713653</v>
      </c>
      <c r="D233" s="3">
        <v>1.1712976887501534</v>
      </c>
      <c r="E233" s="3">
        <v>1.1811018722631326</v>
      </c>
      <c r="F233" s="3">
        <v>0.69024109490903263</v>
      </c>
      <c r="G233" s="3">
        <v>1.2089977166415429</v>
      </c>
      <c r="H233" s="3">
        <v>0.92060639411759437</v>
      </c>
      <c r="I233" s="3">
        <v>1.0472338493837028</v>
      </c>
      <c r="J233" s="3">
        <v>1.3334481280677946</v>
      </c>
      <c r="K233" s="3">
        <v>1.1073787413377196</v>
      </c>
      <c r="L233" s="3">
        <v>0.89137567473133383</v>
      </c>
      <c r="M233" s="3">
        <v>1.3217115132824551</v>
      </c>
      <c r="N233" s="3">
        <v>1.1259632974467817</v>
      </c>
      <c r="O233" s="4">
        <v>41</v>
      </c>
      <c r="P233" s="4">
        <v>38</v>
      </c>
      <c r="Q233" s="4">
        <v>41</v>
      </c>
      <c r="R233" s="4">
        <v>29</v>
      </c>
      <c r="S233" s="4">
        <v>45</v>
      </c>
      <c r="T233" s="4">
        <v>32</v>
      </c>
      <c r="U233" s="4">
        <v>36</v>
      </c>
      <c r="V233" s="4">
        <v>41</v>
      </c>
      <c r="W233" s="4">
        <v>35</v>
      </c>
      <c r="X233" s="4">
        <v>25</v>
      </c>
      <c r="Y233" s="4">
        <v>32</v>
      </c>
      <c r="Z233" s="4">
        <v>28</v>
      </c>
      <c r="AA233" s="5">
        <v>11</v>
      </c>
      <c r="AB233" s="5">
        <v>10</v>
      </c>
      <c r="AC233" s="5">
        <v>12</v>
      </c>
      <c r="AD233" s="5">
        <v>11</v>
      </c>
      <c r="AE233" s="5">
        <v>14</v>
      </c>
      <c r="AF233" s="5">
        <v>11</v>
      </c>
      <c r="AG233" s="5">
        <v>11</v>
      </c>
      <c r="AH233" s="5">
        <v>11</v>
      </c>
      <c r="AI233" s="5">
        <v>10</v>
      </c>
      <c r="AJ233" s="5">
        <v>9</v>
      </c>
      <c r="AK233" s="5">
        <v>10</v>
      </c>
      <c r="AL233" s="5">
        <v>10</v>
      </c>
      <c r="AM233" s="6">
        <v>11</v>
      </c>
      <c r="AN233" s="6">
        <v>10</v>
      </c>
      <c r="AO233" s="6">
        <v>12</v>
      </c>
      <c r="AP233" s="6">
        <v>11</v>
      </c>
      <c r="AQ233" s="6">
        <v>14</v>
      </c>
      <c r="AR233" s="6">
        <v>11</v>
      </c>
      <c r="AS233" s="6">
        <v>11</v>
      </c>
      <c r="AT233" s="6">
        <v>11</v>
      </c>
      <c r="AU233" s="6">
        <v>10</v>
      </c>
      <c r="AV233" s="6">
        <v>9</v>
      </c>
      <c r="AW233" s="6">
        <v>10</v>
      </c>
      <c r="AX233" s="6">
        <v>10</v>
      </c>
    </row>
    <row r="234" spans="1:50" x14ac:dyDescent="0.25">
      <c r="A234" s="1" t="s">
        <v>476</v>
      </c>
      <c r="B234" s="1" t="s">
        <v>477</v>
      </c>
      <c r="C234" s="3">
        <v>0</v>
      </c>
      <c r="D234" s="3">
        <v>0</v>
      </c>
      <c r="E234" s="3">
        <v>0</v>
      </c>
      <c r="F234" s="3">
        <v>0</v>
      </c>
      <c r="G234" s="3">
        <v>2.0109159875578233E-2</v>
      </c>
      <c r="H234" s="3">
        <v>0</v>
      </c>
      <c r="I234" s="3">
        <v>3.265979013210045E-2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4">
        <v>0</v>
      </c>
      <c r="P234" s="4">
        <v>0</v>
      </c>
      <c r="Q234" s="4">
        <v>0</v>
      </c>
      <c r="R234" s="4">
        <v>0</v>
      </c>
      <c r="S234" s="4">
        <v>2</v>
      </c>
      <c r="T234" s="4">
        <v>0</v>
      </c>
      <c r="U234" s="4">
        <v>3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5">
        <v>0</v>
      </c>
      <c r="AB234" s="5">
        <v>0</v>
      </c>
      <c r="AC234" s="5">
        <v>0</v>
      </c>
      <c r="AD234" s="5">
        <v>0</v>
      </c>
      <c r="AE234" s="5">
        <v>2</v>
      </c>
      <c r="AF234" s="5">
        <v>0</v>
      </c>
      <c r="AG234" s="5">
        <v>3</v>
      </c>
      <c r="AH234" s="5">
        <v>0</v>
      </c>
      <c r="AI234" s="5">
        <v>0</v>
      </c>
      <c r="AJ234" s="5">
        <v>0</v>
      </c>
      <c r="AK234" s="5">
        <v>0</v>
      </c>
      <c r="AL234" s="5">
        <v>0</v>
      </c>
      <c r="AM234" s="6">
        <v>0</v>
      </c>
      <c r="AN234" s="6">
        <v>0</v>
      </c>
      <c r="AO234" s="6">
        <v>0</v>
      </c>
      <c r="AP234" s="6">
        <v>0</v>
      </c>
      <c r="AQ234" s="6">
        <v>2</v>
      </c>
      <c r="AR234" s="6">
        <v>0</v>
      </c>
      <c r="AS234" s="6">
        <v>3</v>
      </c>
      <c r="AT234" s="6">
        <v>0</v>
      </c>
      <c r="AU234" s="6">
        <v>0</v>
      </c>
      <c r="AV234" s="6">
        <v>0</v>
      </c>
      <c r="AW234" s="6">
        <v>0</v>
      </c>
      <c r="AX234" s="6">
        <v>0</v>
      </c>
    </row>
  </sheetData>
  <mergeCells count="20">
    <mergeCell ref="AM1:AX1"/>
    <mergeCell ref="C2:E2"/>
    <mergeCell ref="F2:H2"/>
    <mergeCell ref="I2:K2"/>
    <mergeCell ref="L2:N2"/>
    <mergeCell ref="O2:Q2"/>
    <mergeCell ref="R2:T2"/>
    <mergeCell ref="AM2:AO2"/>
    <mergeCell ref="AP2:AR2"/>
    <mergeCell ref="AS2:AU2"/>
    <mergeCell ref="AV2:AX2"/>
    <mergeCell ref="U2:W2"/>
    <mergeCell ref="X2:Z2"/>
    <mergeCell ref="AA2:AC2"/>
    <mergeCell ref="AD2:AF2"/>
    <mergeCell ref="AG2:AI2"/>
    <mergeCell ref="AJ2:AL2"/>
    <mergeCell ref="C1:N1"/>
    <mergeCell ref="O1:Z1"/>
    <mergeCell ref="AA1:A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2"/>
  <sheetViews>
    <sheetView tabSelected="1" workbookViewId="0">
      <selection activeCell="K15" sqref="K15"/>
    </sheetView>
  </sheetViews>
  <sheetFormatPr baseColWidth="10" defaultRowHeight="15" x14ac:dyDescent="0.25"/>
  <cols>
    <col min="1" max="1" width="22.140625" customWidth="1"/>
    <col min="2" max="2" width="88.5703125" customWidth="1"/>
    <col min="3" max="3" width="22.7109375" customWidth="1"/>
    <col min="4" max="4" width="22.42578125" customWidth="1"/>
    <col min="5" max="5" width="23.140625" customWidth="1"/>
    <col min="6" max="6" width="23.7109375" customWidth="1"/>
  </cols>
  <sheetData>
    <row r="1" spans="1:6" x14ac:dyDescent="0.25">
      <c r="A1" s="1" t="s">
        <v>8</v>
      </c>
      <c r="B1" s="2" t="s">
        <v>9</v>
      </c>
      <c r="C1" s="7" t="s">
        <v>478</v>
      </c>
      <c r="D1" s="7" t="s">
        <v>479</v>
      </c>
      <c r="E1" s="7" t="s">
        <v>480</v>
      </c>
      <c r="F1" s="7" t="s">
        <v>481</v>
      </c>
    </row>
    <row r="2" spans="1:6" x14ac:dyDescent="0.25">
      <c r="A2" s="1" t="s">
        <v>284</v>
      </c>
      <c r="B2" s="1" t="s">
        <v>285</v>
      </c>
      <c r="C2" s="8">
        <v>9.2852699934316476</v>
      </c>
      <c r="D2" s="8">
        <v>4.8483566535293958</v>
      </c>
      <c r="E2" s="8">
        <v>4.7269872823664807</v>
      </c>
      <c r="F2" s="8">
        <v>4.4265129962601542</v>
      </c>
    </row>
    <row r="3" spans="1:6" x14ac:dyDescent="0.25">
      <c r="A3" s="1" t="s">
        <v>220</v>
      </c>
      <c r="B3" s="1" t="s">
        <v>221</v>
      </c>
      <c r="C3" s="8">
        <v>6.0553219196995673</v>
      </c>
      <c r="D3" s="8">
        <v>5.8467648648181143</v>
      </c>
      <c r="E3" s="8">
        <v>6.1536165317243965</v>
      </c>
      <c r="F3" s="8">
        <v>5.8694431206609892</v>
      </c>
    </row>
    <row r="4" spans="1:6" x14ac:dyDescent="0.25">
      <c r="A4" s="1" t="s">
        <v>158</v>
      </c>
      <c r="B4" s="1" t="s">
        <v>159</v>
      </c>
      <c r="C4" s="8">
        <v>5.1455696744881587</v>
      </c>
      <c r="D4" s="8">
        <v>2.2130609860342467</v>
      </c>
      <c r="E4" s="8">
        <v>2.9133667615307437</v>
      </c>
      <c r="F4" s="8">
        <v>2.4087602530576566</v>
      </c>
    </row>
    <row r="5" spans="1:6" x14ac:dyDescent="0.25">
      <c r="A5" s="1" t="s">
        <v>78</v>
      </c>
      <c r="B5" s="1" t="s">
        <v>79</v>
      </c>
      <c r="C5" s="8">
        <v>3.3573115818298245</v>
      </c>
      <c r="D5" s="8">
        <v>2.2826127488411947</v>
      </c>
      <c r="E5" s="8">
        <v>2.4981069803843163</v>
      </c>
      <c r="F5" s="8">
        <v>2.5890422128878541</v>
      </c>
    </row>
    <row r="6" spans="1:6" x14ac:dyDescent="0.25">
      <c r="A6" s="1" t="s">
        <v>440</v>
      </c>
      <c r="B6" s="1" t="s">
        <v>441</v>
      </c>
      <c r="C6" s="8">
        <v>3.1356369073732782</v>
      </c>
      <c r="D6" s="8">
        <v>1.4872630741933908</v>
      </c>
      <c r="E6" s="8">
        <v>1.3372750410189955</v>
      </c>
      <c r="F6" s="8">
        <v>1.2474576572255289</v>
      </c>
    </row>
    <row r="7" spans="1:6" x14ac:dyDescent="0.25">
      <c r="A7" s="1" t="s">
        <v>194</v>
      </c>
      <c r="B7" s="1" t="s">
        <v>195</v>
      </c>
      <c r="C7" s="8">
        <v>2.3074310287707815</v>
      </c>
      <c r="D7" s="8">
        <v>2.2441940091315828</v>
      </c>
      <c r="E7" s="8">
        <v>1.9101214223786331</v>
      </c>
      <c r="F7" s="8">
        <v>2.2181226034268282</v>
      </c>
    </row>
    <row r="8" spans="1:6" x14ac:dyDescent="0.25">
      <c r="A8" s="1" t="s">
        <v>168</v>
      </c>
      <c r="B8" s="1" t="s">
        <v>169</v>
      </c>
      <c r="C8" s="8">
        <v>2.2627067631211526</v>
      </c>
      <c r="D8" s="8">
        <v>1.3782747055899911</v>
      </c>
      <c r="E8" s="8">
        <v>1.3757807548346224</v>
      </c>
      <c r="F8" s="8">
        <v>1.3751617558670588</v>
      </c>
    </row>
    <row r="9" spans="1:6" x14ac:dyDescent="0.25">
      <c r="A9" s="1" t="s">
        <v>256</v>
      </c>
      <c r="B9" s="1" t="s">
        <v>257</v>
      </c>
      <c r="C9" s="8">
        <v>2.0898143511928442</v>
      </c>
      <c r="D9" s="8">
        <v>2.2880547201017638</v>
      </c>
      <c r="E9" s="8">
        <v>1.4550295813466525</v>
      </c>
      <c r="F9" s="8">
        <v>2.0915595659378692</v>
      </c>
    </row>
    <row r="10" spans="1:6" x14ac:dyDescent="0.25">
      <c r="A10" s="1" t="s">
        <v>166</v>
      </c>
      <c r="B10" s="1" t="s">
        <v>167</v>
      </c>
      <c r="C10" s="8">
        <v>1.9552603081846307</v>
      </c>
      <c r="D10" s="8">
        <v>1.6763715729341482</v>
      </c>
      <c r="E10" s="8">
        <v>1.6578015622679441</v>
      </c>
      <c r="F10" s="8">
        <v>1.826310900783608</v>
      </c>
    </row>
    <row r="11" spans="1:6" x14ac:dyDescent="0.25">
      <c r="A11" s="1" t="s">
        <v>282</v>
      </c>
      <c r="B11" s="1" t="s">
        <v>283</v>
      </c>
      <c r="C11" s="8">
        <v>1.8438548037489597</v>
      </c>
      <c r="D11" s="8">
        <v>1.6485431987430559</v>
      </c>
      <c r="E11" s="8">
        <v>1.5184158587956214</v>
      </c>
      <c r="F11" s="8">
        <v>1.4006800908020092</v>
      </c>
    </row>
    <row r="12" spans="1:6" x14ac:dyDescent="0.25">
      <c r="A12" s="1" t="s">
        <v>36</v>
      </c>
      <c r="B12" s="1" t="s">
        <v>37</v>
      </c>
      <c r="C12" s="8">
        <v>1.3876940411739302</v>
      </c>
      <c r="D12" s="8">
        <v>1.5518100668704149</v>
      </c>
      <c r="E12" s="8">
        <v>1.7024255237181631</v>
      </c>
      <c r="F12" s="8">
        <v>1.6522825127301872</v>
      </c>
    </row>
    <row r="13" spans="1:6" x14ac:dyDescent="0.25">
      <c r="A13" s="1" t="s">
        <v>62</v>
      </c>
      <c r="B13" s="1" t="s">
        <v>63</v>
      </c>
      <c r="C13" s="8">
        <v>1.3687385235380045</v>
      </c>
      <c r="D13" s="8">
        <v>0.67408696351509201</v>
      </c>
      <c r="E13" s="8">
        <v>0.47944883927791104</v>
      </c>
      <c r="F13" s="8">
        <v>0.5842668932796552</v>
      </c>
    </row>
    <row r="14" spans="1:6" x14ac:dyDescent="0.25">
      <c r="A14" s="1" t="s">
        <v>86</v>
      </c>
      <c r="B14" s="1" t="s">
        <v>87</v>
      </c>
      <c r="C14" s="8">
        <v>1.3640928351675567</v>
      </c>
      <c r="D14" s="8">
        <v>0.95625975476226166</v>
      </c>
      <c r="E14" s="8">
        <v>0.99478203825355704</v>
      </c>
      <c r="F14" s="8">
        <v>1.0779987667979789</v>
      </c>
    </row>
    <row r="15" spans="1:6" x14ac:dyDescent="0.25">
      <c r="A15" s="1" t="s">
        <v>228</v>
      </c>
      <c r="B15" s="1" t="s">
        <v>229</v>
      </c>
      <c r="C15" s="8">
        <v>1.3536421542910535</v>
      </c>
      <c r="D15" s="8">
        <v>1.2224027399919912</v>
      </c>
      <c r="E15" s="8">
        <v>1.3001286612256213</v>
      </c>
      <c r="F15" s="8">
        <v>1.4965550976068029</v>
      </c>
    </row>
    <row r="16" spans="1:6" x14ac:dyDescent="0.25">
      <c r="A16" s="1" t="s">
        <v>192</v>
      </c>
      <c r="B16" s="1" t="s">
        <v>193</v>
      </c>
      <c r="C16" s="8">
        <v>1.3286940175755606</v>
      </c>
      <c r="D16" s="8">
        <v>1.5158404817606139</v>
      </c>
      <c r="E16" s="8">
        <v>1.7928727255469208</v>
      </c>
      <c r="F16" s="8">
        <v>1.5159492047967389</v>
      </c>
    </row>
    <row r="17" spans="1:6" x14ac:dyDescent="0.25">
      <c r="A17" s="1" t="s">
        <v>172</v>
      </c>
      <c r="B17" s="1" t="s">
        <v>173</v>
      </c>
      <c r="C17" s="8">
        <v>1.2990577631609774</v>
      </c>
      <c r="D17" s="8">
        <v>0.81835475161973326</v>
      </c>
      <c r="E17" s="8">
        <v>1.1966976337296347</v>
      </c>
      <c r="F17" s="8">
        <v>0.82016327805125622</v>
      </c>
    </row>
    <row r="18" spans="1:6" x14ac:dyDescent="0.25">
      <c r="A18" s="1" t="s">
        <v>176</v>
      </c>
      <c r="B18" s="1" t="s">
        <v>177</v>
      </c>
      <c r="C18" s="8">
        <v>1.225502171708901</v>
      </c>
      <c r="D18" s="8">
        <v>0.82800904489310956</v>
      </c>
      <c r="E18" s="8">
        <v>0.83740173216945912</v>
      </c>
      <c r="F18" s="8">
        <v>1.0355079101363538</v>
      </c>
    </row>
    <row r="19" spans="1:6" x14ac:dyDescent="0.25">
      <c r="A19" s="1" t="s">
        <v>82</v>
      </c>
      <c r="B19" s="1" t="s">
        <v>83</v>
      </c>
      <c r="C19" s="8">
        <v>1.2121930481320802</v>
      </c>
      <c r="D19" s="8">
        <v>1.0484903523063305</v>
      </c>
      <c r="E19" s="8">
        <v>1.0377186562884311</v>
      </c>
      <c r="F19" s="8">
        <v>1.1372150400512648</v>
      </c>
    </row>
    <row r="20" spans="1:6" x14ac:dyDescent="0.25">
      <c r="A20" s="1" t="s">
        <v>474</v>
      </c>
      <c r="B20" s="1" t="s">
        <v>475</v>
      </c>
      <c r="C20" s="8">
        <v>1.1956152746607593</v>
      </c>
      <c r="D20" s="8">
        <v>0.96930476205751837</v>
      </c>
      <c r="E20" s="8">
        <v>1.3275798206751248</v>
      </c>
      <c r="F20" s="8">
        <v>1.1166710193922507</v>
      </c>
    </row>
    <row r="21" spans="1:6" x14ac:dyDescent="0.25">
      <c r="A21" s="1" t="s">
        <v>252</v>
      </c>
      <c r="B21" s="1" t="s">
        <v>253</v>
      </c>
      <c r="C21" s="8">
        <v>1.1742116777091507</v>
      </c>
      <c r="D21" s="8">
        <v>0</v>
      </c>
      <c r="E21" s="8">
        <v>0</v>
      </c>
      <c r="F21" s="8">
        <v>0</v>
      </c>
    </row>
    <row r="22" spans="1:6" x14ac:dyDescent="0.25">
      <c r="A22" s="1" t="s">
        <v>162</v>
      </c>
      <c r="B22" s="1" t="s">
        <v>163</v>
      </c>
      <c r="C22" s="8">
        <v>1.1721500409397838</v>
      </c>
      <c r="D22" s="8">
        <v>1.8276322719440694</v>
      </c>
      <c r="E22" s="8">
        <v>1.4693772639662002</v>
      </c>
      <c r="F22" s="8">
        <v>1.5795746500445591</v>
      </c>
    </row>
    <row r="23" spans="1:6" x14ac:dyDescent="0.25">
      <c r="A23" s="1" t="s">
        <v>84</v>
      </c>
      <c r="B23" s="1" t="s">
        <v>85</v>
      </c>
      <c r="C23" s="8">
        <v>1.1717012899250054</v>
      </c>
      <c r="D23" s="8">
        <v>0.54762691892375526</v>
      </c>
      <c r="E23" s="8">
        <v>0.69083694861168266</v>
      </c>
      <c r="F23" s="8">
        <v>0.6468299492900359</v>
      </c>
    </row>
    <row r="24" spans="1:6" x14ac:dyDescent="0.25">
      <c r="A24" s="1" t="s">
        <v>218</v>
      </c>
      <c r="B24" s="1" t="s">
        <v>219</v>
      </c>
      <c r="C24" s="8">
        <v>1.1034799198507523</v>
      </c>
      <c r="D24" s="8">
        <v>1.5307314740713773</v>
      </c>
      <c r="E24" s="8">
        <v>0.69626024773005391</v>
      </c>
      <c r="F24" s="8">
        <v>0.67734116219585894</v>
      </c>
    </row>
    <row r="25" spans="1:6" x14ac:dyDescent="0.25">
      <c r="A25" s="1" t="s">
        <v>178</v>
      </c>
      <c r="B25" s="1" t="s">
        <v>179</v>
      </c>
      <c r="C25" s="8">
        <v>1.0944248718248974</v>
      </c>
      <c r="D25" s="8">
        <v>0.90239282477844296</v>
      </c>
      <c r="E25" s="8">
        <v>0.92378675381765785</v>
      </c>
      <c r="F25" s="8">
        <v>0.96634151513673761</v>
      </c>
    </row>
    <row r="26" spans="1:6" x14ac:dyDescent="0.25">
      <c r="A26" s="1" t="s">
        <v>204</v>
      </c>
      <c r="B26" s="1" t="s">
        <v>205</v>
      </c>
      <c r="C26" s="8">
        <v>1.081995126680364</v>
      </c>
      <c r="D26" s="8">
        <v>0.61445814831894352</v>
      </c>
      <c r="E26" s="8">
        <v>1.2289922039207721</v>
      </c>
      <c r="F26" s="8">
        <v>0.60148082160349359</v>
      </c>
    </row>
    <row r="27" spans="1:6" x14ac:dyDescent="0.25">
      <c r="A27" s="1" t="s">
        <v>278</v>
      </c>
      <c r="B27" s="1" t="s">
        <v>279</v>
      </c>
      <c r="C27" s="8">
        <v>1.0726643636467419</v>
      </c>
      <c r="D27" s="8">
        <v>1.3116855731839019</v>
      </c>
      <c r="E27" s="8">
        <v>1.1057649811159058</v>
      </c>
      <c r="F27" s="8">
        <v>0.85120440384436136</v>
      </c>
    </row>
    <row r="28" spans="1:6" x14ac:dyDescent="0.25">
      <c r="A28" s="1" t="s">
        <v>248</v>
      </c>
      <c r="B28" s="1" t="s">
        <v>249</v>
      </c>
      <c r="C28" s="8">
        <v>0.96824920186087915</v>
      </c>
      <c r="D28" s="8">
        <v>0</v>
      </c>
      <c r="E28" s="8">
        <v>0</v>
      </c>
      <c r="F28" s="8">
        <v>0</v>
      </c>
    </row>
    <row r="29" spans="1:6" x14ac:dyDescent="0.25">
      <c r="A29" s="1" t="s">
        <v>170</v>
      </c>
      <c r="B29" s="1" t="s">
        <v>171</v>
      </c>
      <c r="C29" s="8">
        <v>0.93774335197531689</v>
      </c>
      <c r="D29" s="8">
        <v>0.61572863430661173</v>
      </c>
      <c r="E29" s="8">
        <v>0.53262381106401513</v>
      </c>
      <c r="F29" s="8">
        <v>0.67681230920656477</v>
      </c>
    </row>
    <row r="30" spans="1:6" x14ac:dyDescent="0.25">
      <c r="A30" s="1" t="s">
        <v>80</v>
      </c>
      <c r="B30" s="1" t="s">
        <v>81</v>
      </c>
      <c r="C30" s="8">
        <v>0.93271617827454278</v>
      </c>
      <c r="D30" s="8">
        <v>1.0864504444299281</v>
      </c>
      <c r="E30" s="8">
        <v>1.1700864804964097</v>
      </c>
      <c r="F30" s="8">
        <v>1.1211811960001155</v>
      </c>
    </row>
    <row r="31" spans="1:6" x14ac:dyDescent="0.25">
      <c r="A31" s="1" t="s">
        <v>258</v>
      </c>
      <c r="B31" s="1" t="s">
        <v>259</v>
      </c>
      <c r="C31" s="8">
        <v>0.92433543434943988</v>
      </c>
      <c r="D31" s="8">
        <v>1.4747162951910253</v>
      </c>
      <c r="E31" s="8">
        <v>1.4809581521325947</v>
      </c>
      <c r="F31" s="8">
        <v>1.146643764447711</v>
      </c>
    </row>
    <row r="32" spans="1:6" x14ac:dyDescent="0.25">
      <c r="A32" s="1" t="s">
        <v>260</v>
      </c>
      <c r="B32" s="1" t="s">
        <v>261</v>
      </c>
      <c r="C32" s="8">
        <v>0.8978081261398132</v>
      </c>
      <c r="D32" s="8">
        <v>1.0185844528978141</v>
      </c>
      <c r="E32" s="8">
        <v>1.3160099849877491</v>
      </c>
      <c r="F32" s="8">
        <v>1.0441157429711949</v>
      </c>
    </row>
    <row r="33" spans="1:6" x14ac:dyDescent="0.25">
      <c r="A33" s="1" t="s">
        <v>38</v>
      </c>
      <c r="B33" s="1" t="s">
        <v>39</v>
      </c>
      <c r="C33" s="8">
        <v>0.89486407240986054</v>
      </c>
      <c r="D33" s="8">
        <v>1.4146056207228122</v>
      </c>
      <c r="E33" s="8">
        <v>1.4604121381070565</v>
      </c>
      <c r="F33" s="8">
        <v>1.4159688446421566</v>
      </c>
    </row>
    <row r="34" spans="1:6" x14ac:dyDescent="0.25">
      <c r="A34" s="1" t="s">
        <v>378</v>
      </c>
      <c r="B34" s="1" t="s">
        <v>379</v>
      </c>
      <c r="C34" s="8">
        <v>0.88302478342437529</v>
      </c>
      <c r="D34" s="8">
        <v>0.95184657386355687</v>
      </c>
      <c r="E34" s="8">
        <v>0.76797446450782014</v>
      </c>
      <c r="F34" s="8">
        <v>0.65664689415173272</v>
      </c>
    </row>
    <row r="35" spans="1:6" x14ac:dyDescent="0.25">
      <c r="A35" s="1" t="s">
        <v>274</v>
      </c>
      <c r="B35" s="1" t="s">
        <v>275</v>
      </c>
      <c r="C35" s="8">
        <v>0.85894038056027089</v>
      </c>
      <c r="D35" s="8">
        <v>0</v>
      </c>
      <c r="E35" s="8">
        <v>0</v>
      </c>
      <c r="F35" s="8">
        <v>0</v>
      </c>
    </row>
    <row r="36" spans="1:6" x14ac:dyDescent="0.25">
      <c r="A36" s="1" t="s">
        <v>286</v>
      </c>
      <c r="B36" s="1" t="s">
        <v>287</v>
      </c>
      <c r="C36" s="8">
        <v>0.83168176569964714</v>
      </c>
      <c r="D36" s="8">
        <v>0.13286504312924602</v>
      </c>
      <c r="E36" s="8">
        <v>0.19806173003169775</v>
      </c>
      <c r="F36" s="8">
        <v>0</v>
      </c>
    </row>
    <row r="37" spans="1:6" x14ac:dyDescent="0.25">
      <c r="A37" s="1" t="s">
        <v>186</v>
      </c>
      <c r="B37" s="1" t="s">
        <v>187</v>
      </c>
      <c r="C37" s="8">
        <v>0.77206725310067914</v>
      </c>
      <c r="D37" s="8">
        <v>0.70158951911956791</v>
      </c>
      <c r="E37" s="8">
        <v>0.64593069131604874</v>
      </c>
      <c r="F37" s="8">
        <v>0.83033891160614903</v>
      </c>
    </row>
    <row r="38" spans="1:6" x14ac:dyDescent="0.25">
      <c r="A38" s="1" t="s">
        <v>386</v>
      </c>
      <c r="B38" s="1" t="s">
        <v>387</v>
      </c>
      <c r="C38" s="8">
        <v>0.77076763833893791</v>
      </c>
      <c r="D38" s="8">
        <v>0.89030688010084735</v>
      </c>
      <c r="E38" s="8">
        <v>0.74772787437189336</v>
      </c>
      <c r="F38" s="8">
        <v>0.73008012750766493</v>
      </c>
    </row>
    <row r="39" spans="1:6" x14ac:dyDescent="0.25">
      <c r="A39" s="1" t="s">
        <v>202</v>
      </c>
      <c r="B39" s="1" t="s">
        <v>203</v>
      </c>
      <c r="C39" s="8">
        <v>0.72673060229241704</v>
      </c>
      <c r="D39" s="8">
        <v>0.40868845238910911</v>
      </c>
      <c r="E39" s="8">
        <v>0.53402237410790776</v>
      </c>
      <c r="F39" s="8">
        <v>0.60722219664827248</v>
      </c>
    </row>
    <row r="40" spans="1:6" x14ac:dyDescent="0.25">
      <c r="A40" s="1" t="s">
        <v>24</v>
      </c>
      <c r="B40" s="1" t="s">
        <v>25</v>
      </c>
      <c r="C40" s="8">
        <v>0.70665019486495173</v>
      </c>
      <c r="D40" s="8">
        <v>0.53069317172995767</v>
      </c>
      <c r="E40" s="8">
        <v>0.56913555665730731</v>
      </c>
      <c r="F40" s="8">
        <v>0.55744138603242455</v>
      </c>
    </row>
    <row r="41" spans="1:6" x14ac:dyDescent="0.25">
      <c r="A41" s="1" t="s">
        <v>242</v>
      </c>
      <c r="B41" s="1" t="s">
        <v>243</v>
      </c>
      <c r="C41" s="8">
        <v>0.69335122975169594</v>
      </c>
      <c r="D41" s="8">
        <v>1.200696266909635</v>
      </c>
      <c r="E41" s="8">
        <v>1.0139859407263176</v>
      </c>
      <c r="F41" s="8">
        <v>1.3882533325440674</v>
      </c>
    </row>
    <row r="42" spans="1:6" x14ac:dyDescent="0.25">
      <c r="A42" s="1" t="s">
        <v>196</v>
      </c>
      <c r="B42" s="1" t="s">
        <v>197</v>
      </c>
      <c r="C42" s="8">
        <v>0.68902255782213739</v>
      </c>
      <c r="D42" s="8">
        <v>0.67054491837713248</v>
      </c>
      <c r="E42" s="8">
        <v>0.26946654976777934</v>
      </c>
      <c r="F42" s="8">
        <v>0.66086051107376076</v>
      </c>
    </row>
    <row r="43" spans="1:6" x14ac:dyDescent="0.25">
      <c r="A43" s="1" t="s">
        <v>390</v>
      </c>
      <c r="B43" s="1" t="s">
        <v>391</v>
      </c>
      <c r="C43" s="8">
        <v>0.67761510163715333</v>
      </c>
      <c r="D43" s="8">
        <v>0.13755203596692883</v>
      </c>
      <c r="E43" s="8">
        <v>0.2366041224953592</v>
      </c>
      <c r="F43" s="8">
        <v>0.19577817720132892</v>
      </c>
    </row>
    <row r="44" spans="1:6" x14ac:dyDescent="0.25">
      <c r="A44" s="1" t="s">
        <v>104</v>
      </c>
      <c r="B44" s="1" t="s">
        <v>105</v>
      </c>
      <c r="C44" s="8">
        <v>0.67512983247668534</v>
      </c>
      <c r="D44" s="8">
        <v>0.41352958726497668</v>
      </c>
      <c r="E44" s="8">
        <v>0.50501126405078378</v>
      </c>
      <c r="F44" s="8">
        <v>0.54528814224962574</v>
      </c>
    </row>
    <row r="45" spans="1:6" x14ac:dyDescent="0.25">
      <c r="A45" s="1" t="s">
        <v>210</v>
      </c>
      <c r="B45" s="1" t="s">
        <v>211</v>
      </c>
      <c r="C45" s="8">
        <v>0.66735257278236493</v>
      </c>
      <c r="D45" s="8">
        <v>0.49204630754477519</v>
      </c>
      <c r="E45" s="8">
        <v>0.65064294234750308</v>
      </c>
      <c r="F45" s="8">
        <v>0.65213371043782353</v>
      </c>
    </row>
    <row r="46" spans="1:6" x14ac:dyDescent="0.25">
      <c r="A46" s="1" t="s">
        <v>188</v>
      </c>
      <c r="B46" s="1" t="s">
        <v>189</v>
      </c>
      <c r="C46" s="8">
        <v>0.64990001067864245</v>
      </c>
      <c r="D46" s="8">
        <v>0</v>
      </c>
      <c r="E46" s="8">
        <v>0</v>
      </c>
      <c r="F46" s="8">
        <v>0</v>
      </c>
    </row>
    <row r="47" spans="1:6" x14ac:dyDescent="0.25">
      <c r="A47" s="1" t="s">
        <v>88</v>
      </c>
      <c r="B47" s="1" t="s">
        <v>89</v>
      </c>
      <c r="C47" s="8">
        <v>0.64107944340917544</v>
      </c>
      <c r="D47" s="8">
        <v>0.52306249758127721</v>
      </c>
      <c r="E47" s="8">
        <v>0.2442075836542657</v>
      </c>
      <c r="F47" s="8">
        <v>0.28282365385490027</v>
      </c>
    </row>
    <row r="48" spans="1:6" x14ac:dyDescent="0.25">
      <c r="A48" s="1" t="s">
        <v>268</v>
      </c>
      <c r="B48" s="1" t="s">
        <v>269</v>
      </c>
      <c r="C48" s="8">
        <v>0.63745075945923702</v>
      </c>
      <c r="D48" s="8">
        <v>1.339621575334744</v>
      </c>
      <c r="E48" s="8">
        <v>1.414746829942207</v>
      </c>
      <c r="F48" s="8">
        <v>1.2720820866782887</v>
      </c>
    </row>
    <row r="49" spans="1:6" x14ac:dyDescent="0.25">
      <c r="A49" s="1" t="s">
        <v>264</v>
      </c>
      <c r="B49" s="1" t="s">
        <v>265</v>
      </c>
      <c r="C49" s="8">
        <v>0.62507210799667234</v>
      </c>
      <c r="D49" s="8">
        <v>0.90051179194217124</v>
      </c>
      <c r="E49" s="8">
        <v>1.1780548887807538</v>
      </c>
      <c r="F49" s="8">
        <v>1.362925246627851</v>
      </c>
    </row>
    <row r="50" spans="1:6" x14ac:dyDescent="0.25">
      <c r="A50" s="1" t="s">
        <v>44</v>
      </c>
      <c r="B50" s="1" t="s">
        <v>45</v>
      </c>
      <c r="C50" s="8">
        <v>0.6248968389660331</v>
      </c>
      <c r="D50" s="8">
        <v>0.57181640047243198</v>
      </c>
      <c r="E50" s="8">
        <v>0.60751135526112299</v>
      </c>
      <c r="F50" s="8">
        <v>0.7449599591036753</v>
      </c>
    </row>
    <row r="51" spans="1:6" x14ac:dyDescent="0.25">
      <c r="A51" s="1" t="s">
        <v>350</v>
      </c>
      <c r="B51" s="1" t="s">
        <v>351</v>
      </c>
      <c r="C51" s="8">
        <v>0.62088402484223626</v>
      </c>
      <c r="D51" s="8">
        <v>1.2899120840649876</v>
      </c>
      <c r="E51" s="8">
        <v>1.4511856383890311</v>
      </c>
      <c r="F51" s="8">
        <v>1.4372112206340604</v>
      </c>
    </row>
    <row r="52" spans="1:6" x14ac:dyDescent="0.25">
      <c r="A52" s="1" t="s">
        <v>164</v>
      </c>
      <c r="B52" s="1" t="s">
        <v>165</v>
      </c>
      <c r="C52" s="8">
        <v>0.60406886874880317</v>
      </c>
      <c r="D52" s="8">
        <v>0.82307467905434206</v>
      </c>
      <c r="E52" s="8">
        <v>0.79388674708602913</v>
      </c>
      <c r="F52" s="8">
        <v>0.63797516772644969</v>
      </c>
    </row>
    <row r="53" spans="1:6" x14ac:dyDescent="0.25">
      <c r="A53" s="1" t="s">
        <v>68</v>
      </c>
      <c r="B53" s="1" t="s">
        <v>69</v>
      </c>
      <c r="C53" s="8">
        <v>0.59357346931230071</v>
      </c>
      <c r="D53" s="8">
        <v>0.6839936068410859</v>
      </c>
      <c r="E53" s="8">
        <v>0.90149855658611822</v>
      </c>
      <c r="F53" s="8">
        <v>0.95368590709755074</v>
      </c>
    </row>
    <row r="54" spans="1:6" x14ac:dyDescent="0.25">
      <c r="A54" s="1" t="s">
        <v>452</v>
      </c>
      <c r="B54" s="1" t="s">
        <v>453</v>
      </c>
      <c r="C54" s="8">
        <v>0.56269936067122983</v>
      </c>
      <c r="D54" s="8">
        <v>0.13279107594980855</v>
      </c>
      <c r="E54" s="8">
        <v>0.13869417694820402</v>
      </c>
      <c r="F54" s="8">
        <v>0.26145227696353046</v>
      </c>
    </row>
    <row r="55" spans="1:6" x14ac:dyDescent="0.25">
      <c r="A55" s="1" t="s">
        <v>150</v>
      </c>
      <c r="B55" s="1" t="s">
        <v>151</v>
      </c>
      <c r="C55" s="8">
        <v>0.5244019291211377</v>
      </c>
      <c r="D55" s="8">
        <v>0.90812190364391709</v>
      </c>
      <c r="E55" s="8">
        <v>0.95103340940530612</v>
      </c>
      <c r="F55" s="8">
        <v>1.2143110991159913</v>
      </c>
    </row>
    <row r="56" spans="1:6" x14ac:dyDescent="0.25">
      <c r="A56" s="1" t="s">
        <v>432</v>
      </c>
      <c r="B56" s="1" t="s">
        <v>433</v>
      </c>
      <c r="C56" s="8">
        <v>0.51353890978453032</v>
      </c>
      <c r="D56" s="8">
        <v>0.89749244586782462</v>
      </c>
      <c r="E56" s="8">
        <v>1.04527463585036</v>
      </c>
      <c r="F56" s="8">
        <v>1.1499504099750477</v>
      </c>
    </row>
    <row r="57" spans="1:6" x14ac:dyDescent="0.25">
      <c r="A57" s="1" t="s">
        <v>380</v>
      </c>
      <c r="B57" s="1" t="s">
        <v>381</v>
      </c>
      <c r="C57" s="8">
        <v>0.51258926070416422</v>
      </c>
      <c r="D57" s="8">
        <v>0.40467809803910348</v>
      </c>
      <c r="E57" s="8">
        <v>0.53089296458180935</v>
      </c>
      <c r="F57" s="8">
        <v>0.41409093785382584</v>
      </c>
    </row>
    <row r="58" spans="1:6" x14ac:dyDescent="0.25">
      <c r="A58" s="1" t="s">
        <v>184</v>
      </c>
      <c r="B58" s="1" t="s">
        <v>185</v>
      </c>
      <c r="C58" s="8">
        <v>0.49718532841747887</v>
      </c>
      <c r="D58" s="8">
        <v>0.36741260459682662</v>
      </c>
      <c r="E58" s="8">
        <v>0.45645446338648343</v>
      </c>
      <c r="F58" s="8">
        <v>0.26082631546068463</v>
      </c>
    </row>
    <row r="59" spans="1:6" x14ac:dyDescent="0.25">
      <c r="A59" s="1" t="s">
        <v>22</v>
      </c>
      <c r="B59" s="1" t="s">
        <v>23</v>
      </c>
      <c r="C59" s="8">
        <v>0.48687497846961858</v>
      </c>
      <c r="D59" s="8">
        <v>0.3996484091608723</v>
      </c>
      <c r="E59" s="8">
        <v>0</v>
      </c>
      <c r="F59" s="8">
        <v>0.18873341591989873</v>
      </c>
    </row>
    <row r="60" spans="1:6" x14ac:dyDescent="0.25">
      <c r="A60" s="1" t="s">
        <v>224</v>
      </c>
      <c r="B60" s="1" t="s">
        <v>225</v>
      </c>
      <c r="C60" s="8">
        <v>0.45760107796094535</v>
      </c>
      <c r="D60" s="8">
        <v>0.24272955148563202</v>
      </c>
      <c r="E60" s="8">
        <v>0.325652936154672</v>
      </c>
      <c r="F60" s="8">
        <v>0.21120276885606853</v>
      </c>
    </row>
    <row r="61" spans="1:6" x14ac:dyDescent="0.25">
      <c r="A61" s="1" t="s">
        <v>214</v>
      </c>
      <c r="B61" s="1" t="s">
        <v>215</v>
      </c>
      <c r="C61" s="8">
        <v>0.44942045193552693</v>
      </c>
      <c r="D61" s="8">
        <v>0.48606567291695146</v>
      </c>
      <c r="E61" s="8">
        <v>0.46828453553767369</v>
      </c>
      <c r="F61" s="8">
        <v>0.43763435173537185</v>
      </c>
    </row>
    <row r="62" spans="1:6" x14ac:dyDescent="0.25">
      <c r="A62" s="1" t="s">
        <v>382</v>
      </c>
      <c r="B62" s="1" t="s">
        <v>383</v>
      </c>
      <c r="C62" s="8">
        <v>0.44328057795504305</v>
      </c>
      <c r="D62" s="8">
        <v>0</v>
      </c>
      <c r="E62" s="8">
        <v>0</v>
      </c>
      <c r="F62" s="8">
        <v>0</v>
      </c>
    </row>
    <row r="63" spans="1:6" x14ac:dyDescent="0.25">
      <c r="A63" s="1" t="s">
        <v>276</v>
      </c>
      <c r="B63" s="1" t="s">
        <v>277</v>
      </c>
      <c r="C63" s="8">
        <v>0.42865199437897539</v>
      </c>
      <c r="D63" s="8">
        <v>0.62633340637211377</v>
      </c>
      <c r="E63" s="8">
        <v>0.522398890482767</v>
      </c>
      <c r="F63" s="8">
        <v>0.50842910352910997</v>
      </c>
    </row>
    <row r="64" spans="1:6" x14ac:dyDescent="0.25">
      <c r="A64" s="1" t="s">
        <v>90</v>
      </c>
      <c r="B64" s="1" t="s">
        <v>91</v>
      </c>
      <c r="C64" s="8">
        <v>0.42730222886472091</v>
      </c>
      <c r="D64" s="8">
        <v>0.52878989321890368</v>
      </c>
      <c r="E64" s="8">
        <v>0.4217505882457499</v>
      </c>
      <c r="F64" s="8">
        <v>0.49411274991855764</v>
      </c>
    </row>
    <row r="65" spans="1:6" x14ac:dyDescent="0.25">
      <c r="A65" s="1" t="s">
        <v>434</v>
      </c>
      <c r="B65" s="1" t="s">
        <v>435</v>
      </c>
      <c r="C65" s="8">
        <v>0.42421336206606608</v>
      </c>
      <c r="D65" s="8">
        <v>0.46585161423694921</v>
      </c>
      <c r="E65" s="8">
        <v>0.45786197539923157</v>
      </c>
      <c r="F65" s="8">
        <v>0.66490470272166491</v>
      </c>
    </row>
    <row r="66" spans="1:6" x14ac:dyDescent="0.25">
      <c r="A66" s="1" t="s">
        <v>92</v>
      </c>
      <c r="B66" s="1" t="s">
        <v>93</v>
      </c>
      <c r="C66" s="8">
        <v>0.42212310300388406</v>
      </c>
      <c r="D66" s="8">
        <v>0.65108594319506419</v>
      </c>
      <c r="E66" s="8">
        <v>0.49164924342618666</v>
      </c>
      <c r="F66" s="8">
        <v>0.4339658951256925</v>
      </c>
    </row>
    <row r="67" spans="1:6" x14ac:dyDescent="0.25">
      <c r="A67" s="1" t="s">
        <v>420</v>
      </c>
      <c r="B67" s="1" t="s">
        <v>421</v>
      </c>
      <c r="C67" s="8">
        <v>0.38947754385963185</v>
      </c>
      <c r="D67" s="8">
        <v>0.22485742432595315</v>
      </c>
      <c r="E67" s="8">
        <v>0.35845304483325047</v>
      </c>
      <c r="F67" s="8">
        <v>0.37124868813715706</v>
      </c>
    </row>
    <row r="68" spans="1:6" x14ac:dyDescent="0.25">
      <c r="A68" s="1" t="s">
        <v>206</v>
      </c>
      <c r="B68" s="1" t="s">
        <v>207</v>
      </c>
      <c r="C68" s="8">
        <v>0.38873556928764802</v>
      </c>
      <c r="D68" s="8">
        <v>0.54809081675255267</v>
      </c>
      <c r="E68" s="8">
        <v>0.46220733379679424</v>
      </c>
      <c r="F68" s="8">
        <v>0.56496961518799282</v>
      </c>
    </row>
    <row r="69" spans="1:6" x14ac:dyDescent="0.25">
      <c r="A69" s="1" t="s">
        <v>458</v>
      </c>
      <c r="B69" s="1" t="s">
        <v>459</v>
      </c>
      <c r="C69" s="8">
        <v>0.36950461308416049</v>
      </c>
      <c r="D69" s="8">
        <v>0.72587273082861636</v>
      </c>
      <c r="E69" s="8">
        <v>0.95490395960789387</v>
      </c>
      <c r="F69" s="8">
        <v>0.73453270257224657</v>
      </c>
    </row>
    <row r="70" spans="1:6" x14ac:dyDescent="0.25">
      <c r="A70" s="1" t="s">
        <v>438</v>
      </c>
      <c r="B70" s="1" t="s">
        <v>439</v>
      </c>
      <c r="C70" s="8">
        <v>0.36849556312188497</v>
      </c>
      <c r="D70" s="8">
        <v>0.26027935270870317</v>
      </c>
      <c r="E70" s="8">
        <v>0.30725755918382802</v>
      </c>
      <c r="F70" s="8">
        <v>0.25895301803686432</v>
      </c>
    </row>
    <row r="71" spans="1:6" x14ac:dyDescent="0.25">
      <c r="A71" s="1" t="s">
        <v>244</v>
      </c>
      <c r="B71" s="1" t="s">
        <v>245</v>
      </c>
      <c r="C71" s="8">
        <v>0.34931920043165482</v>
      </c>
      <c r="D71" s="8">
        <v>0</v>
      </c>
      <c r="E71" s="8">
        <v>0</v>
      </c>
      <c r="F71" s="8">
        <v>0</v>
      </c>
    </row>
    <row r="72" spans="1:6" x14ac:dyDescent="0.25">
      <c r="A72" s="1" t="s">
        <v>100</v>
      </c>
      <c r="B72" s="1" t="s">
        <v>101</v>
      </c>
      <c r="C72" s="8">
        <v>0.33149531945467514</v>
      </c>
      <c r="D72" s="8">
        <v>0.20121789715917959</v>
      </c>
      <c r="E72" s="8">
        <v>0.23023119541325604</v>
      </c>
      <c r="F72" s="8">
        <v>0.26264201382663249</v>
      </c>
    </row>
    <row r="73" spans="1:6" x14ac:dyDescent="0.25">
      <c r="A73" s="1" t="s">
        <v>148</v>
      </c>
      <c r="B73" s="1" t="s">
        <v>149</v>
      </c>
      <c r="C73" s="8">
        <v>0.33038571655647714</v>
      </c>
      <c r="D73" s="8">
        <v>0.70622160647700438</v>
      </c>
      <c r="E73" s="8">
        <v>0.52089313963107808</v>
      </c>
      <c r="F73" s="8">
        <v>0.72622949182464669</v>
      </c>
    </row>
    <row r="74" spans="1:6" x14ac:dyDescent="0.25">
      <c r="A74" s="1" t="s">
        <v>56</v>
      </c>
      <c r="B74" s="1" t="s">
        <v>57</v>
      </c>
      <c r="C74" s="8">
        <v>0.32043536699567199</v>
      </c>
      <c r="D74" s="8">
        <v>0.22087305010751604</v>
      </c>
      <c r="E74" s="8">
        <v>0.32961560173944021</v>
      </c>
      <c r="F74" s="8">
        <v>0.3040576850536576</v>
      </c>
    </row>
    <row r="75" spans="1:6" x14ac:dyDescent="0.25">
      <c r="A75" s="1" t="s">
        <v>180</v>
      </c>
      <c r="B75" s="1" t="s">
        <v>181</v>
      </c>
      <c r="C75" s="8">
        <v>0.32022949039016479</v>
      </c>
      <c r="D75" s="8">
        <v>0.54568340331227261</v>
      </c>
      <c r="E75" s="8">
        <v>0.53519771693637452</v>
      </c>
      <c r="F75" s="8">
        <v>0.45419026446822752</v>
      </c>
    </row>
    <row r="76" spans="1:6" x14ac:dyDescent="0.25">
      <c r="A76" s="1" t="s">
        <v>198</v>
      </c>
      <c r="B76" s="1" t="s">
        <v>199</v>
      </c>
      <c r="C76" s="8">
        <v>0.30959054279601916</v>
      </c>
      <c r="D76" s="8">
        <v>1.1573398168568247</v>
      </c>
      <c r="E76" s="8">
        <v>1.0381137839070456</v>
      </c>
      <c r="F76" s="8">
        <v>0.9931304461085434</v>
      </c>
    </row>
    <row r="77" spans="1:6" x14ac:dyDescent="0.25">
      <c r="A77" s="1" t="s">
        <v>200</v>
      </c>
      <c r="B77" s="1" t="s">
        <v>201</v>
      </c>
      <c r="C77" s="8">
        <v>0.29942102468021153</v>
      </c>
      <c r="D77" s="8">
        <v>0</v>
      </c>
      <c r="E77" s="8">
        <v>0</v>
      </c>
      <c r="F77" s="8">
        <v>0</v>
      </c>
    </row>
    <row r="78" spans="1:6" x14ac:dyDescent="0.25">
      <c r="A78" s="1" t="s">
        <v>130</v>
      </c>
      <c r="B78" s="1" t="s">
        <v>131</v>
      </c>
      <c r="C78" s="8">
        <v>0.29877205981729182</v>
      </c>
      <c r="D78" s="8">
        <v>0.36769498657306077</v>
      </c>
      <c r="E78" s="8">
        <v>0.46276025370611751</v>
      </c>
      <c r="F78" s="8">
        <v>0.5273509445332103</v>
      </c>
    </row>
    <row r="79" spans="1:6" x14ac:dyDescent="0.25">
      <c r="A79" s="1" t="s">
        <v>422</v>
      </c>
      <c r="B79" s="1" t="s">
        <v>423</v>
      </c>
      <c r="C79" s="8">
        <v>0.25899095910002684</v>
      </c>
      <c r="D79" s="8">
        <v>0.27937610276032665</v>
      </c>
      <c r="E79" s="8">
        <v>0.39211204485816875</v>
      </c>
      <c r="F79" s="8">
        <v>0.3175265908542565</v>
      </c>
    </row>
    <row r="80" spans="1:6" x14ac:dyDescent="0.25">
      <c r="A80" s="1" t="s">
        <v>352</v>
      </c>
      <c r="B80" s="1" t="s">
        <v>353</v>
      </c>
      <c r="C80" s="8">
        <v>0.25487892512560828</v>
      </c>
      <c r="D80" s="8">
        <v>0.53336280342535758</v>
      </c>
      <c r="E80" s="8">
        <v>0.35563608120426243</v>
      </c>
      <c r="F80" s="8">
        <v>0.33708241814425505</v>
      </c>
    </row>
    <row r="81" spans="1:6" x14ac:dyDescent="0.25">
      <c r="A81" s="1" t="s">
        <v>344</v>
      </c>
      <c r="B81" s="1" t="s">
        <v>345</v>
      </c>
      <c r="C81" s="8">
        <v>0.24974645974719648</v>
      </c>
      <c r="D81" s="8">
        <v>0</v>
      </c>
      <c r="E81" s="8">
        <v>0.36395499215178551</v>
      </c>
      <c r="F81" s="8">
        <v>0</v>
      </c>
    </row>
    <row r="82" spans="1:6" x14ac:dyDescent="0.25">
      <c r="A82" s="1" t="s">
        <v>362</v>
      </c>
      <c r="B82" s="1" t="s">
        <v>363</v>
      </c>
      <c r="C82" s="8">
        <v>0.24121263185885386</v>
      </c>
      <c r="D82" s="8">
        <v>0.37737238476669605</v>
      </c>
      <c r="E82" s="8">
        <v>0.37884420797804486</v>
      </c>
      <c r="F82" s="8">
        <v>0.36199971408372689</v>
      </c>
    </row>
    <row r="83" spans="1:6" x14ac:dyDescent="0.25">
      <c r="A83" s="1" t="s">
        <v>20</v>
      </c>
      <c r="B83" s="1" t="s">
        <v>21</v>
      </c>
      <c r="C83" s="8">
        <v>0.23812978872096235</v>
      </c>
      <c r="D83" s="8">
        <v>0.41680553837786799</v>
      </c>
      <c r="E83" s="8">
        <v>0.33957624224563748</v>
      </c>
      <c r="F83" s="8">
        <v>0.42492269198095234</v>
      </c>
    </row>
    <row r="84" spans="1:6" x14ac:dyDescent="0.25">
      <c r="A84" s="1" t="s">
        <v>424</v>
      </c>
      <c r="B84" s="1" t="s">
        <v>425</v>
      </c>
      <c r="C84" s="8">
        <v>0.23608192061306832</v>
      </c>
      <c r="D84" s="8">
        <v>0.11403834890879755</v>
      </c>
      <c r="E84" s="8">
        <v>0.23544326287046993</v>
      </c>
      <c r="F84" s="8">
        <v>0.12403318270220048</v>
      </c>
    </row>
    <row r="85" spans="1:6" x14ac:dyDescent="0.25">
      <c r="A85" s="1" t="s">
        <v>334</v>
      </c>
      <c r="B85" s="1" t="s">
        <v>335</v>
      </c>
      <c r="C85" s="8">
        <v>0.2152944684157298</v>
      </c>
      <c r="D85" s="8">
        <v>0.19923847026354657</v>
      </c>
      <c r="E85" s="8">
        <v>0.45533867064362549</v>
      </c>
      <c r="F85" s="8">
        <v>0.3289023088372417</v>
      </c>
    </row>
    <row r="86" spans="1:6" x14ac:dyDescent="0.25">
      <c r="A86" s="1" t="s">
        <v>454</v>
      </c>
      <c r="B86" s="1" t="s">
        <v>455</v>
      </c>
      <c r="C86" s="8">
        <v>0.21281823394430494</v>
      </c>
      <c r="D86" s="8">
        <v>0.31066657474990839</v>
      </c>
      <c r="E86" s="8">
        <v>0.35060383889035529</v>
      </c>
      <c r="F86" s="8">
        <v>0.19863465641139499</v>
      </c>
    </row>
    <row r="87" spans="1:6" x14ac:dyDescent="0.25">
      <c r="A87" s="1" t="s">
        <v>128</v>
      </c>
      <c r="B87" s="1" t="s">
        <v>129</v>
      </c>
      <c r="C87" s="8">
        <v>0.21106257137292728</v>
      </c>
      <c r="D87" s="8">
        <v>0</v>
      </c>
      <c r="E87" s="8">
        <v>0</v>
      </c>
      <c r="F87" s="8">
        <v>0</v>
      </c>
    </row>
    <row r="88" spans="1:6" x14ac:dyDescent="0.25">
      <c r="A88" s="1" t="s">
        <v>74</v>
      </c>
      <c r="B88" s="1" t="s">
        <v>75</v>
      </c>
      <c r="C88" s="8">
        <v>0.20273893617239042</v>
      </c>
      <c r="D88" s="8">
        <v>0.13512940076099386</v>
      </c>
      <c r="E88" s="8">
        <v>0.15408398668571893</v>
      </c>
      <c r="F88" s="8">
        <v>0.1799562395235885</v>
      </c>
    </row>
    <row r="89" spans="1:6" x14ac:dyDescent="0.25">
      <c r="A89" s="1" t="s">
        <v>384</v>
      </c>
      <c r="B89" s="1" t="s">
        <v>385</v>
      </c>
      <c r="C89" s="8">
        <v>0.19545143392763814</v>
      </c>
      <c r="D89" s="8">
        <v>0.16499799404166621</v>
      </c>
      <c r="E89" s="8">
        <v>6.8626166509169431E-2</v>
      </c>
      <c r="F89" s="8">
        <v>7.6990204820527097E-2</v>
      </c>
    </row>
    <row r="90" spans="1:6" x14ac:dyDescent="0.25">
      <c r="A90" s="1" t="s">
        <v>208</v>
      </c>
      <c r="B90" s="1" t="s">
        <v>209</v>
      </c>
      <c r="C90" s="8">
        <v>0.19544900882390204</v>
      </c>
      <c r="D90" s="8">
        <v>0.7595941224903604</v>
      </c>
      <c r="E90" s="8">
        <v>0.79876831575929153</v>
      </c>
      <c r="F90" s="8">
        <v>0.74122447189378304</v>
      </c>
    </row>
    <row r="91" spans="1:6" x14ac:dyDescent="0.25">
      <c r="A91" s="1" t="s">
        <v>296</v>
      </c>
      <c r="B91" s="1" t="s">
        <v>297</v>
      </c>
      <c r="C91" s="8">
        <v>0.1899217295166632</v>
      </c>
      <c r="D91" s="8">
        <v>0.43765820126852734</v>
      </c>
      <c r="E91" s="8">
        <v>0.41084786559922848</v>
      </c>
      <c r="F91" s="8">
        <v>0.45566337610168156</v>
      </c>
    </row>
    <row r="92" spans="1:6" x14ac:dyDescent="0.25">
      <c r="A92" s="1" t="s">
        <v>182</v>
      </c>
      <c r="B92" s="1" t="s">
        <v>183</v>
      </c>
      <c r="C92" s="8">
        <v>0.18694371125815917</v>
      </c>
      <c r="D92" s="8">
        <v>0.88824045405880903</v>
      </c>
      <c r="E92" s="8">
        <v>0.9092988586937969</v>
      </c>
      <c r="F92" s="8">
        <v>0.81866188211906166</v>
      </c>
    </row>
    <row r="93" spans="1:6" x14ac:dyDescent="0.25">
      <c r="A93" s="1" t="s">
        <v>470</v>
      </c>
      <c r="B93" s="1" t="s">
        <v>471</v>
      </c>
      <c r="C93" s="8">
        <v>0.18484367761288589</v>
      </c>
      <c r="D93" s="8">
        <v>0</v>
      </c>
      <c r="E93" s="8">
        <v>0</v>
      </c>
      <c r="F93" s="8">
        <v>0</v>
      </c>
    </row>
    <row r="94" spans="1:6" x14ac:dyDescent="0.25">
      <c r="A94" s="1" t="s">
        <v>468</v>
      </c>
      <c r="B94" s="1" t="s">
        <v>469</v>
      </c>
      <c r="C94" s="8">
        <v>0.18424967666535558</v>
      </c>
      <c r="D94" s="8">
        <v>0.17455015009363917</v>
      </c>
      <c r="E94" s="8">
        <v>0.2210535637084306</v>
      </c>
      <c r="F94" s="8">
        <v>0.25939736385675605</v>
      </c>
    </row>
    <row r="95" spans="1:6" x14ac:dyDescent="0.25">
      <c r="A95" s="1" t="s">
        <v>346</v>
      </c>
      <c r="B95" s="1" t="s">
        <v>347</v>
      </c>
      <c r="C95" s="8">
        <v>0.17640514521992259</v>
      </c>
      <c r="D95" s="8">
        <v>0.16540499269373299</v>
      </c>
      <c r="E95" s="8">
        <v>0.10941719507833587</v>
      </c>
      <c r="F95" s="8">
        <v>0.12320802551543306</v>
      </c>
    </row>
    <row r="96" spans="1:6" x14ac:dyDescent="0.25">
      <c r="A96" s="1" t="s">
        <v>98</v>
      </c>
      <c r="B96" s="1" t="s">
        <v>99</v>
      </c>
      <c r="C96" s="8">
        <v>0.17603685719113255</v>
      </c>
      <c r="D96" s="8">
        <v>0.23041833292524563</v>
      </c>
      <c r="E96" s="8">
        <v>0.20672510337811001</v>
      </c>
      <c r="F96" s="8">
        <v>0.24757904906870837</v>
      </c>
    </row>
    <row r="97" spans="1:6" x14ac:dyDescent="0.25">
      <c r="A97" s="1" t="s">
        <v>396</v>
      </c>
      <c r="B97" s="1" t="s">
        <v>397</v>
      </c>
      <c r="C97" s="8">
        <v>0.14673331588446648</v>
      </c>
      <c r="D97" s="8">
        <v>8.4256868973628898E-2</v>
      </c>
      <c r="E97" s="8">
        <v>0</v>
      </c>
      <c r="F97" s="8">
        <v>7.7649576203268164E-2</v>
      </c>
    </row>
    <row r="98" spans="1:6" x14ac:dyDescent="0.25">
      <c r="A98" s="1" t="s">
        <v>52</v>
      </c>
      <c r="B98" s="1" t="s">
        <v>53</v>
      </c>
      <c r="C98" s="8">
        <v>0.14424690277947455</v>
      </c>
      <c r="D98" s="8">
        <v>4.6451894284441145E-2</v>
      </c>
      <c r="E98" s="8">
        <v>0</v>
      </c>
      <c r="F98" s="8">
        <v>0</v>
      </c>
    </row>
    <row r="99" spans="1:6" x14ac:dyDescent="0.25">
      <c r="A99" s="1" t="s">
        <v>426</v>
      </c>
      <c r="B99" s="1" t="s">
        <v>427</v>
      </c>
      <c r="C99" s="8">
        <v>0.14379565750994205</v>
      </c>
      <c r="D99" s="8">
        <v>0</v>
      </c>
      <c r="E99" s="8">
        <v>0</v>
      </c>
      <c r="F99" s="8">
        <v>0</v>
      </c>
    </row>
    <row r="100" spans="1:6" x14ac:dyDescent="0.25">
      <c r="A100" s="1" t="s">
        <v>436</v>
      </c>
      <c r="B100" s="1" t="s">
        <v>437</v>
      </c>
      <c r="C100" s="8">
        <v>0.1428707780090121</v>
      </c>
      <c r="D100" s="8">
        <v>0.32883855638294962</v>
      </c>
      <c r="E100" s="8">
        <v>0.36579578480615926</v>
      </c>
      <c r="F100" s="8">
        <v>0.52472184620025342</v>
      </c>
    </row>
    <row r="101" spans="1:6" x14ac:dyDescent="0.25">
      <c r="A101" s="1" t="s">
        <v>356</v>
      </c>
      <c r="B101" s="1" t="s">
        <v>357</v>
      </c>
      <c r="C101" s="8">
        <v>0.13983199271329502</v>
      </c>
      <c r="D101" s="8">
        <v>0</v>
      </c>
      <c r="E101" s="8">
        <v>0</v>
      </c>
      <c r="F101" s="8">
        <v>0</v>
      </c>
    </row>
    <row r="102" spans="1:6" x14ac:dyDescent="0.25">
      <c r="A102" s="1" t="s">
        <v>300</v>
      </c>
      <c r="B102" s="1" t="s">
        <v>301</v>
      </c>
      <c r="C102" s="8">
        <v>0.13317088048382947</v>
      </c>
      <c r="D102" s="8">
        <v>9.7173831504771921E-2</v>
      </c>
      <c r="E102" s="8">
        <v>0.10398731901213708</v>
      </c>
      <c r="F102" s="8">
        <v>0.21434911472059304</v>
      </c>
    </row>
    <row r="103" spans="1:6" x14ac:dyDescent="0.25">
      <c r="A103" s="1" t="s">
        <v>106</v>
      </c>
      <c r="B103" s="1" t="s">
        <v>107</v>
      </c>
      <c r="C103" s="8">
        <v>0.12547952283690966</v>
      </c>
      <c r="D103" s="8">
        <v>0.10394525622575758</v>
      </c>
      <c r="E103" s="8">
        <v>5.6476443650699801E-2</v>
      </c>
      <c r="F103" s="8">
        <v>3.1181810316455907E-2</v>
      </c>
    </row>
    <row r="104" spans="1:6" x14ac:dyDescent="0.25">
      <c r="A104" s="1" t="s">
        <v>374</v>
      </c>
      <c r="B104" s="1" t="s">
        <v>375</v>
      </c>
      <c r="C104" s="8">
        <v>0.12544683887819377</v>
      </c>
      <c r="D104" s="8">
        <v>3.4509899904514141E-2</v>
      </c>
      <c r="E104" s="8">
        <v>0</v>
      </c>
      <c r="F104" s="8">
        <v>0.12277453623404003</v>
      </c>
    </row>
    <row r="105" spans="1:6" x14ac:dyDescent="0.25">
      <c r="A105" s="1" t="s">
        <v>348</v>
      </c>
      <c r="B105" s="1" t="s">
        <v>349</v>
      </c>
      <c r="C105" s="8">
        <v>0.12080430981468654</v>
      </c>
      <c r="D105" s="8">
        <v>0.11756467933406203</v>
      </c>
      <c r="E105" s="8">
        <v>5.9055977546174449E-2</v>
      </c>
      <c r="F105" s="8">
        <v>6.367849855342117E-2</v>
      </c>
    </row>
    <row r="106" spans="1:6" x14ac:dyDescent="0.25">
      <c r="A106" s="1" t="s">
        <v>72</v>
      </c>
      <c r="B106" s="1" t="s">
        <v>73</v>
      </c>
      <c r="C106" s="8">
        <v>0.11860754217501601</v>
      </c>
      <c r="D106" s="8">
        <v>2.28630230386427E-2</v>
      </c>
      <c r="E106" s="8">
        <v>8.703554807053851E-2</v>
      </c>
      <c r="F106" s="8">
        <v>2.486684120571148E-2</v>
      </c>
    </row>
    <row r="107" spans="1:6" x14ac:dyDescent="0.25">
      <c r="A107" s="1" t="s">
        <v>364</v>
      </c>
      <c r="B107" s="1" t="s">
        <v>365</v>
      </c>
      <c r="C107" s="8">
        <v>0.11720456031859389</v>
      </c>
      <c r="D107" s="8">
        <v>0.19508438651093044</v>
      </c>
      <c r="E107" s="8">
        <v>0.17708572799455879</v>
      </c>
      <c r="F107" s="8">
        <v>0.16944237578554916</v>
      </c>
    </row>
    <row r="108" spans="1:6" x14ac:dyDescent="0.25">
      <c r="A108" s="1" t="s">
        <v>270</v>
      </c>
      <c r="B108" s="1" t="s">
        <v>271</v>
      </c>
      <c r="C108" s="8">
        <v>0.11344906282553247</v>
      </c>
      <c r="D108" s="8">
        <v>0</v>
      </c>
      <c r="E108" s="8">
        <v>0</v>
      </c>
      <c r="F108" s="8">
        <v>0</v>
      </c>
    </row>
    <row r="109" spans="1:6" x14ac:dyDescent="0.25">
      <c r="A109" s="1" t="s">
        <v>340</v>
      </c>
      <c r="B109" s="1" t="s">
        <v>341</v>
      </c>
      <c r="C109" s="8">
        <v>0.10987180838243653</v>
      </c>
      <c r="D109" s="8">
        <v>0.15229744001259732</v>
      </c>
      <c r="E109" s="8">
        <v>0.13583349078506821</v>
      </c>
      <c r="F109" s="8">
        <v>0.14413111456966587</v>
      </c>
    </row>
    <row r="110" spans="1:6" x14ac:dyDescent="0.25">
      <c r="A110" s="1" t="s">
        <v>48</v>
      </c>
      <c r="B110" s="1" t="s">
        <v>49</v>
      </c>
      <c r="C110" s="8">
        <v>0.10792996659823663</v>
      </c>
      <c r="D110" s="8">
        <v>0</v>
      </c>
      <c r="E110" s="8">
        <v>4.6193244490642479E-2</v>
      </c>
      <c r="F110" s="8">
        <v>0</v>
      </c>
    </row>
    <row r="111" spans="1:6" x14ac:dyDescent="0.25">
      <c r="A111" s="1" t="s">
        <v>70</v>
      </c>
      <c r="B111" s="1" t="s">
        <v>71</v>
      </c>
      <c r="C111" s="8">
        <v>0.10409567535754999</v>
      </c>
      <c r="D111" s="8">
        <v>0.12781731430071869</v>
      </c>
      <c r="E111" s="8">
        <v>0.17529431321306732</v>
      </c>
      <c r="F111" s="8">
        <v>0.15369951581867619</v>
      </c>
    </row>
    <row r="112" spans="1:6" x14ac:dyDescent="0.25">
      <c r="A112" s="1" t="s">
        <v>298</v>
      </c>
      <c r="B112" s="1" t="s">
        <v>299</v>
      </c>
      <c r="C112" s="8">
        <v>9.9206314791592837E-2</v>
      </c>
      <c r="D112" s="8">
        <v>0.15455200737042449</v>
      </c>
      <c r="E112" s="8">
        <v>0.21559386960320592</v>
      </c>
      <c r="F112" s="8">
        <v>0.2573924369577606</v>
      </c>
    </row>
    <row r="113" spans="1:6" x14ac:dyDescent="0.25">
      <c r="A113" s="1" t="s">
        <v>336</v>
      </c>
      <c r="B113" s="1" t="s">
        <v>337</v>
      </c>
      <c r="C113" s="8">
        <v>9.548095575542799E-2</v>
      </c>
      <c r="D113" s="8">
        <v>4.5623282673880237E-2</v>
      </c>
      <c r="E113" s="8">
        <v>8.949319908940101E-2</v>
      </c>
      <c r="F113" s="8">
        <v>0.14887430002473007</v>
      </c>
    </row>
    <row r="114" spans="1:6" x14ac:dyDescent="0.25">
      <c r="A114" s="1" t="s">
        <v>96</v>
      </c>
      <c r="B114" s="1" t="s">
        <v>97</v>
      </c>
      <c r="C114" s="8">
        <v>8.7772828475743248E-2</v>
      </c>
      <c r="D114" s="8">
        <v>0.14370150695788425</v>
      </c>
      <c r="E114" s="8">
        <v>0.15684302389375149</v>
      </c>
      <c r="F114" s="8">
        <v>0.17892261548732646</v>
      </c>
    </row>
    <row r="115" spans="1:6" x14ac:dyDescent="0.25">
      <c r="A115" s="1" t="s">
        <v>466</v>
      </c>
      <c r="B115" s="1" t="s">
        <v>467</v>
      </c>
      <c r="C115" s="8">
        <v>8.263145859465823E-2</v>
      </c>
      <c r="D115" s="8">
        <v>0.12142154353083007</v>
      </c>
      <c r="E115" s="8">
        <v>0.12041865135846846</v>
      </c>
      <c r="F115" s="8">
        <v>0.21253311889134852</v>
      </c>
    </row>
    <row r="116" spans="1:6" x14ac:dyDescent="0.25">
      <c r="A116" s="1" t="s">
        <v>144</v>
      </c>
      <c r="B116" s="1" t="s">
        <v>145</v>
      </c>
      <c r="C116" s="8">
        <v>8.2250918771913872E-2</v>
      </c>
      <c r="D116" s="8">
        <v>4.5026140580109494E-2</v>
      </c>
      <c r="E116" s="8">
        <v>0.15882160212466948</v>
      </c>
      <c r="F116" s="8">
        <v>0</v>
      </c>
    </row>
    <row r="117" spans="1:6" x14ac:dyDescent="0.25">
      <c r="A117" s="1" t="s">
        <v>304</v>
      </c>
      <c r="B117" s="1" t="s">
        <v>305</v>
      </c>
      <c r="C117" s="8">
        <v>7.1188379182819922E-2</v>
      </c>
      <c r="D117" s="8">
        <v>0</v>
      </c>
      <c r="E117" s="8">
        <v>0.17351478956373509</v>
      </c>
      <c r="F117" s="8">
        <v>0.19250287837119723</v>
      </c>
    </row>
    <row r="118" spans="1:6" x14ac:dyDescent="0.25">
      <c r="A118" s="1" t="s">
        <v>326</v>
      </c>
      <c r="B118" s="1" t="s">
        <v>327</v>
      </c>
      <c r="C118" s="8">
        <v>6.9749157548129451E-2</v>
      </c>
      <c r="D118" s="8">
        <v>8.066990850863677E-2</v>
      </c>
      <c r="E118" s="8">
        <v>0.10236543213587529</v>
      </c>
      <c r="F118" s="8">
        <v>4.3870091054298163E-2</v>
      </c>
    </row>
    <row r="119" spans="1:6" x14ac:dyDescent="0.25">
      <c r="A119" s="1" t="s">
        <v>54</v>
      </c>
      <c r="B119" s="1" t="s">
        <v>55</v>
      </c>
      <c r="C119" s="8">
        <v>6.798871759674785E-2</v>
      </c>
      <c r="D119" s="8">
        <v>3.264844425430815E-2</v>
      </c>
      <c r="E119" s="8">
        <v>4.635622002951742E-2</v>
      </c>
      <c r="F119" s="8">
        <v>0</v>
      </c>
    </row>
    <row r="120" spans="1:6" x14ac:dyDescent="0.25">
      <c r="A120" s="1" t="s">
        <v>28</v>
      </c>
      <c r="B120" s="1" t="s">
        <v>29</v>
      </c>
      <c r="C120" s="8">
        <v>6.5585621318244844E-2</v>
      </c>
      <c r="D120" s="8">
        <v>0</v>
      </c>
      <c r="E120" s="8">
        <v>7.168839105950188E-2</v>
      </c>
      <c r="F120" s="8">
        <v>0.16467839572941145</v>
      </c>
    </row>
    <row r="121" spans="1:6" x14ac:dyDescent="0.25">
      <c r="A121" s="1" t="s">
        <v>404</v>
      </c>
      <c r="B121" s="1" t="s">
        <v>405</v>
      </c>
      <c r="C121" s="8">
        <v>6.4107566615419498E-2</v>
      </c>
      <c r="D121" s="8">
        <v>0.22540998280708288</v>
      </c>
      <c r="E121" s="8">
        <v>8.5903784551356291E-2</v>
      </c>
      <c r="F121" s="8">
        <v>0.14943994024189047</v>
      </c>
    </row>
    <row r="122" spans="1:6" x14ac:dyDescent="0.25">
      <c r="A122" s="1" t="s">
        <v>320</v>
      </c>
      <c r="B122" s="1" t="s">
        <v>321</v>
      </c>
      <c r="C122" s="8">
        <v>6.3529494816768617E-2</v>
      </c>
      <c r="D122" s="8">
        <v>9.3352452583773962E-2</v>
      </c>
      <c r="E122" s="8">
        <v>7.5316015036487632E-2</v>
      </c>
      <c r="F122" s="8">
        <v>0.10333129449931527</v>
      </c>
    </row>
    <row r="123" spans="1:6" x14ac:dyDescent="0.25">
      <c r="A123" s="1" t="s">
        <v>394</v>
      </c>
      <c r="B123" s="1" t="s">
        <v>395</v>
      </c>
      <c r="C123" s="8">
        <v>6.2946812081704565E-2</v>
      </c>
      <c r="D123" s="8">
        <v>0.41390387616520452</v>
      </c>
      <c r="E123" s="8">
        <v>0</v>
      </c>
      <c r="F123" s="8">
        <v>0.10040169944502816</v>
      </c>
    </row>
    <row r="124" spans="1:6" x14ac:dyDescent="0.25">
      <c r="A124" s="1" t="s">
        <v>430</v>
      </c>
      <c r="B124" s="1" t="s">
        <v>431</v>
      </c>
      <c r="C124" s="8">
        <v>5.9368683550795054E-2</v>
      </c>
      <c r="D124" s="8">
        <v>0</v>
      </c>
      <c r="E124" s="8">
        <v>0</v>
      </c>
      <c r="F124" s="8">
        <v>0</v>
      </c>
    </row>
    <row r="125" spans="1:6" x14ac:dyDescent="0.25">
      <c r="A125" s="1" t="s">
        <v>376</v>
      </c>
      <c r="B125" s="1" t="s">
        <v>377</v>
      </c>
      <c r="C125" s="8">
        <v>5.7979617232864794E-2</v>
      </c>
      <c r="D125" s="8">
        <v>0</v>
      </c>
      <c r="E125" s="8">
        <v>0</v>
      </c>
      <c r="F125" s="8">
        <v>0</v>
      </c>
    </row>
    <row r="126" spans="1:6" x14ac:dyDescent="0.25">
      <c r="A126" s="1" t="s">
        <v>132</v>
      </c>
      <c r="B126" s="1" t="s">
        <v>133</v>
      </c>
      <c r="C126" s="8">
        <v>5.736524942205716E-2</v>
      </c>
      <c r="D126" s="8">
        <v>0.30327489310835776</v>
      </c>
      <c r="E126" s="8">
        <v>0.38656878895371677</v>
      </c>
      <c r="F126" s="8">
        <v>0.42611568512240078</v>
      </c>
    </row>
    <row r="127" spans="1:6" x14ac:dyDescent="0.25">
      <c r="A127" s="1" t="s">
        <v>58</v>
      </c>
      <c r="B127" s="1" t="s">
        <v>59</v>
      </c>
      <c r="C127" s="8">
        <v>5.396907409306699E-2</v>
      </c>
      <c r="D127" s="8">
        <v>3.9572667693967875E-2</v>
      </c>
      <c r="E127" s="8">
        <v>0</v>
      </c>
      <c r="F127" s="8">
        <v>7.2938881140506312E-2</v>
      </c>
    </row>
    <row r="128" spans="1:6" x14ac:dyDescent="0.25">
      <c r="A128" s="1" t="s">
        <v>446</v>
      </c>
      <c r="B128" s="1" t="s">
        <v>447</v>
      </c>
      <c r="C128" s="8">
        <v>5.2280726149821793E-2</v>
      </c>
      <c r="D128" s="8">
        <v>9.9663373079329876E-2</v>
      </c>
      <c r="E128" s="8">
        <v>0.14078405535571897</v>
      </c>
      <c r="F128" s="8">
        <v>0.13292637992944076</v>
      </c>
    </row>
    <row r="129" spans="1:6" x14ac:dyDescent="0.25">
      <c r="A129" s="1" t="s">
        <v>66</v>
      </c>
      <c r="B129" s="1" t="s">
        <v>67</v>
      </c>
      <c r="C129" s="8">
        <v>4.7873954433886326E-2</v>
      </c>
      <c r="D129" s="8">
        <v>6.5209222332974159E-2</v>
      </c>
      <c r="E129" s="8">
        <v>3.6810726356465227E-2</v>
      </c>
      <c r="F129" s="8">
        <v>4.2972587194830852E-2</v>
      </c>
    </row>
    <row r="130" spans="1:6" x14ac:dyDescent="0.25">
      <c r="A130" s="1" t="s">
        <v>472</v>
      </c>
      <c r="B130" s="1" t="s">
        <v>473</v>
      </c>
      <c r="C130" s="8">
        <v>4.7313774012123049E-2</v>
      </c>
      <c r="D130" s="8">
        <v>0</v>
      </c>
      <c r="E130" s="8">
        <v>0</v>
      </c>
      <c r="F130" s="8">
        <v>8.9716820173377287E-2</v>
      </c>
    </row>
    <row r="131" spans="1:6" x14ac:dyDescent="0.25">
      <c r="A131" s="1" t="s">
        <v>118</v>
      </c>
      <c r="B131" s="1" t="s">
        <v>119</v>
      </c>
      <c r="C131" s="8">
        <v>4.3930182953170457E-2</v>
      </c>
      <c r="D131" s="8">
        <v>5.9880060595440876E-2</v>
      </c>
      <c r="E131" s="8">
        <v>0.14563707065897427</v>
      </c>
      <c r="F131" s="8">
        <v>0.15010088471752991</v>
      </c>
    </row>
    <row r="132" spans="1:6" x14ac:dyDescent="0.25">
      <c r="A132" s="1" t="s">
        <v>368</v>
      </c>
      <c r="B132" s="1" t="s">
        <v>369</v>
      </c>
      <c r="C132" s="8">
        <v>4.3903377776686375E-2</v>
      </c>
      <c r="D132" s="8">
        <v>5.4109896961820031E-2</v>
      </c>
      <c r="E132" s="8">
        <v>8.3370807821548293E-2</v>
      </c>
      <c r="F132" s="8">
        <v>8.8085220675568177E-2</v>
      </c>
    </row>
    <row r="133" spans="1:6" x14ac:dyDescent="0.25">
      <c r="A133" s="1" t="s">
        <v>94</v>
      </c>
      <c r="B133" s="1" t="s">
        <v>95</v>
      </c>
      <c r="C133" s="8">
        <v>3.5182941181273575E-2</v>
      </c>
      <c r="D133" s="8">
        <v>0.20954423227332725</v>
      </c>
      <c r="E133" s="8">
        <v>9.8646884928079076E-2</v>
      </c>
      <c r="F133" s="8">
        <v>0.13523991988359013</v>
      </c>
    </row>
    <row r="134" spans="1:6" x14ac:dyDescent="0.25">
      <c r="A134" s="1" t="s">
        <v>122</v>
      </c>
      <c r="B134" s="1" t="s">
        <v>123</v>
      </c>
      <c r="C134" s="8">
        <v>3.4229746164439613E-2</v>
      </c>
      <c r="D134" s="8">
        <v>0</v>
      </c>
      <c r="E134" s="8">
        <v>0</v>
      </c>
      <c r="F134" s="8">
        <v>0</v>
      </c>
    </row>
    <row r="135" spans="1:6" x14ac:dyDescent="0.25">
      <c r="A135" s="1" t="s">
        <v>302</v>
      </c>
      <c r="B135" s="1" t="s">
        <v>303</v>
      </c>
      <c r="C135" s="8">
        <v>3.3440972254309448E-2</v>
      </c>
      <c r="D135" s="8">
        <v>1.605848377565092E-2</v>
      </c>
      <c r="E135" s="8">
        <v>0</v>
      </c>
      <c r="F135" s="8">
        <v>0</v>
      </c>
    </row>
    <row r="136" spans="1:6" x14ac:dyDescent="0.25">
      <c r="A136" s="1" t="s">
        <v>46</v>
      </c>
      <c r="B136" s="1" t="s">
        <v>47</v>
      </c>
      <c r="C136" s="8">
        <v>3.2216471230832169E-2</v>
      </c>
      <c r="D136" s="8">
        <v>5.1648649428907435E-2</v>
      </c>
      <c r="E136" s="8">
        <v>4.7910446343650229E-2</v>
      </c>
      <c r="F136" s="8">
        <v>2.1385954729810912E-2</v>
      </c>
    </row>
    <row r="137" spans="1:6" x14ac:dyDescent="0.25">
      <c r="A137" s="1" t="s">
        <v>26</v>
      </c>
      <c r="B137" s="1" t="s">
        <v>27</v>
      </c>
      <c r="C137" s="8">
        <v>3.0754713608065861E-2</v>
      </c>
      <c r="D137" s="8">
        <v>4.3537193200921233E-2</v>
      </c>
      <c r="E137" s="8">
        <v>0</v>
      </c>
      <c r="F137" s="8">
        <v>0</v>
      </c>
    </row>
    <row r="138" spans="1:6" x14ac:dyDescent="0.25">
      <c r="A138" s="1" t="s">
        <v>322</v>
      </c>
      <c r="B138" s="1" t="s">
        <v>323</v>
      </c>
      <c r="C138" s="8">
        <v>2.3837168997368856E-2</v>
      </c>
      <c r="D138" s="8">
        <v>2.2496354981051944E-2</v>
      </c>
      <c r="E138" s="8">
        <v>0</v>
      </c>
      <c r="F138" s="8">
        <v>0</v>
      </c>
    </row>
    <row r="139" spans="1:6" x14ac:dyDescent="0.25">
      <c r="A139" s="1" t="s">
        <v>76</v>
      </c>
      <c r="B139" s="1" t="s">
        <v>77</v>
      </c>
      <c r="C139" s="8">
        <v>2.0318456942468796E-2</v>
      </c>
      <c r="D139" s="8">
        <v>8.5357620363853276E-2</v>
      </c>
      <c r="E139" s="8">
        <v>8.371741428190993E-2</v>
      </c>
      <c r="F139" s="8">
        <v>0.11558414346153649</v>
      </c>
    </row>
    <row r="140" spans="1:6" x14ac:dyDescent="0.25">
      <c r="A140" s="1" t="s">
        <v>42</v>
      </c>
      <c r="B140" s="1" t="s">
        <v>43</v>
      </c>
      <c r="C140" s="8">
        <v>1.9624199892200583E-2</v>
      </c>
      <c r="D140" s="8">
        <v>6.4961530494517278E-2</v>
      </c>
      <c r="E140" s="8">
        <v>5.9474876164898605E-2</v>
      </c>
      <c r="F140" s="8">
        <v>4.8438312088472067E-2</v>
      </c>
    </row>
    <row r="141" spans="1:6" x14ac:dyDescent="0.25">
      <c r="A141" s="1" t="s">
        <v>124</v>
      </c>
      <c r="B141" s="1" t="s">
        <v>125</v>
      </c>
      <c r="C141" s="8">
        <v>1.8287094612880569E-2</v>
      </c>
      <c r="D141" s="8">
        <v>0.17770382441318736</v>
      </c>
      <c r="E141" s="8">
        <v>8.2339282974146721E-2</v>
      </c>
      <c r="F141" s="8">
        <v>8.4173978026938906E-2</v>
      </c>
    </row>
    <row r="142" spans="1:6" x14ac:dyDescent="0.25">
      <c r="A142" s="1" t="s">
        <v>366</v>
      </c>
      <c r="B142" s="1" t="s">
        <v>367</v>
      </c>
      <c r="C142" s="8">
        <v>7.3959369209438512E-3</v>
      </c>
      <c r="D142" s="8">
        <v>0</v>
      </c>
      <c r="E142" s="8">
        <v>0</v>
      </c>
      <c r="F142" s="8">
        <v>0</v>
      </c>
    </row>
    <row r="143" spans="1:6" x14ac:dyDescent="0.25">
      <c r="A143" s="1" t="s">
        <v>254</v>
      </c>
      <c r="B143" s="1" t="s">
        <v>255</v>
      </c>
      <c r="C143" s="8">
        <v>0</v>
      </c>
      <c r="D143" s="8">
        <v>1.7807122442128416</v>
      </c>
      <c r="E143" s="8">
        <v>0.44725041103379659</v>
      </c>
      <c r="F143" s="8">
        <v>1.7722104541508541</v>
      </c>
    </row>
    <row r="144" spans="1:6" x14ac:dyDescent="0.25">
      <c r="A144" s="1" t="s">
        <v>250</v>
      </c>
      <c r="B144" s="1" t="s">
        <v>251</v>
      </c>
      <c r="C144" s="8">
        <v>0</v>
      </c>
      <c r="D144" s="8">
        <v>0.90655619017385258</v>
      </c>
      <c r="E144" s="8">
        <v>0.82696599444169272</v>
      </c>
      <c r="F144" s="8">
        <v>1.3191401928444471</v>
      </c>
    </row>
    <row r="145" spans="1:6" x14ac:dyDescent="0.25">
      <c r="A145" s="1" t="s">
        <v>190</v>
      </c>
      <c r="B145" s="1" t="s">
        <v>191</v>
      </c>
      <c r="C145" s="8">
        <v>0</v>
      </c>
      <c r="D145" s="8">
        <v>0.62183863718583332</v>
      </c>
      <c r="E145" s="8">
        <v>0.48618595984833374</v>
      </c>
      <c r="F145" s="8">
        <v>0.87373576808797626</v>
      </c>
    </row>
    <row r="146" spans="1:6" x14ac:dyDescent="0.25">
      <c r="A146" s="1" t="s">
        <v>240</v>
      </c>
      <c r="B146" s="1" t="s">
        <v>241</v>
      </c>
      <c r="C146" s="8">
        <v>0</v>
      </c>
      <c r="D146" s="8">
        <v>0.58982623794947986</v>
      </c>
      <c r="E146" s="8">
        <v>0.33628054917464467</v>
      </c>
      <c r="F146" s="8">
        <v>0.18317028658133133</v>
      </c>
    </row>
    <row r="147" spans="1:6" x14ac:dyDescent="0.25">
      <c r="A147" s="1" t="s">
        <v>230</v>
      </c>
      <c r="B147" s="1" t="s">
        <v>231</v>
      </c>
      <c r="C147" s="8">
        <v>0</v>
      </c>
      <c r="D147" s="8">
        <v>0.58117129226187658</v>
      </c>
      <c r="E147" s="8">
        <v>0.27806532899200653</v>
      </c>
      <c r="F147" s="8">
        <v>0.14200283841785424</v>
      </c>
    </row>
    <row r="148" spans="1:6" x14ac:dyDescent="0.25">
      <c r="A148" s="1" t="s">
        <v>234</v>
      </c>
      <c r="B148" s="1" t="s">
        <v>235</v>
      </c>
      <c r="C148" s="8">
        <v>0</v>
      </c>
      <c r="D148" s="8">
        <v>0.55395125639412435</v>
      </c>
      <c r="E148" s="8">
        <v>0.4860622614914199</v>
      </c>
      <c r="F148" s="8">
        <v>0.40362798810229461</v>
      </c>
    </row>
    <row r="149" spans="1:6" x14ac:dyDescent="0.25">
      <c r="A149" s="1" t="s">
        <v>232</v>
      </c>
      <c r="B149" s="1" t="s">
        <v>233</v>
      </c>
      <c r="C149" s="8">
        <v>0</v>
      </c>
      <c r="D149" s="8">
        <v>0.50452595774012776</v>
      </c>
      <c r="E149" s="8">
        <v>0.32404634044503289</v>
      </c>
      <c r="F149" s="8">
        <v>0.38481804180346574</v>
      </c>
    </row>
    <row r="150" spans="1:6" x14ac:dyDescent="0.25">
      <c r="A150" s="1" t="s">
        <v>212</v>
      </c>
      <c r="B150" s="1" t="s">
        <v>213</v>
      </c>
      <c r="C150" s="8">
        <v>0</v>
      </c>
      <c r="D150" s="8">
        <v>0.47603437560788253</v>
      </c>
      <c r="E150" s="8">
        <v>0.5414282507712076</v>
      </c>
      <c r="F150" s="8">
        <v>0.37376047234649679</v>
      </c>
    </row>
    <row r="151" spans="1:6" x14ac:dyDescent="0.25">
      <c r="A151" s="1" t="s">
        <v>262</v>
      </c>
      <c r="B151" s="1" t="s">
        <v>263</v>
      </c>
      <c r="C151" s="8">
        <v>0</v>
      </c>
      <c r="D151" s="8">
        <v>0.42225063619825853</v>
      </c>
      <c r="E151" s="8">
        <v>0.6610607239377092</v>
      </c>
      <c r="F151" s="8">
        <v>0.53738568886279992</v>
      </c>
    </row>
    <row r="152" spans="1:6" x14ac:dyDescent="0.25">
      <c r="A152" s="1" t="s">
        <v>238</v>
      </c>
      <c r="B152" s="1" t="s">
        <v>239</v>
      </c>
      <c r="C152" s="8">
        <v>0</v>
      </c>
      <c r="D152" s="8">
        <v>0.39748158784239979</v>
      </c>
      <c r="E152" s="8">
        <v>0.44439392647788334</v>
      </c>
      <c r="F152" s="8">
        <v>0.6410454736324569</v>
      </c>
    </row>
    <row r="153" spans="1:6" x14ac:dyDescent="0.25">
      <c r="A153" s="1" t="s">
        <v>152</v>
      </c>
      <c r="B153" s="1" t="s">
        <v>153</v>
      </c>
      <c r="C153" s="8">
        <v>0</v>
      </c>
      <c r="D153" s="8">
        <v>0.38571874534356076</v>
      </c>
      <c r="E153" s="8">
        <v>0.45387092241808119</v>
      </c>
      <c r="F153" s="8">
        <v>0.20836368615452155</v>
      </c>
    </row>
    <row r="154" spans="1:6" x14ac:dyDescent="0.25">
      <c r="A154" s="1" t="s">
        <v>442</v>
      </c>
      <c r="B154" s="1" t="s">
        <v>443</v>
      </c>
      <c r="C154" s="8">
        <v>0</v>
      </c>
      <c r="D154" s="8">
        <v>0.37550357337448947</v>
      </c>
      <c r="E154" s="8">
        <v>0.3425382884007816</v>
      </c>
      <c r="F154" s="8">
        <v>0.48351595604127373</v>
      </c>
    </row>
    <row r="155" spans="1:6" x14ac:dyDescent="0.25">
      <c r="A155" s="1" t="s">
        <v>174</v>
      </c>
      <c r="B155" s="1" t="s">
        <v>175</v>
      </c>
      <c r="C155" s="8">
        <v>0</v>
      </c>
      <c r="D155" s="8">
        <v>0.30858977357628919</v>
      </c>
      <c r="E155" s="8">
        <v>0.69983179730274769</v>
      </c>
      <c r="F155" s="8">
        <v>0.92640666216844625</v>
      </c>
    </row>
    <row r="156" spans="1:6" x14ac:dyDescent="0.25">
      <c r="A156" s="1" t="s">
        <v>120</v>
      </c>
      <c r="B156" s="1" t="s">
        <v>121</v>
      </c>
      <c r="C156" s="8">
        <v>0</v>
      </c>
      <c r="D156" s="8">
        <v>0.24740766860627036</v>
      </c>
      <c r="E156" s="8">
        <v>0</v>
      </c>
      <c r="F156" s="8">
        <v>0</v>
      </c>
    </row>
    <row r="157" spans="1:6" x14ac:dyDescent="0.25">
      <c r="A157" s="1" t="s">
        <v>272</v>
      </c>
      <c r="B157" s="1" t="s">
        <v>273</v>
      </c>
      <c r="C157" s="8">
        <v>0</v>
      </c>
      <c r="D157" s="8">
        <v>0.20701846534094945</v>
      </c>
      <c r="E157" s="8">
        <v>0</v>
      </c>
      <c r="F157" s="8">
        <v>0</v>
      </c>
    </row>
    <row r="158" spans="1:6" x14ac:dyDescent="0.25">
      <c r="A158" s="1" t="s">
        <v>280</v>
      </c>
      <c r="B158" s="1" t="s">
        <v>281</v>
      </c>
      <c r="C158" s="8">
        <v>0</v>
      </c>
      <c r="D158" s="8">
        <v>0.19582320034438591</v>
      </c>
      <c r="E158" s="8">
        <v>0</v>
      </c>
      <c r="F158" s="8">
        <v>0</v>
      </c>
    </row>
    <row r="159" spans="1:6" x14ac:dyDescent="0.25">
      <c r="A159" s="1" t="s">
        <v>464</v>
      </c>
      <c r="B159" s="1" t="s">
        <v>465</v>
      </c>
      <c r="C159" s="8">
        <v>0</v>
      </c>
      <c r="D159" s="8">
        <v>0.19020327992699293</v>
      </c>
      <c r="E159" s="8">
        <v>0.2254631633025716</v>
      </c>
      <c r="F159" s="8">
        <v>0.23682193067592261</v>
      </c>
    </row>
    <row r="160" spans="1:6" x14ac:dyDescent="0.25">
      <c r="A160" s="1" t="s">
        <v>330</v>
      </c>
      <c r="B160" s="1" t="s">
        <v>331</v>
      </c>
      <c r="C160" s="8">
        <v>0</v>
      </c>
      <c r="D160" s="8">
        <v>0.17402234812758799</v>
      </c>
      <c r="E160" s="8">
        <v>0.10690130686534592</v>
      </c>
      <c r="F160" s="8">
        <v>0.10402850946229775</v>
      </c>
    </row>
    <row r="161" spans="1:6" x14ac:dyDescent="0.25">
      <c r="A161" s="1" t="s">
        <v>108</v>
      </c>
      <c r="B161" s="1" t="s">
        <v>109</v>
      </c>
      <c r="C161" s="8">
        <v>0</v>
      </c>
      <c r="D161" s="8">
        <v>0.17149075008980602</v>
      </c>
      <c r="E161" s="8">
        <v>0.14068435471945043</v>
      </c>
      <c r="F161" s="8">
        <v>6.8430809197505924E-2</v>
      </c>
    </row>
    <row r="162" spans="1:6" x14ac:dyDescent="0.25">
      <c r="A162" s="1" t="s">
        <v>40</v>
      </c>
      <c r="B162" s="1" t="s">
        <v>41</v>
      </c>
      <c r="C162" s="8">
        <v>0</v>
      </c>
      <c r="D162" s="8">
        <v>0.15772721647864379</v>
      </c>
      <c r="E162" s="8">
        <v>0.1493488426203651</v>
      </c>
      <c r="F162" s="8">
        <v>0</v>
      </c>
    </row>
    <row r="163" spans="1:6" x14ac:dyDescent="0.25">
      <c r="A163" s="1" t="s">
        <v>358</v>
      </c>
      <c r="B163" s="1" t="s">
        <v>359</v>
      </c>
      <c r="C163" s="8">
        <v>0</v>
      </c>
      <c r="D163" s="8">
        <v>0.14543485174475809</v>
      </c>
      <c r="E163" s="8">
        <v>0.19597327126073638</v>
      </c>
      <c r="F163" s="8">
        <v>0.2128765902493413</v>
      </c>
    </row>
    <row r="164" spans="1:6" x14ac:dyDescent="0.25">
      <c r="A164" s="1" t="s">
        <v>64</v>
      </c>
      <c r="B164" s="1" t="s">
        <v>65</v>
      </c>
      <c r="C164" s="8">
        <v>0</v>
      </c>
      <c r="D164" s="8">
        <v>0.14060284096751025</v>
      </c>
      <c r="E164" s="8">
        <v>0</v>
      </c>
      <c r="F164" s="8">
        <v>0</v>
      </c>
    </row>
    <row r="165" spans="1:6" x14ac:dyDescent="0.25">
      <c r="A165" s="1" t="s">
        <v>408</v>
      </c>
      <c r="B165" s="1" t="s">
        <v>409</v>
      </c>
      <c r="C165" s="8">
        <v>0</v>
      </c>
      <c r="D165" s="8">
        <v>0.13931126107547612</v>
      </c>
      <c r="E165" s="8">
        <v>0</v>
      </c>
      <c r="F165" s="8">
        <v>9.6290016303352668E-2</v>
      </c>
    </row>
    <row r="166" spans="1:6" x14ac:dyDescent="0.25">
      <c r="A166" s="1" t="s">
        <v>410</v>
      </c>
      <c r="B166" s="1" t="s">
        <v>411</v>
      </c>
      <c r="C166" s="8">
        <v>0</v>
      </c>
      <c r="D166" s="8">
        <v>0.13896091516599399</v>
      </c>
      <c r="E166" s="8">
        <v>0</v>
      </c>
      <c r="F166" s="8">
        <v>7.5570037378535987E-2</v>
      </c>
    </row>
    <row r="167" spans="1:6" x14ac:dyDescent="0.25">
      <c r="A167" s="1" t="s">
        <v>398</v>
      </c>
      <c r="B167" s="1" t="s">
        <v>399</v>
      </c>
      <c r="C167" s="8">
        <v>0</v>
      </c>
      <c r="D167" s="8">
        <v>0.1344591595180237</v>
      </c>
      <c r="E167" s="8">
        <v>0</v>
      </c>
      <c r="F167" s="8">
        <v>8.3512469258822233E-2</v>
      </c>
    </row>
    <row r="168" spans="1:6" x14ac:dyDescent="0.25">
      <c r="A168" s="1" t="s">
        <v>388</v>
      </c>
      <c r="B168" s="1" t="s">
        <v>389</v>
      </c>
      <c r="C168" s="8">
        <v>0</v>
      </c>
      <c r="D168" s="8">
        <v>0.13075117615737988</v>
      </c>
      <c r="E168" s="8">
        <v>0</v>
      </c>
      <c r="F168" s="8">
        <v>0</v>
      </c>
    </row>
    <row r="169" spans="1:6" x14ac:dyDescent="0.25">
      <c r="A169" s="1" t="s">
        <v>222</v>
      </c>
      <c r="B169" s="1" t="s">
        <v>223</v>
      </c>
      <c r="C169" s="8">
        <v>0</v>
      </c>
      <c r="D169" s="8">
        <v>0.12041035722757133</v>
      </c>
      <c r="E169" s="8">
        <v>0</v>
      </c>
      <c r="F169" s="8">
        <v>0.13096366248856156</v>
      </c>
    </row>
    <row r="170" spans="1:6" x14ac:dyDescent="0.25">
      <c r="A170" s="1" t="s">
        <v>154</v>
      </c>
      <c r="B170" s="1" t="s">
        <v>155</v>
      </c>
      <c r="C170" s="8">
        <v>0</v>
      </c>
      <c r="D170" s="8">
        <v>0.11583755300982948</v>
      </c>
      <c r="E170" s="8">
        <v>0.21464772176899008</v>
      </c>
      <c r="F170" s="8">
        <v>8.4541505579643239E-2</v>
      </c>
    </row>
    <row r="171" spans="1:6" x14ac:dyDescent="0.25">
      <c r="A171" s="1" t="s">
        <v>324</v>
      </c>
      <c r="B171" s="1" t="s">
        <v>325</v>
      </c>
      <c r="C171" s="8">
        <v>0</v>
      </c>
      <c r="D171" s="8">
        <v>0.10332574533860094</v>
      </c>
      <c r="E171" s="8">
        <v>0</v>
      </c>
      <c r="F171" s="8">
        <v>0</v>
      </c>
    </row>
    <row r="172" spans="1:6" x14ac:dyDescent="0.25">
      <c r="A172" s="1" t="s">
        <v>306</v>
      </c>
      <c r="B172" s="1" t="s">
        <v>307</v>
      </c>
      <c r="C172" s="8">
        <v>0</v>
      </c>
      <c r="D172" s="8">
        <v>0.10289675666892212</v>
      </c>
      <c r="E172" s="8">
        <v>4.631670661956145E-2</v>
      </c>
      <c r="F172" s="8">
        <v>4.5058168972102026E-2</v>
      </c>
    </row>
    <row r="173" spans="1:6" x14ac:dyDescent="0.25">
      <c r="A173" s="1" t="s">
        <v>414</v>
      </c>
      <c r="B173" s="1" t="s">
        <v>415</v>
      </c>
      <c r="C173" s="8">
        <v>0</v>
      </c>
      <c r="D173" s="8">
        <v>0.10216275249339157</v>
      </c>
      <c r="E173" s="8">
        <v>0</v>
      </c>
      <c r="F173" s="8">
        <v>0</v>
      </c>
    </row>
    <row r="174" spans="1:6" x14ac:dyDescent="0.25">
      <c r="A174" s="1" t="s">
        <v>34</v>
      </c>
      <c r="B174" s="1" t="s">
        <v>35</v>
      </c>
      <c r="C174" s="8">
        <v>0</v>
      </c>
      <c r="D174" s="8">
        <v>9.6073618478042536E-2</v>
      </c>
      <c r="E174" s="8">
        <v>0.10992632535255445</v>
      </c>
      <c r="F174" s="8">
        <v>7.0182181274578384E-2</v>
      </c>
    </row>
    <row r="175" spans="1:6" x14ac:dyDescent="0.25">
      <c r="A175" s="1" t="s">
        <v>146</v>
      </c>
      <c r="B175" s="1" t="s">
        <v>147</v>
      </c>
      <c r="C175" s="8">
        <v>0</v>
      </c>
      <c r="D175" s="8">
        <v>8.4243166225891258E-2</v>
      </c>
      <c r="E175" s="8">
        <v>0</v>
      </c>
      <c r="F175" s="8">
        <v>8.4883836189580258E-2</v>
      </c>
    </row>
    <row r="176" spans="1:6" x14ac:dyDescent="0.25">
      <c r="A176" s="1" t="s">
        <v>406</v>
      </c>
      <c r="B176" s="1" t="s">
        <v>407</v>
      </c>
      <c r="C176" s="8">
        <v>0</v>
      </c>
      <c r="D176" s="8">
        <v>8.2348376056101832E-2</v>
      </c>
      <c r="E176" s="8">
        <v>0</v>
      </c>
      <c r="F176" s="8">
        <v>0</v>
      </c>
    </row>
    <row r="177" spans="1:6" x14ac:dyDescent="0.25">
      <c r="A177" s="1" t="s">
        <v>460</v>
      </c>
      <c r="B177" s="1" t="s">
        <v>461</v>
      </c>
      <c r="C177" s="8">
        <v>0</v>
      </c>
      <c r="D177" s="8">
        <v>7.83682210708882E-2</v>
      </c>
      <c r="E177" s="8">
        <v>0.2028346551438108</v>
      </c>
      <c r="F177" s="8">
        <v>0.15467619166052601</v>
      </c>
    </row>
    <row r="178" spans="1:6" x14ac:dyDescent="0.25">
      <c r="A178" s="1" t="s">
        <v>114</v>
      </c>
      <c r="B178" s="1" t="s">
        <v>115</v>
      </c>
      <c r="C178" s="8">
        <v>0</v>
      </c>
      <c r="D178" s="8">
        <v>7.6280355152977902E-2</v>
      </c>
      <c r="E178" s="8">
        <v>8.5283262360821482E-2</v>
      </c>
      <c r="F178" s="8">
        <v>0</v>
      </c>
    </row>
    <row r="179" spans="1:6" x14ac:dyDescent="0.25">
      <c r="A179" s="1" t="s">
        <v>310</v>
      </c>
      <c r="B179" s="1" t="s">
        <v>311</v>
      </c>
      <c r="C179" s="8">
        <v>0</v>
      </c>
      <c r="D179" s="8">
        <v>7.545054081486087E-2</v>
      </c>
      <c r="E179" s="8">
        <v>0</v>
      </c>
      <c r="F179" s="8">
        <v>0</v>
      </c>
    </row>
    <row r="180" spans="1:6" x14ac:dyDescent="0.25">
      <c r="A180" s="1" t="s">
        <v>292</v>
      </c>
      <c r="B180" s="1" t="s">
        <v>293</v>
      </c>
      <c r="C180" s="8">
        <v>0</v>
      </c>
      <c r="D180" s="8">
        <v>7.1710215526056567E-2</v>
      </c>
      <c r="E180" s="8">
        <v>4.3852592427356778E-2</v>
      </c>
      <c r="F180" s="8">
        <v>7.765236748943094E-2</v>
      </c>
    </row>
    <row r="181" spans="1:6" x14ac:dyDescent="0.25">
      <c r="A181" s="1" t="s">
        <v>328</v>
      </c>
      <c r="B181" s="1" t="s">
        <v>329</v>
      </c>
      <c r="C181" s="8">
        <v>0</v>
      </c>
      <c r="D181" s="8">
        <v>6.930746750008096E-2</v>
      </c>
      <c r="E181" s="8">
        <v>0</v>
      </c>
      <c r="F181" s="8">
        <v>0</v>
      </c>
    </row>
    <row r="182" spans="1:6" x14ac:dyDescent="0.25">
      <c r="A182" s="1" t="s">
        <v>126</v>
      </c>
      <c r="B182" s="1" t="s">
        <v>127</v>
      </c>
      <c r="C182" s="8">
        <v>0</v>
      </c>
      <c r="D182" s="8">
        <v>6.8171495707540108E-2</v>
      </c>
      <c r="E182" s="8">
        <v>5.58831201334931E-2</v>
      </c>
      <c r="F182" s="8">
        <v>6.5311680973582281E-2</v>
      </c>
    </row>
    <row r="183" spans="1:6" x14ac:dyDescent="0.25">
      <c r="A183" s="1" t="s">
        <v>316</v>
      </c>
      <c r="B183" s="1" t="s">
        <v>317</v>
      </c>
      <c r="C183" s="8">
        <v>0</v>
      </c>
      <c r="D183" s="8">
        <v>6.6256786183280125E-2</v>
      </c>
      <c r="E183" s="8">
        <v>0</v>
      </c>
      <c r="F183" s="8">
        <v>0</v>
      </c>
    </row>
    <row r="184" spans="1:6" x14ac:dyDescent="0.25">
      <c r="A184" s="1" t="s">
        <v>318</v>
      </c>
      <c r="B184" s="1" t="s">
        <v>319</v>
      </c>
      <c r="C184" s="8">
        <v>0</v>
      </c>
      <c r="D184" s="8">
        <v>6.3651808673342955E-2</v>
      </c>
      <c r="E184" s="8">
        <v>0</v>
      </c>
      <c r="F184" s="8">
        <v>0</v>
      </c>
    </row>
    <row r="185" spans="1:6" x14ac:dyDescent="0.25">
      <c r="A185" s="1" t="s">
        <v>110</v>
      </c>
      <c r="B185" s="1" t="s">
        <v>111</v>
      </c>
      <c r="C185" s="8">
        <v>0</v>
      </c>
      <c r="D185" s="8">
        <v>5.7960201374957776E-2</v>
      </c>
      <c r="E185" s="8">
        <v>3.6975266278886483E-2</v>
      </c>
      <c r="F185" s="8">
        <v>0</v>
      </c>
    </row>
    <row r="186" spans="1:6" x14ac:dyDescent="0.25">
      <c r="A186" s="1" t="s">
        <v>402</v>
      </c>
      <c r="B186" s="1" t="s">
        <v>403</v>
      </c>
      <c r="C186" s="8">
        <v>0</v>
      </c>
      <c r="D186" s="8">
        <v>5.7279982440869182E-2</v>
      </c>
      <c r="E186" s="8">
        <v>0</v>
      </c>
      <c r="F186" s="8">
        <v>0</v>
      </c>
    </row>
    <row r="187" spans="1:6" x14ac:dyDescent="0.25">
      <c r="A187" s="1" t="s">
        <v>134</v>
      </c>
      <c r="B187" s="1" t="s">
        <v>135</v>
      </c>
      <c r="C187" s="8">
        <v>0</v>
      </c>
      <c r="D187" s="8">
        <v>5.6577432390371302E-2</v>
      </c>
      <c r="E187" s="8">
        <v>6.451354250115611E-2</v>
      </c>
      <c r="F187" s="8">
        <v>6.2788346562217628E-2</v>
      </c>
    </row>
    <row r="188" spans="1:6" x14ac:dyDescent="0.25">
      <c r="A188" s="1" t="s">
        <v>412</v>
      </c>
      <c r="B188" s="1" t="s">
        <v>413</v>
      </c>
      <c r="C188" s="8">
        <v>0</v>
      </c>
      <c r="D188" s="8">
        <v>5.4800139686684617E-2</v>
      </c>
      <c r="E188" s="8">
        <v>0</v>
      </c>
      <c r="F188" s="8">
        <v>8.9404605594131423E-2</v>
      </c>
    </row>
    <row r="189" spans="1:6" x14ac:dyDescent="0.25">
      <c r="A189" s="1" t="s">
        <v>392</v>
      </c>
      <c r="B189" s="1" t="s">
        <v>393</v>
      </c>
      <c r="C189" s="8">
        <v>0</v>
      </c>
      <c r="D189" s="8">
        <v>5.4001203115020664E-2</v>
      </c>
      <c r="E189" s="8">
        <v>0</v>
      </c>
      <c r="F189" s="8">
        <v>0</v>
      </c>
    </row>
    <row r="190" spans="1:6" x14ac:dyDescent="0.25">
      <c r="A190" s="1" t="s">
        <v>156</v>
      </c>
      <c r="B190" s="1" t="s">
        <v>157</v>
      </c>
      <c r="C190" s="8">
        <v>0</v>
      </c>
      <c r="D190" s="8">
        <v>5.3828497178873357E-2</v>
      </c>
      <c r="E190" s="8">
        <v>3.2733503878073736E-2</v>
      </c>
      <c r="F190" s="8">
        <v>3.1844054908780749E-2</v>
      </c>
    </row>
    <row r="191" spans="1:6" x14ac:dyDescent="0.25">
      <c r="A191" s="1" t="s">
        <v>290</v>
      </c>
      <c r="B191" s="1" t="s">
        <v>291</v>
      </c>
      <c r="C191" s="8">
        <v>0</v>
      </c>
      <c r="D191" s="8">
        <v>5.3034274548834588E-2</v>
      </c>
      <c r="E191" s="8">
        <v>7.379367495302494E-2</v>
      </c>
      <c r="F191" s="8">
        <v>8.4772918614721804E-2</v>
      </c>
    </row>
    <row r="192" spans="1:6" x14ac:dyDescent="0.25">
      <c r="A192" s="1" t="s">
        <v>354</v>
      </c>
      <c r="B192" s="1" t="s">
        <v>355</v>
      </c>
      <c r="C192" s="8">
        <v>0</v>
      </c>
      <c r="D192" s="8">
        <v>4.9617057632968038E-2</v>
      </c>
      <c r="E192" s="8">
        <v>6.8490747136769004E-2</v>
      </c>
      <c r="F192" s="8">
        <v>3.7306557908278207E-2</v>
      </c>
    </row>
    <row r="193" spans="1:6" x14ac:dyDescent="0.25">
      <c r="A193" s="1" t="s">
        <v>462</v>
      </c>
      <c r="B193" s="1" t="s">
        <v>463</v>
      </c>
      <c r="C193" s="8">
        <v>0</v>
      </c>
      <c r="D193" s="8">
        <v>4.790550513769698E-2</v>
      </c>
      <c r="E193" s="8">
        <v>0</v>
      </c>
      <c r="F193" s="8">
        <v>8.6840265110251072E-2</v>
      </c>
    </row>
    <row r="194" spans="1:6" x14ac:dyDescent="0.25">
      <c r="A194" s="1" t="s">
        <v>138</v>
      </c>
      <c r="B194" s="1" t="s">
        <v>139</v>
      </c>
      <c r="C194" s="8">
        <v>0</v>
      </c>
      <c r="D194" s="8">
        <v>4.2832449307756253E-2</v>
      </c>
      <c r="E194" s="8">
        <v>0</v>
      </c>
      <c r="F194" s="8">
        <v>0</v>
      </c>
    </row>
    <row r="195" spans="1:6" x14ac:dyDescent="0.25">
      <c r="A195" s="1" t="s">
        <v>140</v>
      </c>
      <c r="B195" s="1" t="s">
        <v>141</v>
      </c>
      <c r="C195" s="8">
        <v>0</v>
      </c>
      <c r="D195" s="8">
        <v>4.1173294928725797E-2</v>
      </c>
      <c r="E195" s="8">
        <v>4.6032728959166644E-2</v>
      </c>
      <c r="F195" s="8">
        <v>0.12408968516965167</v>
      </c>
    </row>
    <row r="196" spans="1:6" x14ac:dyDescent="0.25">
      <c r="A196" s="1" t="s">
        <v>312</v>
      </c>
      <c r="B196" s="1" t="s">
        <v>313</v>
      </c>
      <c r="C196" s="8">
        <v>0</v>
      </c>
      <c r="D196" s="8">
        <v>3.97988089555237E-2</v>
      </c>
      <c r="E196" s="8">
        <v>3.6302921377108131E-2</v>
      </c>
      <c r="F196" s="8">
        <v>0</v>
      </c>
    </row>
    <row r="197" spans="1:6" x14ac:dyDescent="0.25">
      <c r="A197" s="1" t="s">
        <v>418</v>
      </c>
      <c r="B197" s="1" t="s">
        <v>419</v>
      </c>
      <c r="C197" s="8">
        <v>0</v>
      </c>
      <c r="D197" s="8">
        <v>3.9043935352045714E-2</v>
      </c>
      <c r="E197" s="8">
        <v>7.9582166405099131E-2</v>
      </c>
      <c r="F197" s="8">
        <v>1.4960529837199237E-2</v>
      </c>
    </row>
    <row r="198" spans="1:6" x14ac:dyDescent="0.25">
      <c r="A198" s="1" t="s">
        <v>102</v>
      </c>
      <c r="B198" s="1" t="s">
        <v>103</v>
      </c>
      <c r="C198" s="8">
        <v>0</v>
      </c>
      <c r="D198" s="8">
        <v>3.8601001221299315E-2</v>
      </c>
      <c r="E198" s="8">
        <v>2.877122869485349E-2</v>
      </c>
      <c r="F198" s="8">
        <v>2.7989444385931036E-2</v>
      </c>
    </row>
    <row r="199" spans="1:6" x14ac:dyDescent="0.25">
      <c r="A199" s="1" t="s">
        <v>372</v>
      </c>
      <c r="B199" s="1" t="s">
        <v>373</v>
      </c>
      <c r="C199" s="8">
        <v>0</v>
      </c>
      <c r="D199" s="8">
        <v>3.8080277541861898E-2</v>
      </c>
      <c r="E199" s="8">
        <v>0</v>
      </c>
      <c r="F199" s="8">
        <v>4.730325578386306E-2</v>
      </c>
    </row>
    <row r="200" spans="1:6" x14ac:dyDescent="0.25">
      <c r="A200" s="1" t="s">
        <v>16</v>
      </c>
      <c r="B200" s="1" t="s">
        <v>17</v>
      </c>
      <c r="C200" s="8">
        <v>0</v>
      </c>
      <c r="D200" s="8">
        <v>3.3523050690811837E-2</v>
      </c>
      <c r="E200" s="8">
        <v>0</v>
      </c>
      <c r="F200" s="8">
        <v>0</v>
      </c>
    </row>
    <row r="201" spans="1:6" x14ac:dyDescent="0.25">
      <c r="A201" s="1" t="s">
        <v>60</v>
      </c>
      <c r="B201" s="1" t="s">
        <v>61</v>
      </c>
      <c r="C201" s="8">
        <v>0</v>
      </c>
      <c r="D201" s="8">
        <v>3.270551352952461E-2</v>
      </c>
      <c r="E201" s="8">
        <v>0</v>
      </c>
      <c r="F201" s="8">
        <v>0</v>
      </c>
    </row>
    <row r="202" spans="1:6" x14ac:dyDescent="0.25">
      <c r="A202" s="1" t="s">
        <v>476</v>
      </c>
      <c r="B202" s="1" t="s">
        <v>477</v>
      </c>
      <c r="C202" s="8">
        <v>0</v>
      </c>
      <c r="D202" s="8">
        <v>1.6329895066050225E-2</v>
      </c>
      <c r="E202" s="8">
        <v>0</v>
      </c>
      <c r="F202" s="8">
        <v>0</v>
      </c>
    </row>
    <row r="203" spans="1:6" x14ac:dyDescent="0.25">
      <c r="A203" s="1" t="s">
        <v>112</v>
      </c>
      <c r="B203" s="1" t="s">
        <v>113</v>
      </c>
      <c r="C203" s="8">
        <v>0</v>
      </c>
      <c r="D203" s="8">
        <v>1.6135539947309062E-2</v>
      </c>
      <c r="E203" s="8">
        <v>4.0950127500767708E-2</v>
      </c>
      <c r="F203" s="8">
        <v>1.7549731238952065E-2</v>
      </c>
    </row>
    <row r="204" spans="1:6" x14ac:dyDescent="0.25">
      <c r="A204" s="1" t="s">
        <v>32</v>
      </c>
      <c r="B204" s="1" t="s">
        <v>33</v>
      </c>
      <c r="C204" s="8">
        <v>0</v>
      </c>
      <c r="D204" s="8">
        <v>1.5480412530803508E-2</v>
      </c>
      <c r="E204" s="8">
        <v>0</v>
      </c>
      <c r="F204" s="8">
        <v>0</v>
      </c>
    </row>
    <row r="205" spans="1:6" x14ac:dyDescent="0.25">
      <c r="A205" s="1" t="s">
        <v>332</v>
      </c>
      <c r="B205" s="1" t="s">
        <v>333</v>
      </c>
      <c r="C205" s="8">
        <v>0</v>
      </c>
      <c r="D205" s="8">
        <v>1.4564162357194786E-2</v>
      </c>
      <c r="E205" s="8">
        <v>0</v>
      </c>
      <c r="F205" s="8">
        <v>0</v>
      </c>
    </row>
    <row r="206" spans="1:6" x14ac:dyDescent="0.25">
      <c r="A206" s="1" t="s">
        <v>360</v>
      </c>
      <c r="B206" s="1" t="s">
        <v>361</v>
      </c>
      <c r="C206" s="8">
        <v>0</v>
      </c>
      <c r="D206" s="8">
        <v>1.1722812976595541E-2</v>
      </c>
      <c r="E206" s="8">
        <v>1.3106385421054382E-2</v>
      </c>
      <c r="F206" s="8">
        <v>0</v>
      </c>
    </row>
    <row r="207" spans="1:6" x14ac:dyDescent="0.25">
      <c r="A207" s="1" t="s">
        <v>216</v>
      </c>
      <c r="B207" s="1" t="s">
        <v>217</v>
      </c>
      <c r="C207" s="8">
        <v>0</v>
      </c>
      <c r="D207" s="8">
        <v>0</v>
      </c>
      <c r="E207" s="8">
        <v>0.80429309518671344</v>
      </c>
      <c r="F207" s="8">
        <v>0.43503213968045762</v>
      </c>
    </row>
    <row r="208" spans="1:6" x14ac:dyDescent="0.25">
      <c r="A208" s="1" t="s">
        <v>416</v>
      </c>
      <c r="B208" s="1" t="s">
        <v>417</v>
      </c>
      <c r="C208" s="8">
        <v>0</v>
      </c>
      <c r="D208" s="8">
        <v>0</v>
      </c>
      <c r="E208" s="8">
        <v>0.37868184494206536</v>
      </c>
      <c r="F208" s="8">
        <v>0</v>
      </c>
    </row>
    <row r="209" spans="1:6" x14ac:dyDescent="0.25">
      <c r="A209" s="1" t="s">
        <v>116</v>
      </c>
      <c r="B209" s="1" t="s">
        <v>117</v>
      </c>
      <c r="C209" s="8">
        <v>0</v>
      </c>
      <c r="D209" s="8">
        <v>0</v>
      </c>
      <c r="E209" s="8">
        <v>0.18787400942781296</v>
      </c>
      <c r="F209" s="8">
        <v>6.3556226026812296E-2</v>
      </c>
    </row>
    <row r="210" spans="1:6" x14ac:dyDescent="0.25">
      <c r="A210" s="1" t="s">
        <v>450</v>
      </c>
      <c r="B210" s="1" t="s">
        <v>451</v>
      </c>
      <c r="C210" s="8">
        <v>0</v>
      </c>
      <c r="D210" s="8">
        <v>0</v>
      </c>
      <c r="E210" s="8">
        <v>0.10178548103480689</v>
      </c>
      <c r="F210" s="8">
        <v>0</v>
      </c>
    </row>
    <row r="211" spans="1:6" x14ac:dyDescent="0.25">
      <c r="A211" s="1" t="s">
        <v>370</v>
      </c>
      <c r="B211" s="1" t="s">
        <v>371</v>
      </c>
      <c r="C211" s="8">
        <v>0</v>
      </c>
      <c r="D211" s="8">
        <v>0</v>
      </c>
      <c r="E211" s="8">
        <v>9.9262049620129383E-2</v>
      </c>
      <c r="F211" s="8">
        <v>0</v>
      </c>
    </row>
    <row r="212" spans="1:6" x14ac:dyDescent="0.25">
      <c r="A212" s="1" t="s">
        <v>444</v>
      </c>
      <c r="B212" s="1" t="s">
        <v>445</v>
      </c>
      <c r="C212" s="8">
        <v>0</v>
      </c>
      <c r="D212" s="8">
        <v>0</v>
      </c>
      <c r="E212" s="8">
        <v>8.5887793059771761E-2</v>
      </c>
      <c r="F212" s="8">
        <v>0</v>
      </c>
    </row>
    <row r="213" spans="1:6" x14ac:dyDescent="0.25">
      <c r="A213" s="1" t="s">
        <v>308</v>
      </c>
      <c r="B213" s="1" t="s">
        <v>309</v>
      </c>
      <c r="C213" s="8">
        <v>0</v>
      </c>
      <c r="D213" s="8">
        <v>0</v>
      </c>
      <c r="E213" s="8">
        <v>4.7439613123436697E-2</v>
      </c>
      <c r="F213" s="8">
        <v>5.4509706111633714E-2</v>
      </c>
    </row>
    <row r="214" spans="1:6" x14ac:dyDescent="0.25">
      <c r="A214" s="1" t="s">
        <v>160</v>
      </c>
      <c r="B214" s="1" t="s">
        <v>161</v>
      </c>
      <c r="C214" s="8">
        <v>0</v>
      </c>
      <c r="D214" s="8">
        <v>0</v>
      </c>
      <c r="E214" s="8">
        <v>2.0375992256557167E-2</v>
      </c>
      <c r="F214" s="8">
        <v>1.5608465534880725E-2</v>
      </c>
    </row>
    <row r="215" spans="1:6" x14ac:dyDescent="0.25">
      <c r="A215" s="1" t="s">
        <v>246</v>
      </c>
      <c r="B215" s="1" t="s">
        <v>247</v>
      </c>
      <c r="C215" s="8">
        <v>0</v>
      </c>
      <c r="D215" s="8">
        <v>0</v>
      </c>
      <c r="E215" s="8">
        <v>0</v>
      </c>
      <c r="F215" s="8">
        <v>0.79276840746324662</v>
      </c>
    </row>
    <row r="216" spans="1:6" x14ac:dyDescent="0.25">
      <c r="A216" s="1" t="s">
        <v>428</v>
      </c>
      <c r="B216" s="1" t="s">
        <v>429</v>
      </c>
      <c r="C216" s="8">
        <v>0</v>
      </c>
      <c r="D216" s="8">
        <v>0</v>
      </c>
      <c r="E216" s="8">
        <v>0</v>
      </c>
      <c r="F216" s="8">
        <v>0.1125127634669634</v>
      </c>
    </row>
    <row r="217" spans="1:6" x14ac:dyDescent="0.25">
      <c r="A217" s="1" t="s">
        <v>50</v>
      </c>
      <c r="B217" s="1" t="s">
        <v>51</v>
      </c>
      <c r="C217" s="8">
        <v>0</v>
      </c>
      <c r="D217" s="8">
        <v>0</v>
      </c>
      <c r="E217" s="8">
        <v>0</v>
      </c>
      <c r="F217" s="8">
        <v>8.380700685538553E-2</v>
      </c>
    </row>
    <row r="218" spans="1:6" x14ac:dyDescent="0.25">
      <c r="A218" s="1" t="s">
        <v>18</v>
      </c>
      <c r="B218" s="1" t="s">
        <v>19</v>
      </c>
      <c r="C218" s="8">
        <v>0</v>
      </c>
      <c r="D218" s="8">
        <v>0</v>
      </c>
      <c r="E218" s="8">
        <v>0</v>
      </c>
      <c r="F218" s="8">
        <v>4.1423010243881932E-2</v>
      </c>
    </row>
    <row r="219" spans="1:6" x14ac:dyDescent="0.25">
      <c r="A219" s="1" t="s">
        <v>314</v>
      </c>
      <c r="B219" s="1" t="s">
        <v>315</v>
      </c>
      <c r="C219" s="8">
        <v>0</v>
      </c>
      <c r="D219" s="8">
        <v>0</v>
      </c>
      <c r="E219" s="8">
        <v>0</v>
      </c>
      <c r="F219" s="8">
        <v>3.3627009326134584E-2</v>
      </c>
    </row>
    <row r="220" spans="1:6" x14ac:dyDescent="0.25">
      <c r="A220" s="1" t="s">
        <v>456</v>
      </c>
      <c r="B220" s="1" t="s">
        <v>457</v>
      </c>
      <c r="C220" s="8">
        <v>0</v>
      </c>
      <c r="D220" s="8">
        <v>0</v>
      </c>
      <c r="E220" s="8">
        <v>0</v>
      </c>
      <c r="F220" s="8">
        <v>2.9567475232797066E-2</v>
      </c>
    </row>
    <row r="221" spans="1:6" x14ac:dyDescent="0.25">
      <c r="A221" s="1" t="s">
        <v>400</v>
      </c>
      <c r="B221" s="1" t="s">
        <v>401</v>
      </c>
      <c r="C221" s="8">
        <v>0</v>
      </c>
      <c r="D221" s="8">
        <v>0</v>
      </c>
      <c r="E221" s="8">
        <v>0</v>
      </c>
      <c r="F221" s="8">
        <v>0</v>
      </c>
    </row>
    <row r="222" spans="1:6" x14ac:dyDescent="0.25">
      <c r="A222" s="1" t="s">
        <v>342</v>
      </c>
      <c r="B222" s="1" t="s">
        <v>343</v>
      </c>
      <c r="C222" s="8">
        <v>0</v>
      </c>
      <c r="D222" s="8">
        <v>0</v>
      </c>
      <c r="E222" s="8">
        <v>0</v>
      </c>
      <c r="F222" s="8">
        <v>0</v>
      </c>
    </row>
    <row r="223" spans="1:6" x14ac:dyDescent="0.25">
      <c r="A223" s="1" t="s">
        <v>136</v>
      </c>
      <c r="B223" s="1" t="s">
        <v>137</v>
      </c>
      <c r="C223" s="8">
        <v>0</v>
      </c>
      <c r="D223" s="8">
        <v>0</v>
      </c>
      <c r="E223" s="8">
        <v>0</v>
      </c>
      <c r="F223" s="8">
        <v>0</v>
      </c>
    </row>
    <row r="224" spans="1:6" x14ac:dyDescent="0.25">
      <c r="A224" s="1" t="s">
        <v>142</v>
      </c>
      <c r="B224" s="1" t="s">
        <v>143</v>
      </c>
      <c r="C224" s="8">
        <v>0</v>
      </c>
      <c r="D224" s="8">
        <v>0</v>
      </c>
      <c r="E224" s="8">
        <v>0</v>
      </c>
      <c r="F224" s="8">
        <v>0</v>
      </c>
    </row>
    <row r="225" spans="1:6" x14ac:dyDescent="0.25">
      <c r="A225" s="1" t="s">
        <v>30</v>
      </c>
      <c r="B225" s="1" t="s">
        <v>31</v>
      </c>
      <c r="C225" s="8">
        <v>0</v>
      </c>
      <c r="D225" s="8">
        <v>0</v>
      </c>
      <c r="E225" s="8">
        <v>0</v>
      </c>
      <c r="F225" s="8">
        <v>0</v>
      </c>
    </row>
    <row r="226" spans="1:6" x14ac:dyDescent="0.25">
      <c r="A226" s="1" t="s">
        <v>236</v>
      </c>
      <c r="B226" s="1" t="s">
        <v>237</v>
      </c>
      <c r="C226" s="8">
        <v>0</v>
      </c>
      <c r="D226" s="8">
        <v>0</v>
      </c>
      <c r="E226" s="8">
        <v>0</v>
      </c>
      <c r="F226" s="8">
        <v>0</v>
      </c>
    </row>
    <row r="227" spans="1:6" x14ac:dyDescent="0.25">
      <c r="A227" s="1" t="s">
        <v>448</v>
      </c>
      <c r="B227" s="1" t="s">
        <v>449</v>
      </c>
      <c r="C227" s="8">
        <v>0</v>
      </c>
      <c r="D227" s="8">
        <v>0</v>
      </c>
      <c r="E227" s="8">
        <v>0</v>
      </c>
      <c r="F227" s="8">
        <v>0</v>
      </c>
    </row>
    <row r="228" spans="1:6" x14ac:dyDescent="0.25">
      <c r="A228" s="1" t="s">
        <v>288</v>
      </c>
      <c r="B228" s="1" t="s">
        <v>289</v>
      </c>
      <c r="C228" s="8">
        <v>0</v>
      </c>
      <c r="D228" s="8">
        <v>0</v>
      </c>
      <c r="E228" s="8">
        <v>0</v>
      </c>
      <c r="F228" s="8">
        <v>0</v>
      </c>
    </row>
    <row r="229" spans="1:6" x14ac:dyDescent="0.25">
      <c r="A229" s="1" t="s">
        <v>294</v>
      </c>
      <c r="B229" s="1" t="s">
        <v>295</v>
      </c>
      <c r="C229" s="8">
        <v>0</v>
      </c>
      <c r="D229" s="8">
        <v>0</v>
      </c>
      <c r="E229" s="8">
        <v>0</v>
      </c>
      <c r="F229" s="8">
        <v>0</v>
      </c>
    </row>
    <row r="230" spans="1:6" x14ac:dyDescent="0.25">
      <c r="A230" s="1" t="s">
        <v>266</v>
      </c>
      <c r="B230" s="1" t="s">
        <v>267</v>
      </c>
      <c r="C230" s="8">
        <v>0</v>
      </c>
      <c r="D230" s="8">
        <v>0</v>
      </c>
      <c r="E230" s="8">
        <v>0</v>
      </c>
      <c r="F230" s="8">
        <v>0</v>
      </c>
    </row>
    <row r="231" spans="1:6" x14ac:dyDescent="0.25">
      <c r="A231" s="1" t="s">
        <v>226</v>
      </c>
      <c r="B231" s="1" t="s">
        <v>227</v>
      </c>
      <c r="C231" s="8">
        <v>0</v>
      </c>
      <c r="D231" s="8">
        <v>0</v>
      </c>
      <c r="E231" s="8">
        <v>0</v>
      </c>
      <c r="F231" s="8">
        <v>0</v>
      </c>
    </row>
    <row r="232" spans="1:6" x14ac:dyDescent="0.25">
      <c r="A232" s="1" t="s">
        <v>338</v>
      </c>
      <c r="B232" s="1" t="s">
        <v>339</v>
      </c>
      <c r="C232" s="8">
        <v>0</v>
      </c>
      <c r="D232" s="8">
        <v>0</v>
      </c>
      <c r="E232" s="8">
        <v>0</v>
      </c>
      <c r="F232" s="8">
        <v>0</v>
      </c>
    </row>
  </sheetData>
  <autoFilter ref="A1:F232"/>
  <conditionalFormatting sqref="C2:F232">
    <cfRule type="colorScale" priority="1">
      <colorScale>
        <cfvo type="num" val="0"/>
        <cfvo type="num" val="1"/>
        <cfvo type="num" val="10"/>
        <color theme="3"/>
        <color theme="4" tint="0.39997558519241921"/>
        <color theme="7" tint="0.39997558519241921"/>
      </colorScale>
    </cfRule>
    <cfRule type="dataBar" priority="2">
      <dataBar>
        <cfvo type="min"/>
        <cfvo type="num" val="12"/>
        <color rgb="FFFF5050"/>
      </dataBar>
      <extLst>
        <ext xmlns:x14="http://schemas.microsoft.com/office/spreadsheetml/2009/9/main" uri="{B025F937-C7B1-47D3-B67F-A62EFF666E3E}">
          <x14:id>{8D799DEC-65CD-4F39-B5B6-D7F1399A7252}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D799DEC-65CD-4F39-B5B6-D7F1399A7252}">
            <x14:dataBar minLength="0" maxLength="100">
              <x14:cfvo type="autoMin"/>
              <x14:cfvo type="num">
                <xm:f>12</xm:f>
              </x14:cfvo>
              <x14:negativeFillColor rgb="FFFF0000"/>
              <x14:axisColor rgb="FF000000"/>
            </x14:dataBar>
          </x14:cfRule>
          <xm:sqref>C2:F232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H236"/>
  <sheetViews>
    <sheetView zoomScale="28" zoomScaleNormal="28" workbookViewId="0">
      <selection activeCell="CG60" sqref="CG60"/>
    </sheetView>
  </sheetViews>
  <sheetFormatPr baseColWidth="10" defaultColWidth="9.140625" defaultRowHeight="15" x14ac:dyDescent="0.25"/>
  <cols>
    <col min="1" max="1" width="23.140625" customWidth="1"/>
    <col min="7" max="11" width="9.140625" style="16"/>
    <col min="17" max="22" width="9.140625" style="16"/>
    <col min="40" max="40" width="9.140625" style="15"/>
    <col min="50" max="50" width="9.140625" style="15"/>
    <col min="60" max="60" width="9.140625" style="15"/>
  </cols>
  <sheetData>
    <row r="4" spans="1:60" x14ac:dyDescent="0.25">
      <c r="C4" s="41" t="s">
        <v>482</v>
      </c>
      <c r="D4" s="41"/>
      <c r="E4" s="41"/>
      <c r="F4" s="9"/>
      <c r="G4" s="10"/>
      <c r="H4" s="10"/>
      <c r="I4" s="11"/>
      <c r="J4" s="11"/>
      <c r="K4" s="10"/>
      <c r="L4" s="10"/>
      <c r="M4" s="41" t="s">
        <v>483</v>
      </c>
      <c r="N4" s="41"/>
      <c r="O4" s="41"/>
      <c r="P4" s="10"/>
      <c r="Q4" s="10"/>
      <c r="R4" s="10"/>
      <c r="S4" s="11"/>
      <c r="T4" s="11"/>
      <c r="U4" s="11"/>
      <c r="V4" s="11"/>
      <c r="W4" s="41" t="s">
        <v>484</v>
      </c>
      <c r="X4" s="41"/>
      <c r="Y4" s="41"/>
      <c r="Z4" s="10"/>
      <c r="AA4" s="10"/>
      <c r="AB4" s="10"/>
      <c r="AC4" s="11"/>
      <c r="AD4" s="11"/>
      <c r="AE4" s="11"/>
      <c r="AF4" s="11"/>
      <c r="AG4" s="11"/>
      <c r="AH4" s="40" t="s">
        <v>485</v>
      </c>
      <c r="AI4" s="40"/>
      <c r="AJ4" s="40"/>
      <c r="AK4" s="12"/>
      <c r="AN4" s="13"/>
      <c r="AO4" s="14"/>
      <c r="AP4" s="14"/>
      <c r="AQ4" s="14"/>
      <c r="AR4" s="40" t="s">
        <v>486</v>
      </c>
      <c r="AS4" s="40"/>
      <c r="AT4" s="40"/>
      <c r="AU4" s="12"/>
      <c r="AX4" s="13"/>
      <c r="AY4" s="14"/>
      <c r="AZ4" s="14"/>
      <c r="BA4" s="14"/>
      <c r="BB4" s="40" t="s">
        <v>487</v>
      </c>
      <c r="BC4" s="40"/>
      <c r="BD4" s="40"/>
      <c r="BE4" s="1"/>
    </row>
    <row r="5" spans="1:60" x14ac:dyDescent="0.25">
      <c r="A5" s="1" t="s">
        <v>8</v>
      </c>
      <c r="B5" s="1" t="s">
        <v>9</v>
      </c>
      <c r="C5" s="1" t="s">
        <v>488</v>
      </c>
      <c r="D5" s="1"/>
      <c r="E5" s="1" t="s">
        <v>489</v>
      </c>
      <c r="F5" s="2"/>
      <c r="G5" s="1"/>
      <c r="H5" s="1"/>
      <c r="K5" s="1"/>
      <c r="L5" s="1"/>
      <c r="M5" s="1" t="s">
        <v>488</v>
      </c>
      <c r="N5" s="1"/>
      <c r="O5" s="1" t="s">
        <v>489</v>
      </c>
      <c r="P5" s="1"/>
      <c r="Q5" s="1"/>
      <c r="R5" s="1"/>
      <c r="W5" s="1" t="s">
        <v>488</v>
      </c>
      <c r="X5" s="1"/>
      <c r="Y5" s="1" t="s">
        <v>489</v>
      </c>
      <c r="Z5" s="1"/>
      <c r="AA5" s="1"/>
      <c r="AB5" s="1"/>
      <c r="AC5" s="16"/>
      <c r="AD5" s="16"/>
      <c r="AE5" s="16"/>
      <c r="AF5" s="16"/>
      <c r="AG5" s="16"/>
      <c r="AH5" s="1" t="s">
        <v>488</v>
      </c>
      <c r="AI5" s="1"/>
      <c r="AJ5" s="1" t="s">
        <v>489</v>
      </c>
      <c r="AK5" s="1"/>
      <c r="AL5" t="s">
        <v>13</v>
      </c>
      <c r="AM5" t="s">
        <v>14</v>
      </c>
      <c r="AN5" s="17"/>
      <c r="AO5" s="16"/>
      <c r="AP5" s="16"/>
      <c r="AQ5" s="16"/>
      <c r="AR5" s="1" t="s">
        <v>488</v>
      </c>
      <c r="AS5" s="1"/>
      <c r="AT5" s="1" t="s">
        <v>489</v>
      </c>
      <c r="AU5" s="1"/>
      <c r="AV5" t="s">
        <v>13</v>
      </c>
      <c r="AW5" t="s">
        <v>15</v>
      </c>
      <c r="AX5" s="17"/>
      <c r="AY5" s="16"/>
      <c r="AZ5" s="16"/>
      <c r="BA5" s="16"/>
      <c r="BB5" s="1" t="s">
        <v>488</v>
      </c>
      <c r="BC5" s="1"/>
      <c r="BD5" s="1" t="s">
        <v>489</v>
      </c>
      <c r="BE5" s="1"/>
      <c r="BF5" t="s">
        <v>14</v>
      </c>
      <c r="BG5" t="s">
        <v>15</v>
      </c>
    </row>
    <row r="6" spans="1:60" x14ac:dyDescent="0.25">
      <c r="A6" s="1" t="s">
        <v>255</v>
      </c>
      <c r="B6" s="1" t="s">
        <v>254</v>
      </c>
      <c r="C6" s="18">
        <v>1.2886055573805257E-2</v>
      </c>
      <c r="D6" s="18">
        <f t="shared" ref="D6:D69" si="0">-LOG(C6)</f>
        <v>1.8898800000000002</v>
      </c>
      <c r="E6" s="19">
        <v>35.553754196198085</v>
      </c>
      <c r="F6" s="20">
        <f t="shared" ref="F6:F69" si="1">LOG(E6,2)</f>
        <v>5.1519300000000001</v>
      </c>
      <c r="G6" s="19">
        <v>0</v>
      </c>
      <c r="H6" s="19">
        <v>1.7807122442128416</v>
      </c>
      <c r="I6" s="21">
        <v>1.7807122442128416</v>
      </c>
      <c r="J6" s="17"/>
      <c r="K6" s="1" t="s">
        <v>251</v>
      </c>
      <c r="L6" s="1" t="s">
        <v>250</v>
      </c>
      <c r="M6" s="18">
        <v>7.2655751639070622E-3</v>
      </c>
      <c r="N6" s="18">
        <f t="shared" ref="N6:N69" si="2">-LOG(M6)</f>
        <v>2.1387299999999998</v>
      </c>
      <c r="O6" s="19">
        <v>23.322491302999779</v>
      </c>
      <c r="P6" s="19">
        <f t="shared" ref="P6:P69" si="3">LOG(O6,2)</f>
        <v>4.5436500000000004</v>
      </c>
      <c r="Q6" s="19">
        <v>0</v>
      </c>
      <c r="R6" s="19">
        <v>0.82696599444169272</v>
      </c>
      <c r="S6" s="21">
        <v>0.82696599444169272</v>
      </c>
      <c r="T6" s="17"/>
      <c r="U6" s="1" t="s">
        <v>251</v>
      </c>
      <c r="V6" s="22" t="s">
        <v>250</v>
      </c>
      <c r="W6" s="18">
        <v>6.0967726445724305E-3</v>
      </c>
      <c r="X6" s="18">
        <f t="shared" ref="X6:X69" si="4">-LOG(W6)</f>
        <v>2.2149000000000005</v>
      </c>
      <c r="Y6" s="19">
        <v>37.065369798228566</v>
      </c>
      <c r="Z6" s="19">
        <f t="shared" ref="Z6:Z69" si="5">LOG(Y6,2)</f>
        <v>5.2119999999999997</v>
      </c>
      <c r="AA6" s="19">
        <v>0</v>
      </c>
      <c r="AB6" s="19">
        <v>1.3191401928444471</v>
      </c>
      <c r="AC6" s="21">
        <v>1.3191401928444471</v>
      </c>
      <c r="AD6" s="23"/>
      <c r="AE6" s="21"/>
      <c r="AF6" s="1" t="s">
        <v>255</v>
      </c>
      <c r="AG6" s="1" t="s">
        <v>254</v>
      </c>
      <c r="AH6" s="18">
        <v>0.40127675239001287</v>
      </c>
      <c r="AI6" s="18">
        <f t="shared" ref="AI6:AI69" si="6">-LOG(AH6)</f>
        <v>0.39655600000000008</v>
      </c>
      <c r="AJ6" s="19">
        <v>8.5927504681284734</v>
      </c>
      <c r="AK6" s="19">
        <f t="shared" ref="AK6:AK69" si="7">LOG(AJ6,2)</f>
        <v>3.1031199999999997</v>
      </c>
      <c r="AL6" s="24">
        <v>1.7807122442128416</v>
      </c>
      <c r="AM6" s="24">
        <v>0.44725041103379659</v>
      </c>
      <c r="AN6" s="21">
        <v>1.7807122442128416</v>
      </c>
      <c r="AO6" s="25"/>
      <c r="AP6" s="1" t="s">
        <v>490</v>
      </c>
      <c r="AQ6" s="1" t="s">
        <v>230</v>
      </c>
      <c r="AR6" s="18">
        <v>0.3717585794807069</v>
      </c>
      <c r="AS6" s="18">
        <f t="shared" ref="AS6:AS69" si="8">-LOG(AR6)</f>
        <v>0.42973900000000004</v>
      </c>
      <c r="AT6" s="19">
        <v>6.0254959817156202</v>
      </c>
      <c r="AU6" s="19">
        <f t="shared" ref="AU6:AU69" si="9">LOG(AT6,2)</f>
        <v>2.5910800000000003</v>
      </c>
      <c r="AV6" s="24">
        <v>0.58117129226187658</v>
      </c>
      <c r="AW6" s="24">
        <v>0.14200283841785424</v>
      </c>
      <c r="AX6" s="26">
        <v>0.58117129226187658</v>
      </c>
      <c r="AY6" s="25"/>
      <c r="AZ6" s="1" t="s">
        <v>417</v>
      </c>
      <c r="BA6" s="1" t="s">
        <v>416</v>
      </c>
      <c r="BB6" s="18">
        <v>4.7802432839631884E-2</v>
      </c>
      <c r="BC6" s="18">
        <f t="shared" ref="BC6:BC69" si="10">-LOG(BB6)</f>
        <v>1.3205500000000001</v>
      </c>
      <c r="BD6" s="19">
        <v>6.8642400198018265</v>
      </c>
      <c r="BE6" s="19">
        <f t="shared" ref="BE6:BE69" si="11">LOG(BD6,2)</f>
        <v>2.7791000000000006</v>
      </c>
      <c r="BF6" s="24">
        <v>0.37868184494206536</v>
      </c>
      <c r="BG6" s="24">
        <v>0</v>
      </c>
      <c r="BH6" s="26">
        <v>0.37868184494206536</v>
      </c>
    </row>
    <row r="7" spans="1:60" x14ac:dyDescent="0.25">
      <c r="A7" s="1" t="s">
        <v>251</v>
      </c>
      <c r="B7" s="1" t="s">
        <v>250</v>
      </c>
      <c r="C7" s="18">
        <v>1.3216607721056046E-2</v>
      </c>
      <c r="D7" s="18">
        <f t="shared" si="0"/>
        <v>1.8788800000000003</v>
      </c>
      <c r="E7" s="19">
        <v>24.748342500093383</v>
      </c>
      <c r="F7" s="20">
        <f t="shared" si="1"/>
        <v>4.6292600000000004</v>
      </c>
      <c r="G7" s="19">
        <v>0</v>
      </c>
      <c r="H7" s="19">
        <v>0.90655619017385258</v>
      </c>
      <c r="I7" s="21">
        <v>0.90655619017385258</v>
      </c>
      <c r="J7" s="17"/>
      <c r="K7" s="1" t="s">
        <v>175</v>
      </c>
      <c r="L7" s="1" t="s">
        <v>174</v>
      </c>
      <c r="M7" s="18">
        <v>2.072382899498916E-2</v>
      </c>
      <c r="N7" s="18">
        <f t="shared" si="2"/>
        <v>1.68353</v>
      </c>
      <c r="O7" s="19">
        <v>19.062956750590246</v>
      </c>
      <c r="P7" s="19">
        <f t="shared" si="3"/>
        <v>4.2526999999999999</v>
      </c>
      <c r="Q7" s="19">
        <v>0</v>
      </c>
      <c r="R7" s="19">
        <v>0.69983179730274769</v>
      </c>
      <c r="S7" s="21">
        <v>0.69983179730274769</v>
      </c>
      <c r="T7" s="17"/>
      <c r="U7" s="1" t="s">
        <v>255</v>
      </c>
      <c r="V7" s="22" t="s">
        <v>254</v>
      </c>
      <c r="W7" s="18">
        <v>1.2424816974012832E-2</v>
      </c>
      <c r="X7" s="18">
        <f t="shared" si="4"/>
        <v>1.90571</v>
      </c>
      <c r="Y7" s="19">
        <v>35.494657802074912</v>
      </c>
      <c r="Z7" s="19">
        <f t="shared" si="5"/>
        <v>5.1495300000000004</v>
      </c>
      <c r="AA7" s="19">
        <v>0</v>
      </c>
      <c r="AB7" s="19">
        <v>1.7722104541508541</v>
      </c>
      <c r="AC7" s="21">
        <v>1.7722104541508541</v>
      </c>
      <c r="AD7" s="23"/>
      <c r="AE7" s="21"/>
      <c r="AF7" s="1" t="s">
        <v>23</v>
      </c>
      <c r="AG7" s="1" t="s">
        <v>22</v>
      </c>
      <c r="AH7" s="18">
        <v>0.14160122158447661</v>
      </c>
      <c r="AI7" s="18">
        <f t="shared" si="6"/>
        <v>0.84893300000000016</v>
      </c>
      <c r="AJ7" s="19">
        <v>7.0450014330552877</v>
      </c>
      <c r="AK7" s="19">
        <f t="shared" si="7"/>
        <v>2.8166000000000002</v>
      </c>
      <c r="AL7" s="24">
        <v>0.3996484091608723</v>
      </c>
      <c r="AM7" s="24">
        <v>0</v>
      </c>
      <c r="AN7" s="21">
        <v>0.3996484091608723</v>
      </c>
      <c r="AO7" s="25"/>
      <c r="AP7" s="1" t="s">
        <v>219</v>
      </c>
      <c r="AQ7" s="1" t="s">
        <v>218</v>
      </c>
      <c r="AR7" s="18">
        <v>0.4106019428540672</v>
      </c>
      <c r="AS7" s="18">
        <f t="shared" si="8"/>
        <v>0.38657900000000006</v>
      </c>
      <c r="AT7" s="19">
        <v>4.7507655118336745</v>
      </c>
      <c r="AU7" s="19">
        <f t="shared" si="9"/>
        <v>2.2481599999999999</v>
      </c>
      <c r="AV7" s="24">
        <v>1.5307314740713773</v>
      </c>
      <c r="AW7" s="24">
        <v>0.67734116219585894</v>
      </c>
      <c r="AX7" s="26">
        <v>1.5307314740713773</v>
      </c>
      <c r="AY7" s="25"/>
      <c r="AZ7" s="1" t="s">
        <v>345</v>
      </c>
      <c r="BA7" s="1" t="s">
        <v>344</v>
      </c>
      <c r="BB7" s="18">
        <v>0.14257782981268494</v>
      </c>
      <c r="BC7" s="18">
        <f t="shared" si="10"/>
        <v>0.84594800000000003</v>
      </c>
      <c r="BD7" s="19">
        <v>5.870567607836362</v>
      </c>
      <c r="BE7" s="19">
        <f t="shared" si="11"/>
        <v>2.5535000000000001</v>
      </c>
      <c r="BF7" s="24">
        <v>0.36395499215178551</v>
      </c>
      <c r="BG7" s="24">
        <v>0</v>
      </c>
      <c r="BH7" s="26">
        <v>0.36395499215178551</v>
      </c>
    </row>
    <row r="8" spans="1:60" x14ac:dyDescent="0.25">
      <c r="A8" s="1" t="s">
        <v>235</v>
      </c>
      <c r="B8" s="1" t="s">
        <v>234</v>
      </c>
      <c r="C8" s="18">
        <v>5.5974471274840886E-3</v>
      </c>
      <c r="D8" s="18">
        <f t="shared" si="0"/>
        <v>2.2520100000000003</v>
      </c>
      <c r="E8" s="19">
        <v>19.499429362585555</v>
      </c>
      <c r="F8" s="20">
        <f t="shared" si="1"/>
        <v>4.2853599999999998</v>
      </c>
      <c r="G8" s="19">
        <v>0</v>
      </c>
      <c r="H8" s="19">
        <v>0.55395125639412435</v>
      </c>
      <c r="I8" s="21">
        <v>0.55395125639412435</v>
      </c>
      <c r="J8" s="17"/>
      <c r="K8" s="1" t="s">
        <v>235</v>
      </c>
      <c r="L8" s="1" t="s">
        <v>234</v>
      </c>
      <c r="M8" s="18">
        <v>4.9655801925280541E-3</v>
      </c>
      <c r="N8" s="18">
        <f t="shared" si="2"/>
        <v>2.30403</v>
      </c>
      <c r="O8" s="19">
        <v>17.189194078297191</v>
      </c>
      <c r="P8" s="19">
        <f t="shared" si="3"/>
        <v>4.1034300000000004</v>
      </c>
      <c r="Q8" s="19">
        <v>0</v>
      </c>
      <c r="R8" s="19">
        <v>0.4860622614914199</v>
      </c>
      <c r="S8" s="21">
        <v>0.4860622614914199</v>
      </c>
      <c r="T8" s="17"/>
      <c r="U8" s="1" t="s">
        <v>491</v>
      </c>
      <c r="V8" s="22" t="s">
        <v>190</v>
      </c>
      <c r="W8" s="18">
        <v>6.9604929832210536E-3</v>
      </c>
      <c r="X8" s="18">
        <f t="shared" si="4"/>
        <v>2.1573600000000002</v>
      </c>
      <c r="Y8" s="19">
        <v>23.893561361742449</v>
      </c>
      <c r="Z8" s="19">
        <f t="shared" si="5"/>
        <v>4.5785499999999999</v>
      </c>
      <c r="AA8" s="19">
        <v>0</v>
      </c>
      <c r="AB8" s="19">
        <v>0.87373576808797626</v>
      </c>
      <c r="AC8" s="21">
        <v>0.87373576808797626</v>
      </c>
      <c r="AD8" s="23"/>
      <c r="AE8" s="21"/>
      <c r="AF8" s="1" t="s">
        <v>121</v>
      </c>
      <c r="AG8" s="1" t="s">
        <v>120</v>
      </c>
      <c r="AH8" s="18">
        <v>0.28355022745538028</v>
      </c>
      <c r="AI8" s="18">
        <f t="shared" si="6"/>
        <v>0.54737000000000013</v>
      </c>
      <c r="AJ8" s="19">
        <v>5.8589819281332165</v>
      </c>
      <c r="AK8" s="19">
        <f t="shared" si="7"/>
        <v>2.5506500000000001</v>
      </c>
      <c r="AL8" s="24">
        <v>0.24740766860627036</v>
      </c>
      <c r="AM8" s="24">
        <v>0</v>
      </c>
      <c r="AN8" s="21">
        <v>0.24740766860627036</v>
      </c>
      <c r="AO8" s="25"/>
      <c r="AP8" s="1" t="s">
        <v>241</v>
      </c>
      <c r="AQ8" s="1" t="s">
        <v>240</v>
      </c>
      <c r="AR8" s="18">
        <v>0.34834453379759012</v>
      </c>
      <c r="AS8" s="18">
        <f t="shared" si="8"/>
        <v>0.45799099999999998</v>
      </c>
      <c r="AT8" s="19">
        <v>4.3316299525368933</v>
      </c>
      <c r="AU8" s="19">
        <f t="shared" si="9"/>
        <v>2.1149100000000001</v>
      </c>
      <c r="AV8" s="24">
        <v>0.58982623794947986</v>
      </c>
      <c r="AW8" s="24">
        <v>0.18317028658133133</v>
      </c>
      <c r="AX8" s="26">
        <v>0.58982623794947986</v>
      </c>
      <c r="AY8" s="25"/>
      <c r="AZ8" s="1" t="s">
        <v>205</v>
      </c>
      <c r="BA8" s="1" t="s">
        <v>204</v>
      </c>
      <c r="BB8" s="18">
        <v>0.49351686676481088</v>
      </c>
      <c r="BC8" s="18">
        <f t="shared" si="10"/>
        <v>0.30669800000000003</v>
      </c>
      <c r="BD8" s="19">
        <v>3.9212401497809046</v>
      </c>
      <c r="BE8" s="19">
        <f t="shared" si="11"/>
        <v>1.9713099999999997</v>
      </c>
      <c r="BF8" s="24">
        <v>1.2289922039207721</v>
      </c>
      <c r="BG8" s="24">
        <v>0.60148082160349359</v>
      </c>
      <c r="BH8" s="26">
        <v>1.2289922039207721</v>
      </c>
    </row>
    <row r="9" spans="1:60" x14ac:dyDescent="0.25">
      <c r="A9" s="1" t="s">
        <v>241</v>
      </c>
      <c r="B9" s="1" t="s">
        <v>240</v>
      </c>
      <c r="C9" s="18">
        <v>6.6892896260512804E-3</v>
      </c>
      <c r="D9" s="18">
        <f t="shared" si="0"/>
        <v>2.17462</v>
      </c>
      <c r="E9" s="19">
        <v>18.105297779063424</v>
      </c>
      <c r="F9" s="20">
        <f t="shared" si="1"/>
        <v>4.1783400000000004</v>
      </c>
      <c r="G9" s="19">
        <v>0</v>
      </c>
      <c r="H9" s="19">
        <v>0.58982623794947986</v>
      </c>
      <c r="I9" s="21">
        <v>0.58982623794947986</v>
      </c>
      <c r="J9" s="17"/>
      <c r="K9" s="1" t="s">
        <v>263</v>
      </c>
      <c r="L9" s="1" t="s">
        <v>262</v>
      </c>
      <c r="M9" s="18">
        <v>2.2509196890004111E-2</v>
      </c>
      <c r="N9" s="18">
        <f t="shared" si="2"/>
        <v>1.6476400000000002</v>
      </c>
      <c r="O9" s="19">
        <v>15.945970498625218</v>
      </c>
      <c r="P9" s="19">
        <f t="shared" si="3"/>
        <v>3.99512</v>
      </c>
      <c r="Q9" s="19">
        <v>0</v>
      </c>
      <c r="R9" s="19">
        <v>0.6610607239377092</v>
      </c>
      <c r="S9" s="21">
        <v>0.6610607239377092</v>
      </c>
      <c r="T9" s="17"/>
      <c r="U9" s="1" t="s">
        <v>175</v>
      </c>
      <c r="V9" s="22" t="s">
        <v>174</v>
      </c>
      <c r="W9" s="18">
        <v>3.4850579179047221E-2</v>
      </c>
      <c r="X9" s="18">
        <f t="shared" si="4"/>
        <v>1.4577899999999999</v>
      </c>
      <c r="Y9" s="19">
        <v>23.160267317462541</v>
      </c>
      <c r="Z9" s="19">
        <f t="shared" si="5"/>
        <v>4.5335799999999997</v>
      </c>
      <c r="AA9" s="19">
        <v>0</v>
      </c>
      <c r="AB9" s="19">
        <v>0.92640666216844625</v>
      </c>
      <c r="AC9" s="21">
        <v>0.92640666216844625</v>
      </c>
      <c r="AD9" s="23"/>
      <c r="AE9" s="21"/>
      <c r="AF9" s="1" t="s">
        <v>219</v>
      </c>
      <c r="AG9" s="1" t="s">
        <v>218</v>
      </c>
      <c r="AH9" s="18">
        <v>0.42190531840960166</v>
      </c>
      <c r="AI9" s="18">
        <f t="shared" si="6"/>
        <v>0.37478500000000003</v>
      </c>
      <c r="AJ9" s="19">
        <v>5.1185671129558878</v>
      </c>
      <c r="AK9" s="19">
        <f t="shared" si="7"/>
        <v>2.3557399999999999</v>
      </c>
      <c r="AL9" s="24">
        <v>1.5307314740713773</v>
      </c>
      <c r="AM9" s="24">
        <v>0.69626024773005391</v>
      </c>
      <c r="AN9" s="21">
        <v>1.5307314740713773</v>
      </c>
      <c r="AO9" s="25"/>
      <c r="AP9" s="1" t="s">
        <v>121</v>
      </c>
      <c r="AQ9" s="1" t="s">
        <v>120</v>
      </c>
      <c r="AR9" s="18">
        <v>8.5288406446314025E-2</v>
      </c>
      <c r="AS9" s="18">
        <f t="shared" si="8"/>
        <v>1.0691100000000002</v>
      </c>
      <c r="AT9" s="19">
        <v>3.6736138849267097</v>
      </c>
      <c r="AU9" s="19">
        <f t="shared" si="9"/>
        <v>1.8772</v>
      </c>
      <c r="AV9" s="24">
        <v>0.24740766860627036</v>
      </c>
      <c r="AW9" s="24">
        <v>0</v>
      </c>
      <c r="AX9" s="26">
        <v>0.24740766860627036</v>
      </c>
      <c r="AY9" s="25"/>
      <c r="AZ9" s="1" t="s">
        <v>145</v>
      </c>
      <c r="BA9" s="1" t="s">
        <v>144</v>
      </c>
      <c r="BB9" s="18">
        <v>7.6674331819460664E-2</v>
      </c>
      <c r="BC9" s="18">
        <f t="shared" si="10"/>
        <v>1.1153500000000001</v>
      </c>
      <c r="BD9" s="19">
        <v>3.6315111257358521</v>
      </c>
      <c r="BE9" s="19">
        <f t="shared" si="11"/>
        <v>1.8605700000000001</v>
      </c>
      <c r="BF9" s="24">
        <v>0.15882160212466948</v>
      </c>
      <c r="BG9" s="24">
        <v>0</v>
      </c>
      <c r="BH9" s="26">
        <v>0.15882160212466948</v>
      </c>
    </row>
    <row r="10" spans="1:60" x14ac:dyDescent="0.25">
      <c r="A10" s="1" t="s">
        <v>492</v>
      </c>
      <c r="B10" s="1" t="s">
        <v>232</v>
      </c>
      <c r="C10" s="18">
        <v>2.0406569376108352E-2</v>
      </c>
      <c r="D10" s="18">
        <f t="shared" si="0"/>
        <v>1.6902299999999999</v>
      </c>
      <c r="E10" s="19">
        <v>16.462482480011015</v>
      </c>
      <c r="F10" s="20">
        <f t="shared" si="1"/>
        <v>4.0411099999999998</v>
      </c>
      <c r="G10" s="19">
        <v>0</v>
      </c>
      <c r="H10" s="19">
        <v>0.50452595774012776</v>
      </c>
      <c r="I10" s="21">
        <v>0.50452595774012776</v>
      </c>
      <c r="J10" s="17"/>
      <c r="K10" s="1" t="s">
        <v>417</v>
      </c>
      <c r="L10" s="1" t="s">
        <v>416</v>
      </c>
      <c r="M10" s="18">
        <v>6.2429520604175923E-3</v>
      </c>
      <c r="N10" s="18">
        <f t="shared" si="2"/>
        <v>2.2046100000000006</v>
      </c>
      <c r="O10" s="19">
        <v>12.740058525728774</v>
      </c>
      <c r="P10" s="19">
        <f t="shared" si="3"/>
        <v>3.6713000000000005</v>
      </c>
      <c r="Q10" s="19">
        <v>0</v>
      </c>
      <c r="R10" s="19">
        <v>0.37868184494206536</v>
      </c>
      <c r="S10" s="21">
        <v>0.37868184494206536</v>
      </c>
      <c r="T10" s="17"/>
      <c r="U10" s="1" t="s">
        <v>443</v>
      </c>
      <c r="V10" s="22" t="s">
        <v>442</v>
      </c>
      <c r="W10" s="18">
        <v>5.0799565771095462E-4</v>
      </c>
      <c r="X10" s="18">
        <f t="shared" si="4"/>
        <v>3.2941400000000005</v>
      </c>
      <c r="Y10" s="19">
        <v>14.134706288984528</v>
      </c>
      <c r="Z10" s="19">
        <f t="shared" si="5"/>
        <v>3.82117</v>
      </c>
      <c r="AA10" s="19">
        <v>0</v>
      </c>
      <c r="AB10" s="19">
        <v>0.48351595604127373</v>
      </c>
      <c r="AC10" s="21">
        <v>0.48351595604127373</v>
      </c>
      <c r="AD10" s="23"/>
      <c r="AE10" s="21"/>
      <c r="AF10" s="1" t="s">
        <v>395</v>
      </c>
      <c r="AG10" s="1" t="s">
        <v>394</v>
      </c>
      <c r="AH10" s="18">
        <v>0.34675441550169001</v>
      </c>
      <c r="AI10" s="18">
        <f t="shared" si="6"/>
        <v>0.45997800000000005</v>
      </c>
      <c r="AJ10" s="19">
        <v>5.0799348690180706</v>
      </c>
      <c r="AK10" s="19">
        <f t="shared" si="7"/>
        <v>2.3448099999999998</v>
      </c>
      <c r="AL10" s="24">
        <v>0.41390387616520452</v>
      </c>
      <c r="AM10" s="24">
        <v>0</v>
      </c>
      <c r="AN10" s="21">
        <v>0.41390387616520452</v>
      </c>
      <c r="AO10" s="25"/>
      <c r="AP10" s="1" t="s">
        <v>65</v>
      </c>
      <c r="AQ10" s="1" t="s">
        <v>64</v>
      </c>
      <c r="AR10" s="18">
        <v>1.911393038816077E-3</v>
      </c>
      <c r="AS10" s="18">
        <f t="shared" si="8"/>
        <v>2.7186499999999998</v>
      </c>
      <c r="AT10" s="19">
        <v>3.3659645909954081</v>
      </c>
      <c r="AU10" s="19">
        <f t="shared" si="9"/>
        <v>1.7510200000000002</v>
      </c>
      <c r="AV10" s="24">
        <v>0.14060284096751025</v>
      </c>
      <c r="AW10" s="24">
        <v>0</v>
      </c>
      <c r="AX10" s="26">
        <v>0.14060284096751025</v>
      </c>
      <c r="AY10" s="25"/>
      <c r="AZ10" s="1" t="s">
        <v>287</v>
      </c>
      <c r="BA10" s="1" t="s">
        <v>286</v>
      </c>
      <c r="BB10" s="18">
        <v>0.37247145890741334</v>
      </c>
      <c r="BC10" s="18">
        <f t="shared" si="10"/>
        <v>0.42890700000000004</v>
      </c>
      <c r="BD10" s="19">
        <v>3.5897664862171936</v>
      </c>
      <c r="BE10" s="19">
        <f t="shared" si="11"/>
        <v>1.8438900000000003</v>
      </c>
      <c r="BF10" s="24">
        <v>0.19806173003169775</v>
      </c>
      <c r="BG10" s="24">
        <v>0</v>
      </c>
      <c r="BH10" s="26">
        <v>0.19806173003169775</v>
      </c>
    </row>
    <row r="11" spans="1:60" x14ac:dyDescent="0.25">
      <c r="A11" s="1" t="s">
        <v>490</v>
      </c>
      <c r="B11" s="1" t="s">
        <v>230</v>
      </c>
      <c r="C11" s="18">
        <v>4.7399089577300942E-3</v>
      </c>
      <c r="D11" s="18">
        <f t="shared" si="0"/>
        <v>2.32423</v>
      </c>
      <c r="E11" s="19">
        <v>14.143526728567782</v>
      </c>
      <c r="F11" s="20">
        <f t="shared" si="1"/>
        <v>3.8220700000000005</v>
      </c>
      <c r="G11" s="19">
        <v>0</v>
      </c>
      <c r="H11" s="19">
        <v>0.58117129226187658</v>
      </c>
      <c r="I11" s="21">
        <v>0.58117129226187658</v>
      </c>
      <c r="J11" s="17"/>
      <c r="K11" s="1" t="s">
        <v>153</v>
      </c>
      <c r="L11" s="1" t="s">
        <v>152</v>
      </c>
      <c r="M11" s="18">
        <v>4.7718853422832788E-2</v>
      </c>
      <c r="N11" s="18">
        <f t="shared" si="2"/>
        <v>1.3213100000000002</v>
      </c>
      <c r="O11" s="19">
        <v>12.259090121293193</v>
      </c>
      <c r="P11" s="19">
        <f t="shared" si="3"/>
        <v>3.6157799999999995</v>
      </c>
      <c r="Q11" s="19">
        <v>0</v>
      </c>
      <c r="R11" s="19">
        <v>0.45387092241808119</v>
      </c>
      <c r="S11" s="21">
        <v>0.45387092241808119</v>
      </c>
      <c r="T11" s="17"/>
      <c r="U11" s="1" t="s">
        <v>263</v>
      </c>
      <c r="V11" s="22" t="s">
        <v>262</v>
      </c>
      <c r="W11" s="18">
        <v>5.5371973196641769E-3</v>
      </c>
      <c r="X11" s="18">
        <f t="shared" si="4"/>
        <v>2.25671</v>
      </c>
      <c r="Y11" s="19">
        <v>13.880426569528465</v>
      </c>
      <c r="Z11" s="19">
        <f t="shared" si="5"/>
        <v>3.7949799999999998</v>
      </c>
      <c r="AA11" s="19">
        <v>0</v>
      </c>
      <c r="AB11" s="19">
        <v>0.53738568886279992</v>
      </c>
      <c r="AC11" s="21">
        <v>0.53738568886279992</v>
      </c>
      <c r="AD11" s="23"/>
      <c r="AE11" s="21"/>
      <c r="AF11" s="1" t="s">
        <v>197</v>
      </c>
      <c r="AG11" s="1" t="s">
        <v>196</v>
      </c>
      <c r="AH11" s="18">
        <v>0.47514810331751722</v>
      </c>
      <c r="AI11" s="18">
        <f t="shared" si="6"/>
        <v>0.32317100000000004</v>
      </c>
      <c r="AJ11" s="19">
        <v>4.4115939220685583</v>
      </c>
      <c r="AK11" s="19">
        <f t="shared" si="7"/>
        <v>2.1413000000000002</v>
      </c>
      <c r="AL11" s="24">
        <v>0.67054491837713248</v>
      </c>
      <c r="AM11" s="24">
        <v>0.26946654976777934</v>
      </c>
      <c r="AN11" s="21">
        <v>0.67054491837713248</v>
      </c>
      <c r="AO11" s="25"/>
      <c r="AP11" s="1" t="s">
        <v>41</v>
      </c>
      <c r="AQ11" s="1" t="s">
        <v>40</v>
      </c>
      <c r="AR11" s="18">
        <v>0.12202252287533544</v>
      </c>
      <c r="AS11" s="18">
        <f t="shared" si="8"/>
        <v>0.91356000000000015</v>
      </c>
      <c r="AT11" s="19">
        <v>3.0876516577060826</v>
      </c>
      <c r="AU11" s="19">
        <f t="shared" si="9"/>
        <v>1.6265099999999999</v>
      </c>
      <c r="AV11" s="24">
        <v>0.15772721647864379</v>
      </c>
      <c r="AW11" s="24">
        <v>0</v>
      </c>
      <c r="AX11" s="26">
        <v>0.15772721647864379</v>
      </c>
      <c r="AY11" s="25"/>
      <c r="AZ11" s="1" t="s">
        <v>153</v>
      </c>
      <c r="BA11" s="1" t="s">
        <v>152</v>
      </c>
      <c r="BB11" s="18">
        <v>0.3985061242228346</v>
      </c>
      <c r="BC11" s="18">
        <f t="shared" si="10"/>
        <v>0.39956500000000006</v>
      </c>
      <c r="BD11" s="19">
        <v>3.1111975418172513</v>
      </c>
      <c r="BE11" s="19">
        <f t="shared" si="11"/>
        <v>1.63747</v>
      </c>
      <c r="BF11" s="24">
        <v>0.45387092241808119</v>
      </c>
      <c r="BG11" s="24">
        <v>0.20836368615452155</v>
      </c>
      <c r="BH11" s="26">
        <v>0.45387092241808119</v>
      </c>
    </row>
    <row r="12" spans="1:60" x14ac:dyDescent="0.25">
      <c r="A12" s="1" t="s">
        <v>263</v>
      </c>
      <c r="B12" s="1" t="s">
        <v>262</v>
      </c>
      <c r="C12" s="18">
        <v>8.4079476693258905E-3</v>
      </c>
      <c r="D12" s="18">
        <f t="shared" si="0"/>
        <v>2.0753100000000004</v>
      </c>
      <c r="E12" s="19">
        <v>10.85343644520478</v>
      </c>
      <c r="F12" s="20">
        <f t="shared" si="1"/>
        <v>3.44008</v>
      </c>
      <c r="G12" s="19">
        <v>0</v>
      </c>
      <c r="H12" s="19">
        <v>0.42225063619825853</v>
      </c>
      <c r="I12" s="21">
        <v>0.42225063619825853</v>
      </c>
      <c r="J12" s="17"/>
      <c r="K12" s="1" t="s">
        <v>213</v>
      </c>
      <c r="L12" s="1" t="s">
        <v>212</v>
      </c>
      <c r="M12" s="18">
        <v>8.8975410426983953E-3</v>
      </c>
      <c r="N12" s="18">
        <f t="shared" si="2"/>
        <v>2.0507300000000002</v>
      </c>
      <c r="O12" s="19">
        <v>11.475936617416728</v>
      </c>
      <c r="P12" s="19">
        <f t="shared" si="3"/>
        <v>3.52054</v>
      </c>
      <c r="Q12" s="19">
        <v>0</v>
      </c>
      <c r="R12" s="19">
        <v>0.5414282507712076</v>
      </c>
      <c r="S12" s="21">
        <v>0.5414282507712076</v>
      </c>
      <c r="T12" s="17"/>
      <c r="U12" s="1" t="s">
        <v>235</v>
      </c>
      <c r="V12" s="22" t="s">
        <v>234</v>
      </c>
      <c r="W12" s="18">
        <v>1.8532328934902621E-2</v>
      </c>
      <c r="X12" s="18">
        <f t="shared" si="4"/>
        <v>1.7320700000000002</v>
      </c>
      <c r="Y12" s="19">
        <v>13.658905701318989</v>
      </c>
      <c r="Z12" s="19">
        <f t="shared" si="5"/>
        <v>3.7717700000000001</v>
      </c>
      <c r="AA12" s="19">
        <v>0</v>
      </c>
      <c r="AB12" s="19">
        <v>0.40362798810229461</v>
      </c>
      <c r="AC12" s="21">
        <v>0.40362798810229461</v>
      </c>
      <c r="AD12" s="23"/>
      <c r="AE12" s="21"/>
      <c r="AF12" s="1" t="s">
        <v>490</v>
      </c>
      <c r="AG12" s="1" t="s">
        <v>230</v>
      </c>
      <c r="AH12" s="18">
        <v>0.46572655346536451</v>
      </c>
      <c r="AI12" s="18">
        <f t="shared" si="6"/>
        <v>0.33186900000000008</v>
      </c>
      <c r="AJ12" s="19">
        <v>3.9554449683132131</v>
      </c>
      <c r="AK12" s="19">
        <f t="shared" si="7"/>
        <v>1.98384</v>
      </c>
      <c r="AL12" s="24">
        <v>0.58117129226187658</v>
      </c>
      <c r="AM12" s="24">
        <v>0.27806532899200653</v>
      </c>
      <c r="AN12" s="21">
        <v>0.58117129226187658</v>
      </c>
      <c r="AO12" s="25"/>
      <c r="AP12" s="1" t="s">
        <v>89</v>
      </c>
      <c r="AQ12" s="1" t="s">
        <v>88</v>
      </c>
      <c r="AR12" s="18">
        <v>0.50199223572745388</v>
      </c>
      <c r="AS12" s="18">
        <f t="shared" si="8"/>
        <v>0.29930299999999999</v>
      </c>
      <c r="AT12" s="19">
        <v>3.0754979195137877</v>
      </c>
      <c r="AU12" s="19">
        <f t="shared" si="9"/>
        <v>1.6208199999999997</v>
      </c>
      <c r="AV12" s="24">
        <v>0.52306249758127721</v>
      </c>
      <c r="AW12" s="24">
        <v>0.28282365385490027</v>
      </c>
      <c r="AX12" s="26">
        <v>0.52306249758127721</v>
      </c>
      <c r="AY12" s="25"/>
      <c r="AZ12" s="1" t="s">
        <v>41</v>
      </c>
      <c r="BA12" s="1" t="s">
        <v>40</v>
      </c>
      <c r="BB12" s="18">
        <v>0.13598218022191452</v>
      </c>
      <c r="BC12" s="18">
        <f t="shared" si="10"/>
        <v>0.86651800000000012</v>
      </c>
      <c r="BD12" s="19">
        <v>2.777948781810605</v>
      </c>
      <c r="BE12" s="19">
        <f t="shared" si="11"/>
        <v>1.4740200000000003</v>
      </c>
      <c r="BF12" s="24">
        <v>0.1493488426203651</v>
      </c>
      <c r="BG12" s="24">
        <v>0</v>
      </c>
      <c r="BH12" s="26">
        <v>0.1493488426203651</v>
      </c>
    </row>
    <row r="13" spans="1:60" x14ac:dyDescent="0.25">
      <c r="A13" s="1" t="s">
        <v>443</v>
      </c>
      <c r="B13" s="1" t="s">
        <v>442</v>
      </c>
      <c r="C13" s="18">
        <v>6.8156926825839407E-3</v>
      </c>
      <c r="D13" s="18">
        <f t="shared" si="0"/>
        <v>2.1664900000000005</v>
      </c>
      <c r="E13" s="19">
        <v>10.785939936822471</v>
      </c>
      <c r="F13" s="20">
        <f t="shared" si="1"/>
        <v>3.4310800000000001</v>
      </c>
      <c r="G13" s="19">
        <v>0</v>
      </c>
      <c r="H13" s="19">
        <v>0.37550357337448947</v>
      </c>
      <c r="I13" s="21">
        <v>0.37550357337448947</v>
      </c>
      <c r="J13" s="17"/>
      <c r="K13" s="1" t="s">
        <v>492</v>
      </c>
      <c r="L13" s="1" t="s">
        <v>232</v>
      </c>
      <c r="M13" s="18">
        <v>2.0369482706112843E-2</v>
      </c>
      <c r="N13" s="18">
        <f t="shared" si="2"/>
        <v>1.69102</v>
      </c>
      <c r="O13" s="19">
        <v>10.816636133790031</v>
      </c>
      <c r="P13" s="19">
        <f t="shared" si="3"/>
        <v>3.4351799999999999</v>
      </c>
      <c r="Q13" s="19">
        <v>0</v>
      </c>
      <c r="R13" s="19">
        <v>0.32404634044503289</v>
      </c>
      <c r="S13" s="21">
        <v>0.32404634044503289</v>
      </c>
      <c r="T13" s="17"/>
      <c r="U13" s="1" t="s">
        <v>492</v>
      </c>
      <c r="V13" s="22" t="s">
        <v>232</v>
      </c>
      <c r="W13" s="18">
        <v>1.6661726449861122E-2</v>
      </c>
      <c r="X13" s="18">
        <f t="shared" si="4"/>
        <v>1.7782800000000003</v>
      </c>
      <c r="Y13" s="19">
        <v>12.892766839872714</v>
      </c>
      <c r="Z13" s="19">
        <f t="shared" si="5"/>
        <v>3.6884899999999998</v>
      </c>
      <c r="AA13" s="19">
        <v>0</v>
      </c>
      <c r="AB13" s="19">
        <v>0.38481804180346574</v>
      </c>
      <c r="AC13" s="21">
        <v>0.38481804180346574</v>
      </c>
      <c r="AD13" s="23"/>
      <c r="AE13" s="21"/>
      <c r="AF13" s="1" t="s">
        <v>399</v>
      </c>
      <c r="AG13" s="1" t="s">
        <v>398</v>
      </c>
      <c r="AH13" s="18">
        <v>6.4906770362358771E-2</v>
      </c>
      <c r="AI13" s="18">
        <f t="shared" si="6"/>
        <v>1.18771</v>
      </c>
      <c r="AJ13" s="19">
        <v>3.8682472186038765</v>
      </c>
      <c r="AK13" s="19">
        <f t="shared" si="7"/>
        <v>1.9516800000000001</v>
      </c>
      <c r="AL13" s="24">
        <v>0.1344591595180237</v>
      </c>
      <c r="AM13" s="24">
        <v>0</v>
      </c>
      <c r="AN13" s="21">
        <v>0.1344591595180237</v>
      </c>
      <c r="AO13" s="25"/>
      <c r="AP13" s="1" t="s">
        <v>395</v>
      </c>
      <c r="AQ13" s="1" t="s">
        <v>394</v>
      </c>
      <c r="AR13" s="18">
        <v>5.4313776394631648E-2</v>
      </c>
      <c r="AS13" s="18">
        <f t="shared" si="8"/>
        <v>1.2650900000000003</v>
      </c>
      <c r="AT13" s="19">
        <v>3.0633920213528256</v>
      </c>
      <c r="AU13" s="19">
        <f t="shared" si="9"/>
        <v>1.6151299999999997</v>
      </c>
      <c r="AV13" s="24">
        <v>0.41390387616520452</v>
      </c>
      <c r="AW13" s="24">
        <v>0.10040169944502816</v>
      </c>
      <c r="AX13" s="26">
        <v>0.41390387616520452</v>
      </c>
      <c r="AY13" s="25"/>
      <c r="AZ13" s="1" t="s">
        <v>117</v>
      </c>
      <c r="BA13" s="1" t="s">
        <v>116</v>
      </c>
      <c r="BB13" s="18">
        <v>0.32938286290769037</v>
      </c>
      <c r="BC13" s="18">
        <f t="shared" si="10"/>
        <v>0.48229900000000003</v>
      </c>
      <c r="BD13" s="19">
        <v>2.7266697994147999</v>
      </c>
      <c r="BE13" s="19">
        <f t="shared" si="11"/>
        <v>1.4471400000000001</v>
      </c>
      <c r="BF13" s="24">
        <v>0.18787400942781296</v>
      </c>
      <c r="BG13" s="24">
        <v>6.3556226026812296E-2</v>
      </c>
      <c r="BH13" s="26">
        <v>0.18787400942781296</v>
      </c>
    </row>
    <row r="14" spans="1:60" x14ac:dyDescent="0.25">
      <c r="A14" s="1" t="s">
        <v>153</v>
      </c>
      <c r="B14" s="1" t="s">
        <v>152</v>
      </c>
      <c r="C14" s="18">
        <v>4.2301912248120563E-2</v>
      </c>
      <c r="D14" s="18">
        <f t="shared" si="0"/>
        <v>1.37364</v>
      </c>
      <c r="E14" s="19">
        <v>10.772117749830453</v>
      </c>
      <c r="F14" s="20">
        <f t="shared" si="1"/>
        <v>3.4292300000000004</v>
      </c>
      <c r="G14" s="19">
        <v>0</v>
      </c>
      <c r="H14" s="19">
        <v>0.38571874534356076</v>
      </c>
      <c r="I14" s="21">
        <v>0.38571874534356076</v>
      </c>
      <c r="J14" s="17"/>
      <c r="K14" s="1" t="s">
        <v>241</v>
      </c>
      <c r="L14" s="1" t="s">
        <v>240</v>
      </c>
      <c r="M14" s="18">
        <v>1.0957714983623279E-2</v>
      </c>
      <c r="N14" s="18">
        <f t="shared" si="2"/>
        <v>1.96028</v>
      </c>
      <c r="O14" s="19">
        <v>10.302338907612384</v>
      </c>
      <c r="P14" s="19">
        <f t="shared" si="3"/>
        <v>3.3649</v>
      </c>
      <c r="Q14" s="19">
        <v>0</v>
      </c>
      <c r="R14" s="19">
        <v>0.33628054917464467</v>
      </c>
      <c r="S14" s="21">
        <v>0.33628054917464467</v>
      </c>
      <c r="T14" s="17"/>
      <c r="U14" s="1" t="s">
        <v>247</v>
      </c>
      <c r="V14" s="22" t="s">
        <v>246</v>
      </c>
      <c r="W14" s="18">
        <v>0.3269783515354755</v>
      </c>
      <c r="X14" s="18">
        <f t="shared" si="4"/>
        <v>0.48548100000000011</v>
      </c>
      <c r="Y14" s="19">
        <v>8.3470707541807858</v>
      </c>
      <c r="Z14" s="19">
        <f t="shared" si="5"/>
        <v>3.0612699999999999</v>
      </c>
      <c r="AA14" s="19">
        <v>0</v>
      </c>
      <c r="AB14" s="19">
        <v>0.79276840746324662</v>
      </c>
      <c r="AC14" s="21">
        <v>0.79276840746324662</v>
      </c>
      <c r="AD14" s="23"/>
      <c r="AE14" s="21"/>
      <c r="AF14" s="1" t="s">
        <v>493</v>
      </c>
      <c r="AG14" s="1" t="s">
        <v>272</v>
      </c>
      <c r="AH14" s="18">
        <v>0.37590058362329065</v>
      </c>
      <c r="AI14" s="18">
        <f t="shared" si="6"/>
        <v>0.42492700000000005</v>
      </c>
      <c r="AJ14" s="19">
        <v>3.7924758668121341</v>
      </c>
      <c r="AK14" s="19">
        <f t="shared" si="7"/>
        <v>1.9231399999999998</v>
      </c>
      <c r="AL14" s="24">
        <v>0.20701846534094945</v>
      </c>
      <c r="AM14" s="24">
        <v>0</v>
      </c>
      <c r="AN14" s="21">
        <v>0.20701846534094945</v>
      </c>
      <c r="AO14" s="25"/>
      <c r="AP14" s="1" t="s">
        <v>23</v>
      </c>
      <c r="AQ14" s="1" t="s">
        <v>22</v>
      </c>
      <c r="AR14" s="18">
        <v>0.46950584145363944</v>
      </c>
      <c r="AS14" s="18">
        <f t="shared" si="8"/>
        <v>0.32835900000000001</v>
      </c>
      <c r="AT14" s="19">
        <v>2.9286585493094188</v>
      </c>
      <c r="AU14" s="19">
        <f t="shared" si="9"/>
        <v>1.5502400000000001</v>
      </c>
      <c r="AV14" s="24">
        <v>0.3996484091608723</v>
      </c>
      <c r="AW14" s="24">
        <v>0.18873341591989873</v>
      </c>
      <c r="AX14" s="26">
        <v>0.3996484091608723</v>
      </c>
      <c r="AY14" s="25"/>
      <c r="AZ14" s="1" t="s">
        <v>185</v>
      </c>
      <c r="BA14" s="1" t="s">
        <v>184</v>
      </c>
      <c r="BB14" s="18">
        <v>0.57357339694106146</v>
      </c>
      <c r="BC14" s="18">
        <f t="shared" si="10"/>
        <v>0.24141100000000001</v>
      </c>
      <c r="BD14" s="19">
        <v>2.6921895688559641</v>
      </c>
      <c r="BE14" s="19">
        <f t="shared" si="11"/>
        <v>1.4287799999999999</v>
      </c>
      <c r="BF14" s="24">
        <v>0.45645446338648343</v>
      </c>
      <c r="BG14" s="24">
        <v>0.26082631546068463</v>
      </c>
      <c r="BH14" s="26">
        <v>0.45645446338648343</v>
      </c>
    </row>
    <row r="15" spans="1:60" x14ac:dyDescent="0.25">
      <c r="A15" s="1" t="s">
        <v>213</v>
      </c>
      <c r="B15" s="1" t="s">
        <v>212</v>
      </c>
      <c r="C15" s="18">
        <v>1.0120221081580573E-2</v>
      </c>
      <c r="D15" s="18">
        <f t="shared" si="0"/>
        <v>1.9948100000000002</v>
      </c>
      <c r="E15" s="19">
        <v>10.083887339333346</v>
      </c>
      <c r="F15" s="20">
        <f t="shared" si="1"/>
        <v>3.3339799999999999</v>
      </c>
      <c r="G15" s="19">
        <v>0</v>
      </c>
      <c r="H15" s="19">
        <v>0.47603437560788253</v>
      </c>
      <c r="I15" s="21">
        <v>0.47603437560788253</v>
      </c>
      <c r="J15" s="17"/>
      <c r="K15" s="1" t="s">
        <v>443</v>
      </c>
      <c r="L15" s="1" t="s">
        <v>442</v>
      </c>
      <c r="M15" s="18">
        <v>3.3790140688072208E-4</v>
      </c>
      <c r="N15" s="18">
        <f t="shared" si="2"/>
        <v>3.4712100000000006</v>
      </c>
      <c r="O15" s="19">
        <v>10.02235750014966</v>
      </c>
      <c r="P15" s="19">
        <f t="shared" si="3"/>
        <v>3.3251500000000003</v>
      </c>
      <c r="Q15" s="19">
        <v>0</v>
      </c>
      <c r="R15" s="19">
        <v>0.3425382884007816</v>
      </c>
      <c r="S15" s="21">
        <v>0.3425382884007816</v>
      </c>
      <c r="T15" s="17"/>
      <c r="U15" s="1" t="s">
        <v>183</v>
      </c>
      <c r="V15" s="22" t="s">
        <v>182</v>
      </c>
      <c r="W15" s="18">
        <v>0.25302940835144205</v>
      </c>
      <c r="X15" s="18">
        <f t="shared" si="4"/>
        <v>0.59682900000000016</v>
      </c>
      <c r="Y15" s="19">
        <v>8.2699579856076451</v>
      </c>
      <c r="Z15" s="19">
        <f t="shared" si="5"/>
        <v>3.0478800000000001</v>
      </c>
      <c r="AA15" s="19">
        <v>0.18694371125815917</v>
      </c>
      <c r="AB15" s="19">
        <v>0.81866188211906166</v>
      </c>
      <c r="AC15" s="21">
        <v>0.81866188211906166</v>
      </c>
      <c r="AD15" s="23"/>
      <c r="AE15" s="21"/>
      <c r="AF15" s="1" t="s">
        <v>407</v>
      </c>
      <c r="AG15" s="1" t="s">
        <v>406</v>
      </c>
      <c r="AH15" s="18">
        <v>0.27116647775724756</v>
      </c>
      <c r="AI15" s="18">
        <f t="shared" si="6"/>
        <v>0.56676400000000016</v>
      </c>
      <c r="AJ15" s="19">
        <v>2.9988097543943564</v>
      </c>
      <c r="AK15" s="19">
        <f t="shared" si="7"/>
        <v>1.5843899999999997</v>
      </c>
      <c r="AL15" s="24">
        <v>8.2348376056101832E-2</v>
      </c>
      <c r="AM15" s="24">
        <v>0</v>
      </c>
      <c r="AN15" s="21">
        <v>8.2348376056101832E-2</v>
      </c>
      <c r="AO15" s="25"/>
      <c r="AP15" s="1" t="s">
        <v>325</v>
      </c>
      <c r="AQ15" s="1" t="s">
        <v>324</v>
      </c>
      <c r="AR15" s="18">
        <v>0.4210445013127469</v>
      </c>
      <c r="AS15" s="18">
        <f t="shared" si="8"/>
        <v>0.37567200000000001</v>
      </c>
      <c r="AT15" s="19">
        <v>2.7472915095668884</v>
      </c>
      <c r="AU15" s="19">
        <f t="shared" si="9"/>
        <v>1.4580100000000003</v>
      </c>
      <c r="AV15" s="24">
        <v>0.10332574533860094</v>
      </c>
      <c r="AW15" s="24">
        <v>0</v>
      </c>
      <c r="AX15" s="26">
        <v>0.10332574533860094</v>
      </c>
      <c r="AY15" s="25"/>
      <c r="AZ15" s="1" t="s">
        <v>241</v>
      </c>
      <c r="BA15" s="1" t="s">
        <v>240</v>
      </c>
      <c r="BB15" s="18">
        <v>0.49041754618572753</v>
      </c>
      <c r="BC15" s="18">
        <f t="shared" si="10"/>
        <v>0.30943400000000004</v>
      </c>
      <c r="BD15" s="19">
        <v>2.4647819116662806</v>
      </c>
      <c r="BE15" s="19">
        <f t="shared" si="11"/>
        <v>1.3014600000000001</v>
      </c>
      <c r="BF15" s="24">
        <v>0.33628054917464467</v>
      </c>
      <c r="BG15" s="24">
        <v>0.18317028658133133</v>
      </c>
      <c r="BH15" s="26">
        <v>0.33628054917464467</v>
      </c>
    </row>
    <row r="16" spans="1:60" x14ac:dyDescent="0.25">
      <c r="A16" s="1" t="s">
        <v>183</v>
      </c>
      <c r="B16" s="1" t="s">
        <v>182</v>
      </c>
      <c r="C16" s="18">
        <v>0.24579837081661954</v>
      </c>
      <c r="D16" s="18">
        <f t="shared" si="0"/>
        <v>0.60942099999999999</v>
      </c>
      <c r="E16" s="19">
        <v>8.8349379352969279</v>
      </c>
      <c r="F16" s="20">
        <f t="shared" si="1"/>
        <v>3.1432199999999999</v>
      </c>
      <c r="G16" s="19">
        <v>0.18694371125815917</v>
      </c>
      <c r="H16" s="19">
        <v>0.88824045405880903</v>
      </c>
      <c r="I16" s="21">
        <v>0.88824045405880903</v>
      </c>
      <c r="J16" s="17"/>
      <c r="K16" s="1" t="s">
        <v>183</v>
      </c>
      <c r="L16" s="1" t="s">
        <v>182</v>
      </c>
      <c r="M16" s="18">
        <v>0.23753247830500834</v>
      </c>
      <c r="N16" s="18">
        <f t="shared" si="2"/>
        <v>0.62427699999999997</v>
      </c>
      <c r="O16" s="19">
        <v>9.1784465595993243</v>
      </c>
      <c r="P16" s="19">
        <f t="shared" si="3"/>
        <v>3.1982500000000003</v>
      </c>
      <c r="Q16" s="19">
        <v>0.18694371125815917</v>
      </c>
      <c r="R16" s="19">
        <v>0.9092988586937969</v>
      </c>
      <c r="S16" s="21">
        <v>0.9092988586937969</v>
      </c>
      <c r="T16" s="17"/>
      <c r="U16" s="1" t="s">
        <v>213</v>
      </c>
      <c r="V16" s="22" t="s">
        <v>212</v>
      </c>
      <c r="W16" s="18">
        <v>1.3753397654252758E-2</v>
      </c>
      <c r="X16" s="18">
        <f t="shared" si="4"/>
        <v>1.8615900000000001</v>
      </c>
      <c r="Y16" s="19">
        <v>7.8973574988896349</v>
      </c>
      <c r="Z16" s="19">
        <f t="shared" si="5"/>
        <v>2.9813700000000001</v>
      </c>
      <c r="AA16" s="19">
        <v>0</v>
      </c>
      <c r="AB16" s="19">
        <v>0.37376047234649679</v>
      </c>
      <c r="AC16" s="21">
        <v>0.37376047234649679</v>
      </c>
      <c r="AD16" s="23"/>
      <c r="AE16" s="21"/>
      <c r="AF16" s="1" t="s">
        <v>89</v>
      </c>
      <c r="AG16" s="1" t="s">
        <v>88</v>
      </c>
      <c r="AH16" s="18">
        <v>0.45101501451630582</v>
      </c>
      <c r="AI16" s="18">
        <f t="shared" si="6"/>
        <v>0.34580899999999998</v>
      </c>
      <c r="AJ16" s="19">
        <v>2.6543525470766141</v>
      </c>
      <c r="AK16" s="19">
        <f t="shared" si="7"/>
        <v>1.4083599999999998</v>
      </c>
      <c r="AL16" s="24">
        <v>0.52306249758127721</v>
      </c>
      <c r="AM16" s="24">
        <v>0.2442075836542657</v>
      </c>
      <c r="AN16" s="21">
        <v>0.52306249758127721</v>
      </c>
      <c r="AO16" s="25"/>
      <c r="AP16" s="1" t="s">
        <v>153</v>
      </c>
      <c r="AQ16" s="1" t="s">
        <v>152</v>
      </c>
      <c r="AR16" s="18">
        <v>0.53588919430811577</v>
      </c>
      <c r="AS16" s="18">
        <f t="shared" si="8"/>
        <v>0.27092499999999997</v>
      </c>
      <c r="AT16" s="19">
        <v>2.7338043549736999</v>
      </c>
      <c r="AU16" s="19">
        <f t="shared" si="9"/>
        <v>1.4509099999999999</v>
      </c>
      <c r="AV16" s="24">
        <v>0.38571874534356076</v>
      </c>
      <c r="AW16" s="24">
        <v>0.20836368615452155</v>
      </c>
      <c r="AX16" s="26">
        <v>0.38571874534356076</v>
      </c>
      <c r="AY16" s="25"/>
      <c r="AZ16" s="1" t="s">
        <v>425</v>
      </c>
      <c r="BA16" s="1" t="s">
        <v>424</v>
      </c>
      <c r="BB16" s="18">
        <v>0.48771711932522543</v>
      </c>
      <c r="BC16" s="18">
        <f t="shared" si="10"/>
        <v>0.31183200000000005</v>
      </c>
      <c r="BD16" s="19">
        <v>2.0700849890819839</v>
      </c>
      <c r="BE16" s="19">
        <f t="shared" si="11"/>
        <v>1.04969</v>
      </c>
      <c r="BF16" s="24">
        <v>0.23544326287046993</v>
      </c>
      <c r="BG16" s="24">
        <v>0.12403318270220048</v>
      </c>
      <c r="BH16" s="26">
        <v>0.23544326287046993</v>
      </c>
    </row>
    <row r="17" spans="1:60" x14ac:dyDescent="0.25">
      <c r="A17" s="1" t="s">
        <v>125</v>
      </c>
      <c r="B17" s="1" t="s">
        <v>124</v>
      </c>
      <c r="C17" s="18">
        <v>6.5388293000474176E-2</v>
      </c>
      <c r="D17" s="18">
        <f t="shared" si="0"/>
        <v>1.1845000000000001</v>
      </c>
      <c r="E17" s="19">
        <v>8.3284036906532677</v>
      </c>
      <c r="F17" s="20">
        <f t="shared" si="1"/>
        <v>3.0580400000000001</v>
      </c>
      <c r="G17" s="19">
        <v>1.8287094612880569E-2</v>
      </c>
      <c r="H17" s="19">
        <v>0.17770382441318736</v>
      </c>
      <c r="I17" s="21">
        <v>0.17770382441318736</v>
      </c>
      <c r="J17" s="17"/>
      <c r="K17" s="1" t="s">
        <v>209</v>
      </c>
      <c r="L17" s="1" t="s">
        <v>208</v>
      </c>
      <c r="M17" s="18">
        <v>0.28121274519633138</v>
      </c>
      <c r="N17" s="18">
        <f t="shared" si="2"/>
        <v>0.55096500000000015</v>
      </c>
      <c r="O17" s="19">
        <v>7.215203072191434</v>
      </c>
      <c r="P17" s="19">
        <f t="shared" si="3"/>
        <v>2.8510399999999998</v>
      </c>
      <c r="Q17" s="19">
        <v>0.19544900882390204</v>
      </c>
      <c r="R17" s="19">
        <v>0.79876831575929153</v>
      </c>
      <c r="S17" s="21">
        <v>0.79876831575929153</v>
      </c>
      <c r="T17" s="17"/>
      <c r="U17" s="1" t="s">
        <v>209</v>
      </c>
      <c r="V17" s="22" t="s">
        <v>208</v>
      </c>
      <c r="W17" s="18">
        <v>0.27656231381126284</v>
      </c>
      <c r="X17" s="18">
        <f t="shared" si="4"/>
        <v>0.55820700000000001</v>
      </c>
      <c r="Y17" s="19">
        <v>7.0219416112935322</v>
      </c>
      <c r="Z17" s="19">
        <f t="shared" si="5"/>
        <v>2.8118699999999999</v>
      </c>
      <c r="AA17" s="19">
        <v>0.19544900882390204</v>
      </c>
      <c r="AB17" s="19">
        <v>0.74122447189378304</v>
      </c>
      <c r="AC17" s="21">
        <v>0.74122447189378304</v>
      </c>
      <c r="AD17" s="23"/>
      <c r="AE17" s="21"/>
      <c r="AF17" s="1" t="s">
        <v>411</v>
      </c>
      <c r="AG17" s="1" t="s">
        <v>410</v>
      </c>
      <c r="AH17" s="18">
        <v>0.46798722718518815</v>
      </c>
      <c r="AI17" s="18">
        <f t="shared" si="6"/>
        <v>0.32976600000000006</v>
      </c>
      <c r="AJ17" s="19">
        <v>2.6540213934783208</v>
      </c>
      <c r="AK17" s="19">
        <f t="shared" si="7"/>
        <v>1.40818</v>
      </c>
      <c r="AL17" s="24">
        <v>0.13896091516599399</v>
      </c>
      <c r="AM17" s="24">
        <v>0</v>
      </c>
      <c r="AN17" s="21">
        <v>0.13896091516599399</v>
      </c>
      <c r="AO17" s="25"/>
      <c r="AP17" s="1" t="s">
        <v>389</v>
      </c>
      <c r="AQ17" s="1" t="s">
        <v>388</v>
      </c>
      <c r="AR17" s="18">
        <v>0.22641385540616893</v>
      </c>
      <c r="AS17" s="18">
        <f t="shared" si="8"/>
        <v>0.64509700000000003</v>
      </c>
      <c r="AT17" s="19">
        <v>2.7039153749983225</v>
      </c>
      <c r="AU17" s="19">
        <f t="shared" si="9"/>
        <v>1.4350499999999999</v>
      </c>
      <c r="AV17" s="24">
        <v>0.13075117615737988</v>
      </c>
      <c r="AW17" s="24">
        <v>0</v>
      </c>
      <c r="AX17" s="26">
        <v>0.13075117615737988</v>
      </c>
      <c r="AY17" s="25"/>
      <c r="AZ17" s="1" t="s">
        <v>115</v>
      </c>
      <c r="BA17" s="1" t="s">
        <v>114</v>
      </c>
      <c r="BB17" s="18">
        <v>0.37884712864778841</v>
      </c>
      <c r="BC17" s="18">
        <f t="shared" si="10"/>
        <v>0.42153600000000008</v>
      </c>
      <c r="BD17" s="19">
        <v>1.9468409151775563</v>
      </c>
      <c r="BE17" s="19">
        <f t="shared" si="11"/>
        <v>0.96113500000000007</v>
      </c>
      <c r="BF17" s="24">
        <v>8.5283262360821482E-2</v>
      </c>
      <c r="BG17" s="24">
        <v>0</v>
      </c>
      <c r="BH17" s="26">
        <v>8.5283262360821482E-2</v>
      </c>
    </row>
    <row r="18" spans="1:60" x14ac:dyDescent="0.25">
      <c r="A18" s="1" t="s">
        <v>199</v>
      </c>
      <c r="B18" s="1" t="s">
        <v>198</v>
      </c>
      <c r="C18" s="18">
        <v>0.28822191540832981</v>
      </c>
      <c r="D18" s="18">
        <f t="shared" si="0"/>
        <v>0.540273</v>
      </c>
      <c r="E18" s="19">
        <v>7.9204917283188454</v>
      </c>
      <c r="F18" s="20">
        <f t="shared" si="1"/>
        <v>2.9855900000000002</v>
      </c>
      <c r="G18" s="19">
        <v>0.30959054279601916</v>
      </c>
      <c r="H18" s="19">
        <v>1.1573398168568247</v>
      </c>
      <c r="I18" s="21">
        <v>1.1573398168568247</v>
      </c>
      <c r="J18" s="17"/>
      <c r="K18" s="1" t="s">
        <v>491</v>
      </c>
      <c r="L18" s="1" t="s">
        <v>190</v>
      </c>
      <c r="M18" s="18">
        <v>0.28126001785729909</v>
      </c>
      <c r="N18" s="18">
        <f t="shared" si="2"/>
        <v>0.55089200000000005</v>
      </c>
      <c r="O18" s="19">
        <v>7.1302862709221184</v>
      </c>
      <c r="P18" s="19">
        <f t="shared" si="3"/>
        <v>2.8339599999999998</v>
      </c>
      <c r="Q18" s="19">
        <v>0</v>
      </c>
      <c r="R18" s="19">
        <v>0.48618595984833374</v>
      </c>
      <c r="S18" s="21">
        <v>0.48618595984833374</v>
      </c>
      <c r="T18" s="17"/>
      <c r="U18" s="1" t="s">
        <v>199</v>
      </c>
      <c r="V18" s="22" t="s">
        <v>198</v>
      </c>
      <c r="W18" s="18">
        <v>0.31578972859443344</v>
      </c>
      <c r="X18" s="18">
        <f t="shared" si="4"/>
        <v>0.5006020000000001</v>
      </c>
      <c r="Y18" s="19">
        <v>6.7950774741985285</v>
      </c>
      <c r="Z18" s="19">
        <f t="shared" si="5"/>
        <v>2.7644899999999999</v>
      </c>
      <c r="AA18" s="19">
        <v>0.30959054279601916</v>
      </c>
      <c r="AB18" s="19">
        <v>0.9931304461085434</v>
      </c>
      <c r="AC18" s="21">
        <v>0.9931304461085434</v>
      </c>
      <c r="AD18" s="23"/>
      <c r="AE18" s="21"/>
      <c r="AF18" s="1" t="s">
        <v>409</v>
      </c>
      <c r="AG18" s="1" t="s">
        <v>408</v>
      </c>
      <c r="AH18" s="18">
        <v>0.58426382826520562</v>
      </c>
      <c r="AI18" s="18">
        <f t="shared" si="6"/>
        <v>0.23339100000000002</v>
      </c>
      <c r="AJ18" s="19">
        <v>2.4940493289113945</v>
      </c>
      <c r="AK18" s="19">
        <f t="shared" si="7"/>
        <v>1.3184899999999997</v>
      </c>
      <c r="AL18" s="24">
        <v>0.13931126107547612</v>
      </c>
      <c r="AM18" s="24">
        <v>0</v>
      </c>
      <c r="AN18" s="21">
        <v>0.13931126107547612</v>
      </c>
      <c r="AO18" s="25"/>
      <c r="AP18" s="1" t="s">
        <v>493</v>
      </c>
      <c r="AQ18" s="1" t="s">
        <v>272</v>
      </c>
      <c r="AR18" s="18">
        <v>0.60480865858355748</v>
      </c>
      <c r="AS18" s="18">
        <f t="shared" si="8"/>
        <v>0.21838200000000005</v>
      </c>
      <c r="AT18" s="19">
        <v>2.6934027964886385</v>
      </c>
      <c r="AU18" s="19">
        <f t="shared" si="9"/>
        <v>1.42943</v>
      </c>
      <c r="AV18" s="24">
        <v>0.20701846534094945</v>
      </c>
      <c r="AW18" s="24">
        <v>0</v>
      </c>
      <c r="AX18" s="26">
        <v>0.20701846534094945</v>
      </c>
      <c r="AY18" s="25"/>
      <c r="AZ18" s="1" t="s">
        <v>419</v>
      </c>
      <c r="BA18" s="1" t="s">
        <v>418</v>
      </c>
      <c r="BB18" s="18">
        <v>6.6865177219763886E-2</v>
      </c>
      <c r="BC18" s="18">
        <f t="shared" si="10"/>
        <v>1.1748000000000003</v>
      </c>
      <c r="BD18" s="19">
        <v>1.91931033361353</v>
      </c>
      <c r="BE18" s="19">
        <f t="shared" si="11"/>
        <v>0.94058799999999987</v>
      </c>
      <c r="BF18" s="24">
        <v>7.9582166405099131E-2</v>
      </c>
      <c r="BG18" s="24">
        <v>1.4960529837199237E-2</v>
      </c>
      <c r="BH18" s="26">
        <v>7.9582166405099131E-2</v>
      </c>
    </row>
    <row r="19" spans="1:60" x14ac:dyDescent="0.25">
      <c r="A19" s="1" t="s">
        <v>209</v>
      </c>
      <c r="B19" s="1" t="s">
        <v>208</v>
      </c>
      <c r="C19" s="18">
        <v>0.27790092990185422</v>
      </c>
      <c r="D19" s="18">
        <f t="shared" si="0"/>
        <v>0.5561100000000001</v>
      </c>
      <c r="E19" s="19">
        <v>7.0883507796967553</v>
      </c>
      <c r="F19" s="20">
        <f t="shared" si="1"/>
        <v>2.8254500000000005</v>
      </c>
      <c r="G19" s="19">
        <v>0.19544900882390204</v>
      </c>
      <c r="H19" s="19">
        <v>0.7595941224903604</v>
      </c>
      <c r="I19" s="21">
        <v>0.7595941224903604</v>
      </c>
      <c r="J19" s="17"/>
      <c r="K19" s="1" t="s">
        <v>199</v>
      </c>
      <c r="L19" s="1" t="s">
        <v>198</v>
      </c>
      <c r="M19" s="18">
        <v>0.30995525228457266</v>
      </c>
      <c r="N19" s="18">
        <f t="shared" si="2"/>
        <v>0.50870100000000007</v>
      </c>
      <c r="O19" s="19">
        <v>7.0544812578010943</v>
      </c>
      <c r="P19" s="19">
        <f t="shared" si="3"/>
        <v>2.81854</v>
      </c>
      <c r="Q19" s="19">
        <v>0.30959054279601916</v>
      </c>
      <c r="R19" s="19">
        <v>1.0381137839070456</v>
      </c>
      <c r="S19" s="21">
        <v>1.0381137839070456</v>
      </c>
      <c r="T19" s="17"/>
      <c r="U19" s="1" t="s">
        <v>494</v>
      </c>
      <c r="V19" s="22" t="s">
        <v>238</v>
      </c>
      <c r="W19" s="18">
        <v>0.4521567306666352</v>
      </c>
      <c r="X19" s="18">
        <f t="shared" si="4"/>
        <v>0.34471100000000005</v>
      </c>
      <c r="Y19" s="19">
        <v>6.006064632011145</v>
      </c>
      <c r="Z19" s="19">
        <f t="shared" si="5"/>
        <v>2.5864199999999999</v>
      </c>
      <c r="AA19" s="19">
        <v>0</v>
      </c>
      <c r="AB19" s="19">
        <v>0.6410454736324569</v>
      </c>
      <c r="AC19" s="21">
        <v>0.6410454736324569</v>
      </c>
      <c r="AD19" s="23"/>
      <c r="AE19" s="21"/>
      <c r="AF19" s="1" t="s">
        <v>397</v>
      </c>
      <c r="AG19" s="1" t="s">
        <v>396</v>
      </c>
      <c r="AH19" s="18">
        <v>0.52181432823517704</v>
      </c>
      <c r="AI19" s="18">
        <f t="shared" si="6"/>
        <v>0.28248400000000001</v>
      </c>
      <c r="AJ19" s="19">
        <v>2.4738705319663818</v>
      </c>
      <c r="AK19" s="19">
        <f t="shared" si="7"/>
        <v>1.3067699999999998</v>
      </c>
      <c r="AL19" s="24">
        <v>8.4256868973628898E-2</v>
      </c>
      <c r="AM19" s="24">
        <v>0</v>
      </c>
      <c r="AN19" s="21">
        <v>8.4256868973628898E-2</v>
      </c>
      <c r="AO19" s="25"/>
      <c r="AP19" s="1" t="s">
        <v>311</v>
      </c>
      <c r="AQ19" s="1" t="s">
        <v>310</v>
      </c>
      <c r="AR19" s="18">
        <v>0.11958645722280536</v>
      </c>
      <c r="AS19" s="18">
        <f t="shared" si="8"/>
        <v>0.92231800000000008</v>
      </c>
      <c r="AT19" s="19">
        <v>2.6881991102573708</v>
      </c>
      <c r="AU19" s="19">
        <f t="shared" si="9"/>
        <v>1.4266399999999999</v>
      </c>
      <c r="AV19" s="24">
        <v>7.545054081486087E-2</v>
      </c>
      <c r="AW19" s="24">
        <v>0</v>
      </c>
      <c r="AX19" s="26">
        <v>7.545054081486087E-2</v>
      </c>
      <c r="AY19" s="25"/>
      <c r="AZ19" s="1" t="s">
        <v>445</v>
      </c>
      <c r="BA19" s="1" t="s">
        <v>444</v>
      </c>
      <c r="BB19" s="18">
        <v>0.33482894927590212</v>
      </c>
      <c r="BC19" s="18">
        <f t="shared" si="10"/>
        <v>0.47517700000000002</v>
      </c>
      <c r="BD19" s="19">
        <v>1.8383991040569521</v>
      </c>
      <c r="BE19" s="19">
        <f t="shared" si="11"/>
        <v>0.87844999999999995</v>
      </c>
      <c r="BF19" s="24">
        <v>8.5887793059771761E-2</v>
      </c>
      <c r="BG19" s="24">
        <v>0</v>
      </c>
      <c r="BH19" s="26">
        <v>8.5887793059771761E-2</v>
      </c>
    </row>
    <row r="20" spans="1:60" x14ac:dyDescent="0.25">
      <c r="A20" s="1" t="s">
        <v>121</v>
      </c>
      <c r="B20" s="1" t="s">
        <v>120</v>
      </c>
      <c r="C20" s="18">
        <v>1.6070892645879364E-2</v>
      </c>
      <c r="D20" s="18">
        <f t="shared" si="0"/>
        <v>1.7939600000000004</v>
      </c>
      <c r="E20" s="19">
        <v>6.7838769421160379</v>
      </c>
      <c r="F20" s="20">
        <f t="shared" si="1"/>
        <v>2.7621099999999998</v>
      </c>
      <c r="G20" s="19">
        <v>0</v>
      </c>
      <c r="H20" s="19">
        <v>0.24740766860627036</v>
      </c>
      <c r="I20" s="21">
        <v>0.24740766860627036</v>
      </c>
      <c r="J20" s="17"/>
      <c r="K20" s="1" t="s">
        <v>494</v>
      </c>
      <c r="L20" s="1" t="s">
        <v>238</v>
      </c>
      <c r="M20" s="18">
        <v>0.30651024835845264</v>
      </c>
      <c r="N20" s="18">
        <f t="shared" si="2"/>
        <v>0.51355500000000009</v>
      </c>
      <c r="O20" s="19">
        <v>6.9820466685006011</v>
      </c>
      <c r="P20" s="19">
        <f t="shared" si="3"/>
        <v>2.8036500000000002</v>
      </c>
      <c r="Q20" s="19">
        <v>0</v>
      </c>
      <c r="R20" s="19">
        <v>0.44439392647788334</v>
      </c>
      <c r="S20" s="21">
        <v>0.44439392647788334</v>
      </c>
      <c r="T20" s="17"/>
      <c r="U20" s="1" t="s">
        <v>465</v>
      </c>
      <c r="V20" s="22" t="s">
        <v>464</v>
      </c>
      <c r="W20" s="18">
        <v>4.6803679850941126E-3</v>
      </c>
      <c r="X20" s="18">
        <f t="shared" si="4"/>
        <v>2.3297200000000005</v>
      </c>
      <c r="Y20" s="19">
        <v>5.9828380040717741</v>
      </c>
      <c r="Z20" s="19">
        <f t="shared" si="5"/>
        <v>2.5808300000000002</v>
      </c>
      <c r="AA20" s="19">
        <v>0</v>
      </c>
      <c r="AB20" s="19">
        <v>0.23682193067592261</v>
      </c>
      <c r="AC20" s="21">
        <v>0.23682193067592261</v>
      </c>
      <c r="AD20" s="23"/>
      <c r="AE20" s="21"/>
      <c r="AF20" s="1" t="s">
        <v>385</v>
      </c>
      <c r="AG20" s="1" t="s">
        <v>384</v>
      </c>
      <c r="AH20" s="18">
        <v>0.14095938621287582</v>
      </c>
      <c r="AI20" s="18">
        <f t="shared" si="6"/>
        <v>0.85090600000000016</v>
      </c>
      <c r="AJ20" s="19">
        <v>2.4658584743859859</v>
      </c>
      <c r="AK20" s="19">
        <f t="shared" si="7"/>
        <v>1.3020899999999997</v>
      </c>
      <c r="AL20" s="24">
        <v>0.16499799404166621</v>
      </c>
      <c r="AM20" s="24">
        <v>6.8626166509169431E-2</v>
      </c>
      <c r="AN20" s="21">
        <v>0.16499799404166621</v>
      </c>
      <c r="AO20" s="25"/>
      <c r="AP20" s="1" t="s">
        <v>385</v>
      </c>
      <c r="AQ20" s="1" t="s">
        <v>384</v>
      </c>
      <c r="AR20" s="18">
        <v>0.23353662520098034</v>
      </c>
      <c r="AS20" s="18">
        <f t="shared" si="8"/>
        <v>0.63164500000000012</v>
      </c>
      <c r="AT20" s="19">
        <v>2.2662232644272593</v>
      </c>
      <c r="AU20" s="19">
        <f t="shared" si="9"/>
        <v>1.1802900000000001</v>
      </c>
      <c r="AV20" s="24">
        <v>0.16499799404166621</v>
      </c>
      <c r="AW20" s="24">
        <v>7.6990204820527097E-2</v>
      </c>
      <c r="AX20" s="26">
        <v>0.16499799404166621</v>
      </c>
      <c r="AY20" s="25"/>
      <c r="AZ20" s="1" t="s">
        <v>371</v>
      </c>
      <c r="BA20" s="1" t="s">
        <v>370</v>
      </c>
      <c r="BB20" s="18">
        <v>0.63961553005323779</v>
      </c>
      <c r="BC20" s="18">
        <f t="shared" si="10"/>
        <v>0.194081</v>
      </c>
      <c r="BD20" s="19">
        <v>1.7983502124099211</v>
      </c>
      <c r="BE20" s="19">
        <f t="shared" si="11"/>
        <v>0.84667399999999982</v>
      </c>
      <c r="BF20" s="24">
        <v>9.9262049620129383E-2</v>
      </c>
      <c r="BG20" s="24">
        <v>0</v>
      </c>
      <c r="BH20" s="26">
        <v>9.9262049620129383E-2</v>
      </c>
    </row>
    <row r="21" spans="1:60" x14ac:dyDescent="0.25">
      <c r="A21" s="1" t="s">
        <v>491</v>
      </c>
      <c r="B21" s="1" t="s">
        <v>190</v>
      </c>
      <c r="C21" s="18">
        <v>0.36691714028366623</v>
      </c>
      <c r="D21" s="18">
        <f t="shared" si="0"/>
        <v>0.43543199999999999</v>
      </c>
      <c r="E21" s="19">
        <v>6.7107313359715723</v>
      </c>
      <c r="F21" s="20">
        <f t="shared" si="1"/>
        <v>2.74647</v>
      </c>
      <c r="G21" s="19">
        <v>0</v>
      </c>
      <c r="H21" s="19">
        <v>0.62183863718583332</v>
      </c>
      <c r="I21" s="21">
        <v>0.62183863718583332</v>
      </c>
      <c r="J21" s="17"/>
      <c r="K21" s="1" t="s">
        <v>461</v>
      </c>
      <c r="L21" s="1" t="s">
        <v>460</v>
      </c>
      <c r="M21" s="18">
        <v>4.4134681822334734E-3</v>
      </c>
      <c r="N21" s="18">
        <f t="shared" si="2"/>
        <v>2.3552200000000001</v>
      </c>
      <c r="O21" s="19">
        <v>6.3123184951783964</v>
      </c>
      <c r="P21" s="19">
        <f t="shared" si="3"/>
        <v>2.6581700000000001</v>
      </c>
      <c r="Q21" s="19">
        <v>0</v>
      </c>
      <c r="R21" s="19">
        <v>0.2028346551438108</v>
      </c>
      <c r="S21" s="21">
        <v>0.2028346551438108</v>
      </c>
      <c r="T21" s="17"/>
      <c r="U21" s="1" t="s">
        <v>133</v>
      </c>
      <c r="V21" s="22" t="s">
        <v>132</v>
      </c>
      <c r="W21" s="18">
        <v>5.5122638838243261E-2</v>
      </c>
      <c r="X21" s="18">
        <f t="shared" si="4"/>
        <v>1.2586700000000002</v>
      </c>
      <c r="Y21" s="19">
        <v>5.3001015426803608</v>
      </c>
      <c r="Z21" s="19">
        <f t="shared" si="5"/>
        <v>2.4060199999999998</v>
      </c>
      <c r="AA21" s="19">
        <v>5.736524942205716E-2</v>
      </c>
      <c r="AB21" s="19">
        <v>0.42611568512240078</v>
      </c>
      <c r="AC21" s="21">
        <v>0.42611568512240078</v>
      </c>
      <c r="AD21" s="23"/>
      <c r="AE21" s="21"/>
      <c r="AF21" s="1" t="s">
        <v>325</v>
      </c>
      <c r="AG21" s="1" t="s">
        <v>324</v>
      </c>
      <c r="AH21" s="18">
        <v>0.30060209291663775</v>
      </c>
      <c r="AI21" s="18">
        <f t="shared" si="6"/>
        <v>0.52200800000000014</v>
      </c>
      <c r="AJ21" s="19">
        <v>2.4551650263910911</v>
      </c>
      <c r="AK21" s="19">
        <f t="shared" si="7"/>
        <v>1.29582</v>
      </c>
      <c r="AL21" s="24">
        <v>0.10332574533860094</v>
      </c>
      <c r="AM21" s="24">
        <v>0</v>
      </c>
      <c r="AN21" s="21">
        <v>0.10332574533860094</v>
      </c>
      <c r="AO21" s="25"/>
      <c r="AP21" s="1" t="s">
        <v>281</v>
      </c>
      <c r="AQ21" s="1" t="s">
        <v>280</v>
      </c>
      <c r="AR21" s="18">
        <v>0.68593189895813211</v>
      </c>
      <c r="AS21" s="18">
        <f t="shared" si="8"/>
        <v>0.163719</v>
      </c>
      <c r="AT21" s="19">
        <v>2.0363845146221711</v>
      </c>
      <c r="AU21" s="19">
        <f t="shared" si="9"/>
        <v>1.0260100000000001</v>
      </c>
      <c r="AV21" s="24">
        <v>0.19582320034438591</v>
      </c>
      <c r="AW21" s="24">
        <v>0</v>
      </c>
      <c r="AX21" s="26">
        <v>0.19582320034438591</v>
      </c>
      <c r="AY21" s="25"/>
      <c r="AZ21" s="1" t="s">
        <v>73</v>
      </c>
      <c r="BA21" s="1" t="s">
        <v>72</v>
      </c>
      <c r="BB21" s="18">
        <v>0.15033011856871101</v>
      </c>
      <c r="BC21" s="18">
        <f t="shared" si="10"/>
        <v>0.82295400000000007</v>
      </c>
      <c r="BD21" s="19">
        <v>1.7686652263698015</v>
      </c>
      <c r="BE21" s="19">
        <f t="shared" si="11"/>
        <v>0.82266099999999975</v>
      </c>
      <c r="BF21" s="24">
        <v>8.703554807053851E-2</v>
      </c>
      <c r="BG21" s="24">
        <v>2.486684120571148E-2</v>
      </c>
      <c r="BH21" s="26">
        <v>8.703554807053851E-2</v>
      </c>
    </row>
    <row r="22" spans="1:60" x14ac:dyDescent="0.25">
      <c r="A22" s="1" t="s">
        <v>95</v>
      </c>
      <c r="B22" s="1" t="s">
        <v>94</v>
      </c>
      <c r="C22" s="18">
        <v>1.4336396377378435E-2</v>
      </c>
      <c r="D22" s="18">
        <f t="shared" si="0"/>
        <v>1.8435600000000003</v>
      </c>
      <c r="E22" s="19">
        <v>5.8246848761646586</v>
      </c>
      <c r="F22" s="20">
        <f t="shared" si="1"/>
        <v>2.5421800000000001</v>
      </c>
      <c r="G22" s="19">
        <v>3.5182941181273575E-2</v>
      </c>
      <c r="H22" s="19">
        <v>0.20954423227332725</v>
      </c>
      <c r="I22" s="21">
        <v>0.20954423227332725</v>
      </c>
      <c r="J22" s="17"/>
      <c r="K22" s="1" t="s">
        <v>155</v>
      </c>
      <c r="L22" s="1" t="s">
        <v>154</v>
      </c>
      <c r="M22" s="18">
        <v>3.1092811932802986E-2</v>
      </c>
      <c r="N22" s="18">
        <f t="shared" si="2"/>
        <v>1.5073400000000001</v>
      </c>
      <c r="O22" s="19">
        <v>5.9700375264160748</v>
      </c>
      <c r="P22" s="19">
        <f t="shared" si="3"/>
        <v>2.5777399999999999</v>
      </c>
      <c r="Q22" s="19">
        <v>0</v>
      </c>
      <c r="R22" s="19">
        <v>0.21464772176899008</v>
      </c>
      <c r="S22" s="21">
        <v>0.21464772176899008</v>
      </c>
      <c r="T22" s="17"/>
      <c r="U22" s="1" t="s">
        <v>359</v>
      </c>
      <c r="V22" s="22" t="s">
        <v>358</v>
      </c>
      <c r="W22" s="18">
        <v>1.8212518251403433E-2</v>
      </c>
      <c r="X22" s="18">
        <f t="shared" si="4"/>
        <v>1.73963</v>
      </c>
      <c r="Y22" s="19">
        <v>4.5963542704095239</v>
      </c>
      <c r="Z22" s="19">
        <f t="shared" si="5"/>
        <v>2.2004899999999998</v>
      </c>
      <c r="AA22" s="19">
        <v>0</v>
      </c>
      <c r="AB22" s="19">
        <v>0.2128765902493413</v>
      </c>
      <c r="AC22" s="21">
        <v>0.2128765902493413</v>
      </c>
      <c r="AD22" s="23"/>
      <c r="AE22" s="21"/>
      <c r="AF22" s="1" t="s">
        <v>281</v>
      </c>
      <c r="AG22" s="1" t="s">
        <v>280</v>
      </c>
      <c r="AH22" s="18">
        <v>0.5436983311970377</v>
      </c>
      <c r="AI22" s="18">
        <f t="shared" si="6"/>
        <v>0.26464200000000004</v>
      </c>
      <c r="AJ22" s="19">
        <v>2.4168702099486183</v>
      </c>
      <c r="AK22" s="19">
        <f t="shared" si="7"/>
        <v>1.2731399999999999</v>
      </c>
      <c r="AL22" s="24">
        <v>0.19582320034438591</v>
      </c>
      <c r="AM22" s="24">
        <v>0</v>
      </c>
      <c r="AN22" s="21">
        <v>0.19582320034438591</v>
      </c>
      <c r="AO22" s="25"/>
      <c r="AP22" s="1" t="s">
        <v>109</v>
      </c>
      <c r="AQ22" s="1" t="s">
        <v>108</v>
      </c>
      <c r="AR22" s="18">
        <v>0.31831345757481888</v>
      </c>
      <c r="AS22" s="18">
        <f t="shared" si="8"/>
        <v>0.49714500000000006</v>
      </c>
      <c r="AT22" s="19">
        <v>2.0309855848794127</v>
      </c>
      <c r="AU22" s="19">
        <f t="shared" si="9"/>
        <v>1.0221799999999999</v>
      </c>
      <c r="AV22" s="24">
        <v>0.17149075008980602</v>
      </c>
      <c r="AW22" s="24">
        <v>6.8430809197505924E-2</v>
      </c>
      <c r="AX22" s="26">
        <v>0.17149075008980602</v>
      </c>
      <c r="AY22" s="25"/>
      <c r="AZ22" s="1" t="s">
        <v>455</v>
      </c>
      <c r="BA22" s="1" t="s">
        <v>454</v>
      </c>
      <c r="BB22" s="18">
        <v>2.8045294187480804E-2</v>
      </c>
      <c r="BC22" s="18">
        <f t="shared" si="10"/>
        <v>1.5521400000000003</v>
      </c>
      <c r="BD22" s="19">
        <v>1.7548320975778098</v>
      </c>
      <c r="BE22" s="19">
        <f t="shared" si="11"/>
        <v>0.81133300000000008</v>
      </c>
      <c r="BF22" s="24">
        <v>0.35060383889035529</v>
      </c>
      <c r="BG22" s="24">
        <v>0.19863465641139499</v>
      </c>
      <c r="BH22" s="26">
        <v>0.35060383889035529</v>
      </c>
    </row>
    <row r="23" spans="1:60" x14ac:dyDescent="0.25">
      <c r="A23" s="1" t="s">
        <v>494</v>
      </c>
      <c r="B23" s="1" t="s">
        <v>238</v>
      </c>
      <c r="C23" s="18">
        <v>0.37342896418271648</v>
      </c>
      <c r="D23" s="18">
        <f t="shared" si="0"/>
        <v>0.42779200000000001</v>
      </c>
      <c r="E23" s="19">
        <v>5.6576385103667199</v>
      </c>
      <c r="F23" s="20">
        <f t="shared" si="1"/>
        <v>2.5002</v>
      </c>
      <c r="G23" s="19">
        <v>0</v>
      </c>
      <c r="H23" s="19">
        <v>0.39748158784239979</v>
      </c>
      <c r="I23" s="21">
        <v>0.39748158784239979</v>
      </c>
      <c r="J23" s="17"/>
      <c r="K23" s="1" t="s">
        <v>465</v>
      </c>
      <c r="L23" s="1" t="s">
        <v>464</v>
      </c>
      <c r="M23" s="18">
        <v>1.4818013973855251E-2</v>
      </c>
      <c r="N23" s="18">
        <f t="shared" si="2"/>
        <v>1.8292100000000002</v>
      </c>
      <c r="O23" s="19">
        <v>5.6118638188377421</v>
      </c>
      <c r="P23" s="19">
        <f t="shared" si="3"/>
        <v>2.48848</v>
      </c>
      <c r="Q23" s="19">
        <v>0</v>
      </c>
      <c r="R23" s="19">
        <v>0.2254631633025716</v>
      </c>
      <c r="S23" s="21">
        <v>0.2254631633025716</v>
      </c>
      <c r="T23" s="17"/>
      <c r="U23" s="1" t="s">
        <v>125</v>
      </c>
      <c r="V23" s="22" t="s">
        <v>124</v>
      </c>
      <c r="W23" s="18">
        <v>8.0112447502489748E-3</v>
      </c>
      <c r="X23" s="18">
        <f t="shared" si="4"/>
        <v>2.0963000000000003</v>
      </c>
      <c r="Y23" s="19">
        <v>4.5616950326310439</v>
      </c>
      <c r="Z23" s="19">
        <f t="shared" si="5"/>
        <v>2.1895699999999998</v>
      </c>
      <c r="AA23" s="19">
        <v>1.8287094612880569E-2</v>
      </c>
      <c r="AB23" s="19">
        <v>8.4173978026938906E-2</v>
      </c>
      <c r="AC23" s="21">
        <v>8.4173978026938906E-2</v>
      </c>
      <c r="AD23" s="23"/>
      <c r="AE23" s="21"/>
      <c r="AF23" s="1" t="s">
        <v>405</v>
      </c>
      <c r="AG23" s="1" t="s">
        <v>404</v>
      </c>
      <c r="AH23" s="18">
        <v>0.54927774103294902</v>
      </c>
      <c r="AI23" s="18">
        <f t="shared" si="6"/>
        <v>0.26020799999999999</v>
      </c>
      <c r="AJ23" s="19">
        <v>2.3976482136258901</v>
      </c>
      <c r="AK23" s="19">
        <f t="shared" si="7"/>
        <v>1.2616200000000002</v>
      </c>
      <c r="AL23" s="24">
        <v>0.22540998280708288</v>
      </c>
      <c r="AM23" s="24">
        <v>8.5903784551356291E-2</v>
      </c>
      <c r="AN23" s="21">
        <v>0.22540998280708288</v>
      </c>
      <c r="AO23" s="25"/>
      <c r="AP23" s="1" t="s">
        <v>145</v>
      </c>
      <c r="AQ23" s="1" t="s">
        <v>144</v>
      </c>
      <c r="AR23" s="18">
        <v>0.10129639740489517</v>
      </c>
      <c r="AS23" s="18">
        <f t="shared" si="8"/>
        <v>0.99440600000000001</v>
      </c>
      <c r="AT23" s="19">
        <v>1.9905139745339471</v>
      </c>
      <c r="AU23" s="19">
        <f t="shared" si="9"/>
        <v>0.99314100000000016</v>
      </c>
      <c r="AV23" s="24">
        <v>4.5026140580109494E-2</v>
      </c>
      <c r="AW23" s="24">
        <v>0</v>
      </c>
      <c r="AX23" s="26">
        <v>4.5026140580109494E-2</v>
      </c>
      <c r="AY23" s="25"/>
      <c r="AZ23" s="1" t="s">
        <v>461</v>
      </c>
      <c r="BA23" s="1" t="s">
        <v>460</v>
      </c>
      <c r="BB23" s="18">
        <v>0.63724435943050806</v>
      </c>
      <c r="BC23" s="18">
        <f t="shared" si="10"/>
        <v>0.19569400000000006</v>
      </c>
      <c r="BD23" s="19">
        <v>1.7372495413552331</v>
      </c>
      <c r="BE23" s="19">
        <f t="shared" si="11"/>
        <v>0.79680499999999999</v>
      </c>
      <c r="BF23" s="24">
        <v>0.2028346551438108</v>
      </c>
      <c r="BG23" s="24">
        <v>0.15467619166052601</v>
      </c>
      <c r="BH23" s="26">
        <v>0.2028346551438108</v>
      </c>
    </row>
    <row r="24" spans="1:60" x14ac:dyDescent="0.25">
      <c r="A24" s="1" t="s">
        <v>389</v>
      </c>
      <c r="B24" s="1" t="s">
        <v>388</v>
      </c>
      <c r="C24" s="18">
        <v>0.12509703029305655</v>
      </c>
      <c r="D24" s="18">
        <f t="shared" si="0"/>
        <v>0.90275300000000014</v>
      </c>
      <c r="E24" s="19">
        <v>5.5276259767563465</v>
      </c>
      <c r="F24" s="20">
        <f t="shared" si="1"/>
        <v>2.4666600000000001</v>
      </c>
      <c r="G24" s="19">
        <v>0</v>
      </c>
      <c r="H24" s="19">
        <v>0.13075117615737988</v>
      </c>
      <c r="I24" s="21">
        <v>0.13075117615737988</v>
      </c>
      <c r="J24" s="17"/>
      <c r="K24" s="1" t="s">
        <v>217</v>
      </c>
      <c r="L24" s="1" t="s">
        <v>216</v>
      </c>
      <c r="M24" s="18">
        <v>0.51986191230035517</v>
      </c>
      <c r="N24" s="18">
        <f t="shared" si="2"/>
        <v>0.28411200000000003</v>
      </c>
      <c r="O24" s="19">
        <v>5.1449961587332851</v>
      </c>
      <c r="P24" s="19">
        <f t="shared" si="3"/>
        <v>2.3631700000000002</v>
      </c>
      <c r="Q24" s="19">
        <v>0</v>
      </c>
      <c r="R24" s="19">
        <v>0.80429309518671344</v>
      </c>
      <c r="S24" s="21">
        <v>0.80429309518671344</v>
      </c>
      <c r="T24" s="17"/>
      <c r="U24" s="1" t="s">
        <v>241</v>
      </c>
      <c r="V24" s="22" t="s">
        <v>240</v>
      </c>
      <c r="W24" s="18">
        <v>0.29516645542828057</v>
      </c>
      <c r="X24" s="18">
        <f t="shared" si="4"/>
        <v>0.5299330000000001</v>
      </c>
      <c r="Y24" s="19">
        <v>4.1797886655714303</v>
      </c>
      <c r="Z24" s="19">
        <f t="shared" si="5"/>
        <v>2.0634299999999999</v>
      </c>
      <c r="AA24" s="19">
        <v>0</v>
      </c>
      <c r="AB24" s="19">
        <v>0.18317028658133133</v>
      </c>
      <c r="AC24" s="21">
        <v>0.18317028658133133</v>
      </c>
      <c r="AD24" s="23"/>
      <c r="AE24" s="21"/>
      <c r="AF24" s="1" t="s">
        <v>389</v>
      </c>
      <c r="AG24" s="1" t="s">
        <v>388</v>
      </c>
      <c r="AH24" s="18">
        <v>0.51686366170101838</v>
      </c>
      <c r="AI24" s="18">
        <f t="shared" si="6"/>
        <v>0.2866240000000001</v>
      </c>
      <c r="AJ24" s="19">
        <v>2.3249343840003958</v>
      </c>
      <c r="AK24" s="19">
        <f t="shared" si="7"/>
        <v>1.2171899999999998</v>
      </c>
      <c r="AL24" s="24">
        <v>0.13075117615737988</v>
      </c>
      <c r="AM24" s="24">
        <v>0</v>
      </c>
      <c r="AN24" s="21">
        <v>0.13075117615737988</v>
      </c>
      <c r="AO24" s="25"/>
      <c r="AP24" s="1" t="s">
        <v>349</v>
      </c>
      <c r="AQ24" s="1" t="s">
        <v>348</v>
      </c>
      <c r="AR24" s="18">
        <v>0.18666375585303674</v>
      </c>
      <c r="AS24" s="18">
        <f t="shared" si="8"/>
        <v>0.72894000000000014</v>
      </c>
      <c r="AT24" s="19">
        <v>1.8430114066072731</v>
      </c>
      <c r="AU24" s="19">
        <f t="shared" si="9"/>
        <v>0.88206499999999965</v>
      </c>
      <c r="AV24" s="24">
        <v>0.11756467933406203</v>
      </c>
      <c r="AW24" s="24">
        <v>6.367849855342117E-2</v>
      </c>
      <c r="AX24" s="26">
        <v>0.11756467933406203</v>
      </c>
      <c r="AY24" s="25"/>
      <c r="AZ24" s="1" t="s">
        <v>451</v>
      </c>
      <c r="BA24" s="1" t="s">
        <v>450</v>
      </c>
      <c r="BB24" s="18">
        <v>0.48451363130692926</v>
      </c>
      <c r="BC24" s="18">
        <f t="shared" si="10"/>
        <v>0.31469400000000003</v>
      </c>
      <c r="BD24" s="19">
        <v>1.6336172439002006</v>
      </c>
      <c r="BE24" s="19">
        <f t="shared" si="11"/>
        <v>0.7080700000000002</v>
      </c>
      <c r="BF24" s="24">
        <v>0.10178548103480689</v>
      </c>
      <c r="BG24" s="24">
        <v>0</v>
      </c>
      <c r="BH24" s="26">
        <v>0.10178548103480689</v>
      </c>
    </row>
    <row r="25" spans="1:60" x14ac:dyDescent="0.25">
      <c r="A25" s="1" t="s">
        <v>41</v>
      </c>
      <c r="B25" s="1" t="s">
        <v>40</v>
      </c>
      <c r="C25" s="18">
        <v>3.6567898261732484E-3</v>
      </c>
      <c r="D25" s="18">
        <f t="shared" si="0"/>
        <v>2.4369000000000001</v>
      </c>
      <c r="E25" s="19">
        <v>5.4148073124153289</v>
      </c>
      <c r="F25" s="20">
        <f t="shared" si="1"/>
        <v>2.4369100000000001</v>
      </c>
      <c r="G25" s="19">
        <v>0</v>
      </c>
      <c r="H25" s="19">
        <v>0.15772721647864379</v>
      </c>
      <c r="I25" s="21">
        <v>0.15772721647864379</v>
      </c>
      <c r="J25" s="17"/>
      <c r="K25" s="1" t="s">
        <v>41</v>
      </c>
      <c r="L25" s="1" t="s">
        <v>40</v>
      </c>
      <c r="M25" s="18">
        <v>4.2870643259370567E-2</v>
      </c>
      <c r="N25" s="18">
        <f t="shared" si="2"/>
        <v>1.3678399999999999</v>
      </c>
      <c r="O25" s="19">
        <v>4.8717158892193773</v>
      </c>
      <c r="P25" s="19">
        <f t="shared" si="3"/>
        <v>2.28443</v>
      </c>
      <c r="Q25" s="19">
        <v>0</v>
      </c>
      <c r="R25" s="19">
        <v>0.1493488426203651</v>
      </c>
      <c r="S25" s="21">
        <v>0.1493488426203651</v>
      </c>
      <c r="T25" s="17"/>
      <c r="U25" s="1" t="s">
        <v>429</v>
      </c>
      <c r="V25" s="22" t="s">
        <v>428</v>
      </c>
      <c r="W25" s="18">
        <v>0.10155866888427394</v>
      </c>
      <c r="X25" s="18">
        <f t="shared" si="4"/>
        <v>0.99328300000000014</v>
      </c>
      <c r="Y25" s="19">
        <v>4.1205873661800858</v>
      </c>
      <c r="Z25" s="19">
        <f t="shared" si="5"/>
        <v>2.0428500000000001</v>
      </c>
      <c r="AA25" s="19">
        <v>0</v>
      </c>
      <c r="AB25" s="19">
        <v>0.1125127634669634</v>
      </c>
      <c r="AC25" s="21">
        <v>0.1125127634669634</v>
      </c>
      <c r="AD25" s="23"/>
      <c r="AE25" s="21"/>
      <c r="AF25" s="1" t="s">
        <v>415</v>
      </c>
      <c r="AG25" s="1" t="s">
        <v>414</v>
      </c>
      <c r="AH25" s="18">
        <v>0.20484671319198744</v>
      </c>
      <c r="AI25" s="18">
        <f t="shared" si="6"/>
        <v>0.68857100000000016</v>
      </c>
      <c r="AJ25" s="19">
        <v>2.2837108551829082</v>
      </c>
      <c r="AK25" s="19">
        <f t="shared" si="7"/>
        <v>1.1913800000000001</v>
      </c>
      <c r="AL25" s="24">
        <v>0.10216275249339157</v>
      </c>
      <c r="AM25" s="24">
        <v>0</v>
      </c>
      <c r="AN25" s="21">
        <v>0.10216275249339157</v>
      </c>
      <c r="AO25" s="25"/>
      <c r="AP25" s="1" t="s">
        <v>125</v>
      </c>
      <c r="AQ25" s="1" t="s">
        <v>124</v>
      </c>
      <c r="AR25" s="18">
        <v>0.3980805878475831</v>
      </c>
      <c r="AS25" s="18">
        <f t="shared" si="8"/>
        <v>0.40002900000000013</v>
      </c>
      <c r="AT25" s="19">
        <v>1.8257294601073555</v>
      </c>
      <c r="AU25" s="19">
        <f t="shared" si="9"/>
        <v>0.86847299999999983</v>
      </c>
      <c r="AV25" s="24">
        <v>0.17770382441318736</v>
      </c>
      <c r="AW25" s="24">
        <v>8.4173978026938906E-2</v>
      </c>
      <c r="AX25" s="26">
        <v>0.17770382441318736</v>
      </c>
      <c r="AY25" s="25"/>
      <c r="AZ25" s="1" t="s">
        <v>109</v>
      </c>
      <c r="BA25" s="1" t="s">
        <v>108</v>
      </c>
      <c r="BB25" s="18">
        <v>0.3110326639138834</v>
      </c>
      <c r="BC25" s="18">
        <f t="shared" si="10"/>
        <v>0.50719400000000003</v>
      </c>
      <c r="BD25" s="19">
        <v>1.6008997859247296</v>
      </c>
      <c r="BE25" s="19">
        <f t="shared" si="11"/>
        <v>0.6788829999999999</v>
      </c>
      <c r="BF25" s="24">
        <v>0.14068435471945043</v>
      </c>
      <c r="BG25" s="24">
        <v>6.8430809197505924E-2</v>
      </c>
      <c r="BH25" s="26">
        <v>0.14068435471945043</v>
      </c>
    </row>
    <row r="26" spans="1:60" x14ac:dyDescent="0.25">
      <c r="A26" s="1" t="s">
        <v>395</v>
      </c>
      <c r="B26" s="1" t="s">
        <v>394</v>
      </c>
      <c r="C26" s="18">
        <v>0.25407211333511776</v>
      </c>
      <c r="D26" s="18">
        <f t="shared" si="0"/>
        <v>0.59504299999999999</v>
      </c>
      <c r="E26" s="19">
        <v>5.412893488913249</v>
      </c>
      <c r="F26" s="20">
        <f t="shared" si="1"/>
        <v>2.4363999999999999</v>
      </c>
      <c r="G26" s="19">
        <v>6.2946812081704565E-2</v>
      </c>
      <c r="H26" s="19">
        <v>0.41390387616520452</v>
      </c>
      <c r="I26" s="21">
        <v>0.41390387616520452</v>
      </c>
      <c r="J26" s="17"/>
      <c r="K26" s="1" t="s">
        <v>133</v>
      </c>
      <c r="L26" s="1" t="s">
        <v>132</v>
      </c>
      <c r="M26" s="18">
        <v>5.1865670898333077E-2</v>
      </c>
      <c r="N26" s="18">
        <f t="shared" si="2"/>
        <v>1.28512</v>
      </c>
      <c r="O26" s="19">
        <v>4.8710405728032056</v>
      </c>
      <c r="P26" s="19">
        <f t="shared" si="3"/>
        <v>2.28423</v>
      </c>
      <c r="Q26" s="19">
        <v>5.736524942205716E-2</v>
      </c>
      <c r="R26" s="19">
        <v>0.38656878895371677</v>
      </c>
      <c r="S26" s="21">
        <v>0.38656878895371677</v>
      </c>
      <c r="T26" s="17"/>
      <c r="U26" s="1" t="s">
        <v>153</v>
      </c>
      <c r="V26" s="22" t="s">
        <v>152</v>
      </c>
      <c r="W26" s="18">
        <v>0.36993719563392452</v>
      </c>
      <c r="X26" s="18">
        <f t="shared" si="4"/>
        <v>0.43187200000000003</v>
      </c>
      <c r="Y26" s="19">
        <v>3.9403123577079771</v>
      </c>
      <c r="Z26" s="19">
        <f t="shared" si="5"/>
        <v>1.97831</v>
      </c>
      <c r="AA26" s="19">
        <v>0</v>
      </c>
      <c r="AB26" s="19">
        <v>0.20836368615452155</v>
      </c>
      <c r="AC26" s="21">
        <v>0.20836368615452155</v>
      </c>
      <c r="AD26" s="23"/>
      <c r="AE26" s="21"/>
      <c r="AF26" s="1" t="s">
        <v>95</v>
      </c>
      <c r="AG26" s="1" t="s">
        <v>94</v>
      </c>
      <c r="AH26" s="18">
        <v>5.3530339774414272E-2</v>
      </c>
      <c r="AI26" s="18">
        <f t="shared" si="6"/>
        <v>1.2714000000000001</v>
      </c>
      <c r="AJ26" s="19">
        <v>2.1004959439670889</v>
      </c>
      <c r="AK26" s="19">
        <f t="shared" si="7"/>
        <v>1.07073</v>
      </c>
      <c r="AL26" s="24">
        <v>0.20954423227332725</v>
      </c>
      <c r="AM26" s="24">
        <v>9.8646884928079076E-2</v>
      </c>
      <c r="AN26" s="21">
        <v>0.20954423227332725</v>
      </c>
      <c r="AO26" s="25"/>
      <c r="AP26" s="1" t="s">
        <v>287</v>
      </c>
      <c r="AQ26" s="1" t="s">
        <v>286</v>
      </c>
      <c r="AR26" s="18">
        <v>0.71384841571386182</v>
      </c>
      <c r="AS26" s="18">
        <f t="shared" si="8"/>
        <v>0.146394</v>
      </c>
      <c r="AT26" s="19">
        <v>1.7533512000625275</v>
      </c>
      <c r="AU26" s="19">
        <f t="shared" si="9"/>
        <v>0.81011500000000003</v>
      </c>
      <c r="AV26" s="24">
        <v>0.13286504312924602</v>
      </c>
      <c r="AW26" s="24">
        <v>0</v>
      </c>
      <c r="AX26" s="26">
        <v>0.13286504312924602</v>
      </c>
      <c r="AY26" s="25"/>
      <c r="AZ26" s="1" t="s">
        <v>155</v>
      </c>
      <c r="BA26" s="1" t="s">
        <v>154</v>
      </c>
      <c r="BB26" s="18">
        <v>0.30019192100593112</v>
      </c>
      <c r="BC26" s="18">
        <f t="shared" si="10"/>
        <v>0.52260099999999998</v>
      </c>
      <c r="BD26" s="19">
        <v>1.5345301587927325</v>
      </c>
      <c r="BE26" s="19">
        <f t="shared" si="11"/>
        <v>0.61779700000000004</v>
      </c>
      <c r="BF26" s="24">
        <v>0.21464772176899008</v>
      </c>
      <c r="BG26" s="24">
        <v>8.4541505579643239E-2</v>
      </c>
      <c r="BH26" s="26">
        <v>0.21464772176899008</v>
      </c>
    </row>
    <row r="27" spans="1:60" x14ac:dyDescent="0.25">
      <c r="A27" s="1" t="s">
        <v>465</v>
      </c>
      <c r="B27" s="1" t="s">
        <v>464</v>
      </c>
      <c r="C27" s="18">
        <v>1.3041273410604629E-2</v>
      </c>
      <c r="D27" s="18">
        <f t="shared" si="0"/>
        <v>1.8846800000000001</v>
      </c>
      <c r="E27" s="19">
        <v>4.7639557077583303</v>
      </c>
      <c r="F27" s="20">
        <f t="shared" si="1"/>
        <v>2.2521599999999999</v>
      </c>
      <c r="G27" s="19">
        <v>0</v>
      </c>
      <c r="H27" s="19">
        <v>0.19020327992699293</v>
      </c>
      <c r="I27" s="21">
        <v>0.19020327992699293</v>
      </c>
      <c r="J27" s="17"/>
      <c r="K27" s="1" t="s">
        <v>125</v>
      </c>
      <c r="L27" s="1" t="s">
        <v>124</v>
      </c>
      <c r="M27" s="18">
        <v>1.689040253983454E-2</v>
      </c>
      <c r="N27" s="18">
        <f t="shared" si="2"/>
        <v>1.7723599999999999</v>
      </c>
      <c r="O27" s="19">
        <v>4.4191839959313723</v>
      </c>
      <c r="P27" s="19">
        <f t="shared" si="3"/>
        <v>2.14378</v>
      </c>
      <c r="Q27" s="19">
        <v>1.8287094612880569E-2</v>
      </c>
      <c r="R27" s="19">
        <v>8.2339282974146721E-2</v>
      </c>
      <c r="S27" s="21">
        <v>8.2339282974146721E-2</v>
      </c>
      <c r="T27" s="17"/>
      <c r="U27" s="1" t="s">
        <v>155</v>
      </c>
      <c r="V27" s="22" t="s">
        <v>154</v>
      </c>
      <c r="W27" s="18">
        <v>6.792349118206005E-2</v>
      </c>
      <c r="X27" s="18">
        <f t="shared" si="4"/>
        <v>1.1679800000000002</v>
      </c>
      <c r="Y27" s="19">
        <v>3.8904849533787984</v>
      </c>
      <c r="Z27" s="19">
        <f t="shared" si="5"/>
        <v>1.9599499999999999</v>
      </c>
      <c r="AA27" s="19">
        <v>0</v>
      </c>
      <c r="AB27" s="19">
        <v>8.4541505579643239E-2</v>
      </c>
      <c r="AC27" s="21">
        <v>8.4541505579643239E-2</v>
      </c>
      <c r="AD27" s="23"/>
      <c r="AE27" s="21"/>
      <c r="AF27" s="1" t="s">
        <v>393</v>
      </c>
      <c r="AG27" s="1" t="s">
        <v>392</v>
      </c>
      <c r="AH27" s="18">
        <v>0.31279874360961502</v>
      </c>
      <c r="AI27" s="18">
        <f t="shared" si="6"/>
        <v>0.50473500000000016</v>
      </c>
      <c r="AJ27" s="19">
        <v>2.035580110454859</v>
      </c>
      <c r="AK27" s="19">
        <f t="shared" si="7"/>
        <v>1.0254399999999999</v>
      </c>
      <c r="AL27" s="24">
        <v>5.4001203115020664E-2</v>
      </c>
      <c r="AM27" s="24">
        <v>0</v>
      </c>
      <c r="AN27" s="21">
        <v>5.4001203115020664E-2</v>
      </c>
      <c r="AO27" s="25"/>
      <c r="AP27" s="1" t="s">
        <v>403</v>
      </c>
      <c r="AQ27" s="1" t="s">
        <v>402</v>
      </c>
      <c r="AR27" s="18">
        <v>0.22889220348017772</v>
      </c>
      <c r="AS27" s="18">
        <f t="shared" si="8"/>
        <v>0.64036900000000008</v>
      </c>
      <c r="AT27" s="19">
        <v>1.7407813435383668</v>
      </c>
      <c r="AU27" s="19">
        <f t="shared" si="9"/>
        <v>0.79973499999999997</v>
      </c>
      <c r="AV27" s="24">
        <v>5.7279982440869182E-2</v>
      </c>
      <c r="AW27" s="24">
        <v>0</v>
      </c>
      <c r="AX27" s="26">
        <v>5.7279982440869182E-2</v>
      </c>
      <c r="AY27" s="25"/>
      <c r="AZ27" s="1" t="s">
        <v>490</v>
      </c>
      <c r="BA27" s="1" t="s">
        <v>230</v>
      </c>
      <c r="BB27" s="18">
        <v>0.89042921341947212</v>
      </c>
      <c r="BC27" s="18">
        <f t="shared" si="10"/>
        <v>5.0400599999999976E-2</v>
      </c>
      <c r="BD27" s="19">
        <v>1.5233442465013156</v>
      </c>
      <c r="BE27" s="19">
        <f t="shared" si="11"/>
        <v>0.60724200000000006</v>
      </c>
      <c r="BF27" s="24">
        <v>0.27806532899200653</v>
      </c>
      <c r="BG27" s="24">
        <v>0.14200283841785424</v>
      </c>
      <c r="BH27" s="26">
        <v>0.27806532899200653</v>
      </c>
    </row>
    <row r="28" spans="1:60" x14ac:dyDescent="0.25">
      <c r="A28" s="1" t="s">
        <v>65</v>
      </c>
      <c r="B28" s="1" t="s">
        <v>64</v>
      </c>
      <c r="C28" s="18">
        <v>5.6763609016351052E-3</v>
      </c>
      <c r="D28" s="18">
        <f t="shared" si="0"/>
        <v>2.2459300000000004</v>
      </c>
      <c r="E28" s="19">
        <v>4.7455983457443578</v>
      </c>
      <c r="F28" s="20">
        <f t="shared" si="1"/>
        <v>2.2465899999999999</v>
      </c>
      <c r="G28" s="19">
        <v>0</v>
      </c>
      <c r="H28" s="19">
        <v>0.14060284096751025</v>
      </c>
      <c r="I28" s="21">
        <v>0.14060284096751025</v>
      </c>
      <c r="J28" s="17"/>
      <c r="K28" s="1" t="s">
        <v>359</v>
      </c>
      <c r="L28" s="1" t="s">
        <v>358</v>
      </c>
      <c r="M28" s="18">
        <v>3.5072764570830237E-2</v>
      </c>
      <c r="N28" s="18">
        <f t="shared" si="2"/>
        <v>1.45503</v>
      </c>
      <c r="O28" s="19">
        <v>4.1651833385976165</v>
      </c>
      <c r="P28" s="19">
        <f t="shared" si="3"/>
        <v>2.0583800000000001</v>
      </c>
      <c r="Q28" s="19">
        <v>0</v>
      </c>
      <c r="R28" s="19">
        <v>0.19597327126073638</v>
      </c>
      <c r="S28" s="21">
        <v>0.19597327126073638</v>
      </c>
      <c r="T28" s="17"/>
      <c r="U28" s="1" t="s">
        <v>463</v>
      </c>
      <c r="V28" s="22" t="s">
        <v>462</v>
      </c>
      <c r="W28" s="18">
        <v>0.32975090793123302</v>
      </c>
      <c r="X28" s="18">
        <f t="shared" si="4"/>
        <v>0.48181400000000013</v>
      </c>
      <c r="Y28" s="19">
        <v>3.8522731424901471</v>
      </c>
      <c r="Z28" s="19">
        <f t="shared" si="5"/>
        <v>1.9457099999999996</v>
      </c>
      <c r="AA28" s="19">
        <v>0</v>
      </c>
      <c r="AB28" s="19">
        <v>8.6840265110251072E-2</v>
      </c>
      <c r="AC28" s="21">
        <v>8.6840265110251072E-2</v>
      </c>
      <c r="AD28" s="23"/>
      <c r="AE28" s="21"/>
      <c r="AF28" s="1" t="s">
        <v>65</v>
      </c>
      <c r="AG28" s="1" t="s">
        <v>64</v>
      </c>
      <c r="AH28" s="18">
        <v>0.11486824875461091</v>
      </c>
      <c r="AI28" s="18">
        <f t="shared" si="6"/>
        <v>0.93980000000000008</v>
      </c>
      <c r="AJ28" s="19">
        <v>1.9067226421877859</v>
      </c>
      <c r="AK28" s="19">
        <f t="shared" si="7"/>
        <v>0.93109499999999989</v>
      </c>
      <c r="AL28" s="24">
        <v>0.14060284096751025</v>
      </c>
      <c r="AM28" s="24">
        <v>0</v>
      </c>
      <c r="AN28" s="21">
        <v>0.14060284096751025</v>
      </c>
      <c r="AO28" s="25"/>
      <c r="AP28" s="1" t="s">
        <v>107</v>
      </c>
      <c r="AQ28" s="1" t="s">
        <v>106</v>
      </c>
      <c r="AR28" s="18">
        <v>0.27106284983767281</v>
      </c>
      <c r="AS28" s="18">
        <f t="shared" si="8"/>
        <v>0.56693000000000005</v>
      </c>
      <c r="AT28" s="19">
        <v>1.7237553148455229</v>
      </c>
      <c r="AU28" s="19">
        <f t="shared" si="9"/>
        <v>0.78555500000000011</v>
      </c>
      <c r="AV28" s="24">
        <v>0.10394525622575758</v>
      </c>
      <c r="AW28" s="24">
        <v>3.1181810316455907E-2</v>
      </c>
      <c r="AX28" s="26">
        <v>0.10394525622575758</v>
      </c>
      <c r="AY28" s="25"/>
      <c r="AZ28" s="1" t="s">
        <v>349</v>
      </c>
      <c r="BA28" s="1" t="s">
        <v>348</v>
      </c>
      <c r="BB28" s="18">
        <v>0.20067579862300711</v>
      </c>
      <c r="BC28" s="18">
        <f t="shared" si="10"/>
        <v>0.69750500000000004</v>
      </c>
      <c r="BD28" s="19">
        <v>1.5007794724235624</v>
      </c>
      <c r="BE28" s="19">
        <f t="shared" si="11"/>
        <v>0.58571200000000001</v>
      </c>
      <c r="BF28" s="24">
        <v>5.9055977546174449E-2</v>
      </c>
      <c r="BG28" s="24">
        <v>6.367849855342117E-2</v>
      </c>
      <c r="BH28" s="26">
        <v>5.9055977546174449E-2</v>
      </c>
    </row>
    <row r="29" spans="1:60" x14ac:dyDescent="0.25">
      <c r="A29" s="1" t="s">
        <v>331</v>
      </c>
      <c r="B29" s="1" t="s">
        <v>330</v>
      </c>
      <c r="C29" s="18">
        <v>6.915124443319208E-2</v>
      </c>
      <c r="D29" s="18">
        <f t="shared" si="0"/>
        <v>1.1602000000000001</v>
      </c>
      <c r="E29" s="19">
        <v>4.2095907981597778</v>
      </c>
      <c r="F29" s="20">
        <f t="shared" si="1"/>
        <v>2.07368</v>
      </c>
      <c r="G29" s="19">
        <v>0</v>
      </c>
      <c r="H29" s="19">
        <v>0.17402234812758799</v>
      </c>
      <c r="I29" s="21">
        <v>0.17402234812758799</v>
      </c>
      <c r="J29" s="17"/>
      <c r="K29" s="1" t="s">
        <v>255</v>
      </c>
      <c r="L29" s="1" t="s">
        <v>254</v>
      </c>
      <c r="M29" s="18">
        <v>0.44883219338091357</v>
      </c>
      <c r="N29" s="18">
        <f t="shared" si="2"/>
        <v>0.34791600000000006</v>
      </c>
      <c r="O29" s="19">
        <v>4.1376453707193237</v>
      </c>
      <c r="P29" s="19">
        <f t="shared" si="3"/>
        <v>2.04881</v>
      </c>
      <c r="Q29" s="19">
        <v>0</v>
      </c>
      <c r="R29" s="19">
        <v>0.44725041103379659</v>
      </c>
      <c r="S29" s="21">
        <v>0.44725041103379659</v>
      </c>
      <c r="T29" s="17"/>
      <c r="U29" s="1" t="s">
        <v>437</v>
      </c>
      <c r="V29" s="22" t="s">
        <v>436</v>
      </c>
      <c r="W29" s="18">
        <v>4.2565721578929391E-2</v>
      </c>
      <c r="X29" s="18">
        <f t="shared" si="4"/>
        <v>1.3709400000000003</v>
      </c>
      <c r="Y29" s="19">
        <v>3.7983688269375242</v>
      </c>
      <c r="Z29" s="19">
        <f t="shared" si="5"/>
        <v>1.9253800000000001</v>
      </c>
      <c r="AA29" s="19">
        <v>0.1428707780090121</v>
      </c>
      <c r="AB29" s="19">
        <v>0.52472184620025342</v>
      </c>
      <c r="AC29" s="21">
        <v>0.52472184620025342</v>
      </c>
      <c r="AD29" s="23"/>
      <c r="AE29" s="21"/>
      <c r="AF29" s="1" t="s">
        <v>125</v>
      </c>
      <c r="AG29" s="1" t="s">
        <v>124</v>
      </c>
      <c r="AH29" s="18">
        <v>0.3403940812545595</v>
      </c>
      <c r="AI29" s="18">
        <f t="shared" si="6"/>
        <v>0.46801799999999999</v>
      </c>
      <c r="AJ29" s="19">
        <v>1.884604769556574</v>
      </c>
      <c r="AK29" s="19">
        <f t="shared" si="7"/>
        <v>0.91426200000000024</v>
      </c>
      <c r="AL29" s="24">
        <v>0.17770382441318736</v>
      </c>
      <c r="AM29" s="24">
        <v>8.2339282974146721E-2</v>
      </c>
      <c r="AN29" s="21">
        <v>0.17770382441318736</v>
      </c>
      <c r="AO29" s="25"/>
      <c r="AP29" s="1" t="s">
        <v>331</v>
      </c>
      <c r="AQ29" s="1" t="s">
        <v>330</v>
      </c>
      <c r="AR29" s="18">
        <v>5.888029808817638E-2</v>
      </c>
      <c r="AS29" s="18">
        <f t="shared" si="8"/>
        <v>1.2300300000000002</v>
      </c>
      <c r="AT29" s="19">
        <v>1.6891483044992368</v>
      </c>
      <c r="AU29" s="19">
        <f t="shared" si="9"/>
        <v>0.75629600000000008</v>
      </c>
      <c r="AV29" s="24">
        <v>0.17402234812758799</v>
      </c>
      <c r="AW29" s="24">
        <v>0.10402850946229775</v>
      </c>
      <c r="AX29" s="26">
        <v>0.17402234812758799</v>
      </c>
      <c r="AY29" s="25"/>
      <c r="AZ29" s="1" t="s">
        <v>173</v>
      </c>
      <c r="BA29" s="1" t="s">
        <v>172</v>
      </c>
      <c r="BB29" s="18">
        <v>0.23669004923812484</v>
      </c>
      <c r="BC29" s="18">
        <f t="shared" si="10"/>
        <v>0.62582000000000004</v>
      </c>
      <c r="BD29" s="19">
        <v>1.4884791365437597</v>
      </c>
      <c r="BE29" s="19">
        <f t="shared" si="11"/>
        <v>0.5738390000000001</v>
      </c>
      <c r="BF29" s="24">
        <v>1.1966976337296347</v>
      </c>
      <c r="BG29" s="24">
        <v>0.82016327805125622</v>
      </c>
      <c r="BH29" s="26">
        <v>1.1966976337296347</v>
      </c>
    </row>
    <row r="30" spans="1:60" x14ac:dyDescent="0.25">
      <c r="A30" s="1" t="s">
        <v>493</v>
      </c>
      <c r="B30" s="1" t="s">
        <v>272</v>
      </c>
      <c r="C30" s="18">
        <v>0.31807973434374659</v>
      </c>
      <c r="D30" s="18">
        <f t="shared" si="0"/>
        <v>0.49746400000000002</v>
      </c>
      <c r="E30" s="19">
        <v>3.950102254052839</v>
      </c>
      <c r="F30" s="20">
        <f t="shared" si="1"/>
        <v>1.9818899999999997</v>
      </c>
      <c r="G30" s="19">
        <v>0</v>
      </c>
      <c r="H30" s="19">
        <v>0.20701846534094945</v>
      </c>
      <c r="I30" s="21">
        <v>0.20701846534094945</v>
      </c>
      <c r="J30" s="17"/>
      <c r="K30" s="1" t="s">
        <v>117</v>
      </c>
      <c r="L30" s="1" t="s">
        <v>116</v>
      </c>
      <c r="M30" s="18">
        <v>2.720883832036014E-2</v>
      </c>
      <c r="N30" s="18">
        <f t="shared" si="2"/>
        <v>1.5652900000000001</v>
      </c>
      <c r="O30" s="19">
        <v>4.0210715295353046</v>
      </c>
      <c r="P30" s="19">
        <f t="shared" si="3"/>
        <v>2.0075799999999999</v>
      </c>
      <c r="Q30" s="19">
        <v>0</v>
      </c>
      <c r="R30" s="19">
        <v>0.18787400942781296</v>
      </c>
      <c r="S30" s="21">
        <v>0.18787400942781296</v>
      </c>
      <c r="T30" s="17"/>
      <c r="U30" s="1" t="s">
        <v>95</v>
      </c>
      <c r="V30" s="22" t="s">
        <v>94</v>
      </c>
      <c r="W30" s="18">
        <v>2.8362858610375141E-2</v>
      </c>
      <c r="X30" s="18">
        <f t="shared" si="4"/>
        <v>1.5472500000000002</v>
      </c>
      <c r="Y30" s="19">
        <v>3.7478156746323221</v>
      </c>
      <c r="Z30" s="19">
        <f t="shared" si="5"/>
        <v>1.90605</v>
      </c>
      <c r="AA30" s="19">
        <v>3.5182941181273575E-2</v>
      </c>
      <c r="AB30" s="19">
        <v>0.13523991988359013</v>
      </c>
      <c r="AC30" s="21">
        <v>0.13523991988359013</v>
      </c>
      <c r="AD30" s="23"/>
      <c r="AE30" s="21"/>
      <c r="AF30" s="1" t="s">
        <v>463</v>
      </c>
      <c r="AG30" s="1" t="s">
        <v>462</v>
      </c>
      <c r="AH30" s="18">
        <v>0.25978316284083364</v>
      </c>
      <c r="AI30" s="18">
        <f t="shared" si="6"/>
        <v>0.58538900000000005</v>
      </c>
      <c r="AJ30" s="19">
        <v>1.8741247651582118</v>
      </c>
      <c r="AK30" s="19">
        <f t="shared" si="7"/>
        <v>0.90621699999999983</v>
      </c>
      <c r="AL30" s="24">
        <v>4.790550513769698E-2</v>
      </c>
      <c r="AM30" s="24">
        <v>0</v>
      </c>
      <c r="AN30" s="21">
        <v>4.790550513769698E-2</v>
      </c>
      <c r="AO30" s="25"/>
      <c r="AP30" s="1" t="s">
        <v>455</v>
      </c>
      <c r="AQ30" s="1" t="s">
        <v>454</v>
      </c>
      <c r="AR30" s="18">
        <v>0.38983964240450103</v>
      </c>
      <c r="AS30" s="18">
        <f t="shared" si="8"/>
        <v>0.40911400000000003</v>
      </c>
      <c r="AT30" s="19">
        <v>1.5960955269340928</v>
      </c>
      <c r="AU30" s="19">
        <f t="shared" si="9"/>
        <v>0.67454700000000023</v>
      </c>
      <c r="AV30" s="24">
        <v>0.31066657474990839</v>
      </c>
      <c r="AW30" s="24">
        <v>0.19863465641139499</v>
      </c>
      <c r="AX30" s="26">
        <v>0.31066657474990839</v>
      </c>
      <c r="AY30" s="25"/>
      <c r="AZ30" s="1" t="s">
        <v>213</v>
      </c>
      <c r="BA30" s="1" t="s">
        <v>212</v>
      </c>
      <c r="BB30" s="18">
        <v>9.8841653043351477E-2</v>
      </c>
      <c r="BC30" s="18">
        <f t="shared" si="10"/>
        <v>1.0050600000000001</v>
      </c>
      <c r="BD30" s="19">
        <v>1.4531392915407955</v>
      </c>
      <c r="BE30" s="19">
        <f t="shared" si="11"/>
        <v>0.53917300000000001</v>
      </c>
      <c r="BF30" s="24">
        <v>0.5414282507712076</v>
      </c>
      <c r="BG30" s="24">
        <v>0.37376047234649679</v>
      </c>
      <c r="BH30" s="26">
        <v>0.5414282507712076</v>
      </c>
    </row>
    <row r="31" spans="1:60" x14ac:dyDescent="0.25">
      <c r="A31" s="1" t="s">
        <v>109</v>
      </c>
      <c r="B31" s="1" t="s">
        <v>108</v>
      </c>
      <c r="C31" s="18">
        <v>1.3615073807542351E-2</v>
      </c>
      <c r="D31" s="18">
        <f t="shared" si="0"/>
        <v>1.8659800000000002</v>
      </c>
      <c r="E31" s="19">
        <v>3.791713607679795</v>
      </c>
      <c r="F31" s="20">
        <f t="shared" si="1"/>
        <v>1.9228499999999999</v>
      </c>
      <c r="G31" s="19">
        <v>0</v>
      </c>
      <c r="H31" s="19">
        <v>0.17149075008980602</v>
      </c>
      <c r="I31" s="21">
        <v>0.17149075008980602</v>
      </c>
      <c r="J31" s="17"/>
      <c r="K31" s="1" t="s">
        <v>490</v>
      </c>
      <c r="L31" s="1" t="s">
        <v>230</v>
      </c>
      <c r="M31" s="18">
        <v>0.44341767452484276</v>
      </c>
      <c r="N31" s="18">
        <f t="shared" si="2"/>
        <v>0.35318699999999997</v>
      </c>
      <c r="O31" s="19">
        <v>3.5757354425779808</v>
      </c>
      <c r="P31" s="19">
        <f t="shared" si="3"/>
        <v>1.8382400000000001</v>
      </c>
      <c r="Q31" s="19">
        <v>0</v>
      </c>
      <c r="R31" s="19">
        <v>0.27806532899200653</v>
      </c>
      <c r="S31" s="21">
        <v>0.27806532899200653</v>
      </c>
      <c r="T31" s="17"/>
      <c r="U31" s="1" t="s">
        <v>141</v>
      </c>
      <c r="V31" s="22" t="s">
        <v>140</v>
      </c>
      <c r="W31" s="18">
        <v>5.3331033507355116E-2</v>
      </c>
      <c r="X31" s="18">
        <f t="shared" si="4"/>
        <v>1.27302</v>
      </c>
      <c r="Y31" s="19">
        <v>3.746257325983398</v>
      </c>
      <c r="Z31" s="19">
        <f t="shared" si="5"/>
        <v>1.9054500000000001</v>
      </c>
      <c r="AA31" s="19">
        <v>0</v>
      </c>
      <c r="AB31" s="19">
        <v>0.12408968516965167</v>
      </c>
      <c r="AC31" s="21">
        <v>0.12408968516965167</v>
      </c>
      <c r="AD31" s="23"/>
      <c r="AE31" s="21"/>
      <c r="AF31" s="1" t="s">
        <v>139</v>
      </c>
      <c r="AG31" s="1" t="s">
        <v>138</v>
      </c>
      <c r="AH31" s="18">
        <v>0.24701708932972485</v>
      </c>
      <c r="AI31" s="18">
        <f t="shared" si="6"/>
        <v>0.60727299999999995</v>
      </c>
      <c r="AJ31" s="19">
        <v>1.7916005323701947</v>
      </c>
      <c r="AK31" s="19">
        <f t="shared" si="7"/>
        <v>0.8412489999999998</v>
      </c>
      <c r="AL31" s="24">
        <v>4.2832449307756253E-2</v>
      </c>
      <c r="AM31" s="24">
        <v>0</v>
      </c>
      <c r="AN31" s="21">
        <v>4.2832449307756253E-2</v>
      </c>
      <c r="AO31" s="25"/>
      <c r="AP31" s="1" t="s">
        <v>353</v>
      </c>
      <c r="AQ31" s="1" t="s">
        <v>352</v>
      </c>
      <c r="AR31" s="18">
        <v>0.22125953737351634</v>
      </c>
      <c r="AS31" s="18">
        <f t="shared" si="8"/>
        <v>0.65509799999999996</v>
      </c>
      <c r="AT31" s="19">
        <v>1.5638476801615302</v>
      </c>
      <c r="AU31" s="19">
        <f t="shared" si="9"/>
        <v>0.64510000000000012</v>
      </c>
      <c r="AV31" s="24">
        <v>0.53336280342535758</v>
      </c>
      <c r="AW31" s="24">
        <v>0.33708241814425505</v>
      </c>
      <c r="AX31" s="26">
        <v>0.53336280342535758</v>
      </c>
      <c r="AY31" s="25"/>
      <c r="AZ31" s="1" t="s">
        <v>315</v>
      </c>
      <c r="BA31" s="1" t="s">
        <v>314</v>
      </c>
      <c r="BB31" s="18">
        <v>8.0980415360762809E-2</v>
      </c>
      <c r="BC31" s="18">
        <f t="shared" si="10"/>
        <v>1.0916200000000003</v>
      </c>
      <c r="BD31" s="19">
        <v>1.4210201381067218</v>
      </c>
      <c r="BE31" s="19">
        <f t="shared" si="11"/>
        <v>0.50692700000000013</v>
      </c>
      <c r="BF31" s="24">
        <v>0</v>
      </c>
      <c r="BG31" s="24">
        <v>3.3627009326134584E-2</v>
      </c>
      <c r="BH31" s="26">
        <v>0</v>
      </c>
    </row>
    <row r="32" spans="1:60" x14ac:dyDescent="0.25">
      <c r="A32" s="1" t="s">
        <v>133</v>
      </c>
      <c r="B32" s="1" t="s">
        <v>132</v>
      </c>
      <c r="C32" s="18">
        <v>8.2419504642346639E-2</v>
      </c>
      <c r="D32" s="18">
        <f t="shared" si="0"/>
        <v>1.0839700000000003</v>
      </c>
      <c r="E32" s="19">
        <v>3.7747732903202373</v>
      </c>
      <c r="F32" s="20">
        <f t="shared" si="1"/>
        <v>1.9163900000000003</v>
      </c>
      <c r="G32" s="19">
        <v>5.736524942205716E-2</v>
      </c>
      <c r="H32" s="19">
        <v>0.30327489310835776</v>
      </c>
      <c r="I32" s="21">
        <v>0.30327489310835776</v>
      </c>
      <c r="J32" s="17"/>
      <c r="K32" s="1" t="s">
        <v>119</v>
      </c>
      <c r="L32" s="1" t="s">
        <v>118</v>
      </c>
      <c r="M32" s="18">
        <v>7.7531823781311837E-4</v>
      </c>
      <c r="N32" s="18">
        <f t="shared" si="2"/>
        <v>3.1105200000000002</v>
      </c>
      <c r="O32" s="19">
        <v>3.3143822519000152</v>
      </c>
      <c r="P32" s="19">
        <f t="shared" si="3"/>
        <v>1.7287399999999999</v>
      </c>
      <c r="Q32" s="19">
        <v>4.3930182953170457E-2</v>
      </c>
      <c r="R32" s="19">
        <v>0.14563707065897427</v>
      </c>
      <c r="S32" s="21">
        <v>0.14563707065897427</v>
      </c>
      <c r="T32" s="17"/>
      <c r="U32" s="1" t="s">
        <v>217</v>
      </c>
      <c r="V32" s="22" t="s">
        <v>216</v>
      </c>
      <c r="W32" s="18">
        <v>0.55692023791979162</v>
      </c>
      <c r="X32" s="18">
        <f t="shared" si="4"/>
        <v>0.25420700000000007</v>
      </c>
      <c r="Y32" s="19">
        <v>3.6706867433493384</v>
      </c>
      <c r="Z32" s="19">
        <f t="shared" si="5"/>
        <v>1.87605</v>
      </c>
      <c r="AA32" s="19">
        <v>0</v>
      </c>
      <c r="AB32" s="19">
        <v>0.43503213968045762</v>
      </c>
      <c r="AC32" s="21">
        <v>0.43503213968045762</v>
      </c>
      <c r="AD32" s="23"/>
      <c r="AE32" s="21"/>
      <c r="AF32" s="1" t="s">
        <v>107</v>
      </c>
      <c r="AG32" s="1" t="s">
        <v>106</v>
      </c>
      <c r="AH32" s="18">
        <v>0.21707109648681103</v>
      </c>
      <c r="AI32" s="18">
        <f t="shared" si="6"/>
        <v>0.66339800000000015</v>
      </c>
      <c r="AJ32" s="19">
        <v>1.7574041428261127</v>
      </c>
      <c r="AK32" s="19">
        <f t="shared" si="7"/>
        <v>0.81344600000000011</v>
      </c>
      <c r="AL32" s="24">
        <v>0.10394525622575758</v>
      </c>
      <c r="AM32" s="24">
        <v>5.6476443650699801E-2</v>
      </c>
      <c r="AN32" s="21">
        <v>0.10394525622575758</v>
      </c>
      <c r="AO32" s="25"/>
      <c r="AP32" s="1" t="s">
        <v>95</v>
      </c>
      <c r="AQ32" s="1" t="s">
        <v>94</v>
      </c>
      <c r="AR32" s="18">
        <v>2.0388721797676E-2</v>
      </c>
      <c r="AS32" s="18">
        <f t="shared" si="8"/>
        <v>1.6906100000000002</v>
      </c>
      <c r="AT32" s="19">
        <v>1.5541642701317009</v>
      </c>
      <c r="AU32" s="19">
        <f t="shared" si="9"/>
        <v>0.63613900000000001</v>
      </c>
      <c r="AV32" s="24">
        <v>0.20954423227332725</v>
      </c>
      <c r="AW32" s="24">
        <v>0.13523991988359013</v>
      </c>
      <c r="AX32" s="26">
        <v>0.20954423227332725</v>
      </c>
      <c r="AY32" s="25"/>
      <c r="AZ32" s="1" t="s">
        <v>217</v>
      </c>
      <c r="BA32" s="1" t="s">
        <v>216</v>
      </c>
      <c r="BB32" s="18">
        <v>0.4372632717575588</v>
      </c>
      <c r="BC32" s="18">
        <f t="shared" si="10"/>
        <v>0.35925700000000005</v>
      </c>
      <c r="BD32" s="19">
        <v>1.4016508305408577</v>
      </c>
      <c r="BE32" s="19">
        <f t="shared" si="11"/>
        <v>0.48712699999999992</v>
      </c>
      <c r="BF32" s="24">
        <v>0.80429309518671344</v>
      </c>
      <c r="BG32" s="24">
        <v>0.43503213968045762</v>
      </c>
      <c r="BH32" s="26">
        <v>0.80429309518671344</v>
      </c>
    </row>
    <row r="33" spans="1:60" x14ac:dyDescent="0.25">
      <c r="A33" s="1" t="s">
        <v>281</v>
      </c>
      <c r="B33" s="1" t="s">
        <v>280</v>
      </c>
      <c r="C33" s="18">
        <v>0.39641492747885437</v>
      </c>
      <c r="D33" s="18">
        <f t="shared" si="0"/>
        <v>0.40185000000000004</v>
      </c>
      <c r="E33" s="19">
        <v>3.7710597258751335</v>
      </c>
      <c r="F33" s="20">
        <f t="shared" si="1"/>
        <v>1.9149700000000001</v>
      </c>
      <c r="G33" s="19">
        <v>0</v>
      </c>
      <c r="H33" s="19">
        <v>0.19582320034438591</v>
      </c>
      <c r="I33" s="21">
        <v>0.19582320034438591</v>
      </c>
      <c r="J33" s="17"/>
      <c r="K33" s="1" t="s">
        <v>445</v>
      </c>
      <c r="L33" s="1" t="s">
        <v>444</v>
      </c>
      <c r="M33" s="18">
        <v>0.21246823002326193</v>
      </c>
      <c r="N33" s="18">
        <f t="shared" si="2"/>
        <v>0.67270600000000003</v>
      </c>
      <c r="O33" s="19">
        <v>3.1721478172571729</v>
      </c>
      <c r="P33" s="19">
        <f t="shared" si="3"/>
        <v>1.6654599999999999</v>
      </c>
      <c r="Q33" s="19">
        <v>0</v>
      </c>
      <c r="R33" s="19">
        <v>8.5887793059771761E-2</v>
      </c>
      <c r="S33" s="21">
        <v>8.5887793059771761E-2</v>
      </c>
      <c r="T33" s="17"/>
      <c r="U33" s="1" t="s">
        <v>461</v>
      </c>
      <c r="V33" s="22" t="s">
        <v>460</v>
      </c>
      <c r="W33" s="18">
        <v>0.31933902869341069</v>
      </c>
      <c r="X33" s="18">
        <f t="shared" si="4"/>
        <v>0.49574800000000008</v>
      </c>
      <c r="Y33" s="19">
        <v>3.6335254215239958</v>
      </c>
      <c r="Z33" s="19">
        <f t="shared" si="5"/>
        <v>1.8613699999999995</v>
      </c>
      <c r="AA33" s="19">
        <v>0</v>
      </c>
      <c r="AB33" s="19">
        <v>0.15467619166052601</v>
      </c>
      <c r="AC33" s="21">
        <v>0.15467619166052601</v>
      </c>
      <c r="AD33" s="23"/>
      <c r="AE33" s="21"/>
      <c r="AF33" s="1" t="s">
        <v>241</v>
      </c>
      <c r="AG33" s="1" t="s">
        <v>240</v>
      </c>
      <c r="AH33" s="18">
        <v>2.0031339886035889E-2</v>
      </c>
      <c r="AI33" s="18">
        <f t="shared" si="6"/>
        <v>1.6982900000000001</v>
      </c>
      <c r="AJ33" s="19">
        <v>1.7574029246868081</v>
      </c>
      <c r="AK33" s="19">
        <f t="shared" si="7"/>
        <v>0.81344500000000008</v>
      </c>
      <c r="AL33" s="24">
        <v>0.58982623794947986</v>
      </c>
      <c r="AM33" s="24">
        <v>0.33628054917464467</v>
      </c>
      <c r="AN33" s="21">
        <v>0.58982623794947986</v>
      </c>
      <c r="AO33" s="25"/>
      <c r="AP33" s="1" t="s">
        <v>279</v>
      </c>
      <c r="AQ33" s="1" t="s">
        <v>278</v>
      </c>
      <c r="AR33" s="18">
        <v>6.060661102602332E-2</v>
      </c>
      <c r="AS33" s="18">
        <f t="shared" si="8"/>
        <v>1.2174799999999999</v>
      </c>
      <c r="AT33" s="19">
        <v>1.532251375608038</v>
      </c>
      <c r="AU33" s="19">
        <f t="shared" si="9"/>
        <v>0.61565300000000012</v>
      </c>
      <c r="AV33" s="24">
        <v>1.3116855731839019</v>
      </c>
      <c r="AW33" s="24">
        <v>0.85120440384436136</v>
      </c>
      <c r="AX33" s="26">
        <v>1.3116855731839019</v>
      </c>
      <c r="AY33" s="25"/>
      <c r="AZ33" s="1" t="s">
        <v>35</v>
      </c>
      <c r="BA33" s="1" t="s">
        <v>34</v>
      </c>
      <c r="BB33" s="18">
        <v>0.47341716458415561</v>
      </c>
      <c r="BC33" s="18">
        <f t="shared" si="10"/>
        <v>0.32475600000000004</v>
      </c>
      <c r="BD33" s="19">
        <v>1.3959652221890335</v>
      </c>
      <c r="BE33" s="19">
        <f t="shared" si="11"/>
        <v>0.481263</v>
      </c>
      <c r="BF33" s="24">
        <v>0.10992632535255445</v>
      </c>
      <c r="BG33" s="24">
        <v>7.0182181274578384E-2</v>
      </c>
      <c r="BH33" s="26">
        <v>0.10992632535255445</v>
      </c>
    </row>
    <row r="34" spans="1:60" x14ac:dyDescent="0.25">
      <c r="A34" s="1" t="s">
        <v>139</v>
      </c>
      <c r="B34" s="1" t="s">
        <v>138</v>
      </c>
      <c r="C34" s="18">
        <v>0.14179698609985747</v>
      </c>
      <c r="D34" s="18">
        <f t="shared" si="0"/>
        <v>0.84833300000000011</v>
      </c>
      <c r="E34" s="19">
        <v>3.6228874822078252</v>
      </c>
      <c r="F34" s="20">
        <f t="shared" si="1"/>
        <v>1.8571399999999998</v>
      </c>
      <c r="G34" s="19">
        <v>0</v>
      </c>
      <c r="H34" s="19">
        <v>4.2832449307756253E-2</v>
      </c>
      <c r="I34" s="21">
        <v>4.2832449307756253E-2</v>
      </c>
      <c r="J34" s="17"/>
      <c r="K34" s="1" t="s">
        <v>43</v>
      </c>
      <c r="L34" s="1" t="s">
        <v>42</v>
      </c>
      <c r="M34" s="18">
        <v>5.013719118446399E-2</v>
      </c>
      <c r="N34" s="18">
        <f t="shared" si="2"/>
        <v>1.2998400000000001</v>
      </c>
      <c r="O34" s="19">
        <v>3.0342290565916787</v>
      </c>
      <c r="P34" s="19">
        <f t="shared" si="3"/>
        <v>1.6013299999999999</v>
      </c>
      <c r="Q34" s="19">
        <v>1.9624199892200583E-2</v>
      </c>
      <c r="R34" s="19">
        <v>5.9474876164898605E-2</v>
      </c>
      <c r="S34" s="21">
        <v>5.9474876164898605E-2</v>
      </c>
      <c r="T34" s="17"/>
      <c r="U34" s="1" t="s">
        <v>119</v>
      </c>
      <c r="V34" s="22" t="s">
        <v>118</v>
      </c>
      <c r="W34" s="18">
        <v>3.3893779517565052E-2</v>
      </c>
      <c r="X34" s="18">
        <f t="shared" si="4"/>
        <v>1.4698800000000003</v>
      </c>
      <c r="Y34" s="19">
        <v>3.3313801684109321</v>
      </c>
      <c r="Z34" s="19">
        <f t="shared" si="5"/>
        <v>1.7361199999999999</v>
      </c>
      <c r="AA34" s="19">
        <v>4.3930182953170457E-2</v>
      </c>
      <c r="AB34" s="19">
        <v>0.15010088471752991</v>
      </c>
      <c r="AC34" s="21">
        <v>0.15010088471752991</v>
      </c>
      <c r="AD34" s="23"/>
      <c r="AE34" s="21"/>
      <c r="AF34" s="1" t="s">
        <v>223</v>
      </c>
      <c r="AG34" s="1" t="s">
        <v>222</v>
      </c>
      <c r="AH34" s="18">
        <v>0.56853734883463991</v>
      </c>
      <c r="AI34" s="18">
        <f t="shared" si="6"/>
        <v>0.24524099999999996</v>
      </c>
      <c r="AJ34" s="19">
        <v>1.6903277402574706</v>
      </c>
      <c r="AK34" s="19">
        <f t="shared" si="7"/>
        <v>0.75730300000000006</v>
      </c>
      <c r="AL34" s="24">
        <v>0.12041035722757133</v>
      </c>
      <c r="AM34" s="24">
        <v>0</v>
      </c>
      <c r="AN34" s="21">
        <v>0.12041035722757133</v>
      </c>
      <c r="AO34" s="25"/>
      <c r="AP34" s="1" t="s">
        <v>307</v>
      </c>
      <c r="AQ34" s="1" t="s">
        <v>306</v>
      </c>
      <c r="AR34" s="18">
        <v>4.2239619756567178E-3</v>
      </c>
      <c r="AS34" s="18">
        <f t="shared" si="8"/>
        <v>2.3742800000000002</v>
      </c>
      <c r="AT34" s="19">
        <v>1.5280587368441054</v>
      </c>
      <c r="AU34" s="19">
        <f t="shared" si="9"/>
        <v>0.61170000000000013</v>
      </c>
      <c r="AV34" s="24">
        <v>0.10289675666892212</v>
      </c>
      <c r="AW34" s="24">
        <v>4.5058168972102026E-2</v>
      </c>
      <c r="AX34" s="26">
        <v>0.10289675666892212</v>
      </c>
      <c r="AY34" s="25"/>
      <c r="AZ34" s="1" t="s">
        <v>335</v>
      </c>
      <c r="BA34" s="1" t="s">
        <v>334</v>
      </c>
      <c r="BB34" s="18">
        <v>0.31013087181096</v>
      </c>
      <c r="BC34" s="18">
        <f t="shared" si="10"/>
        <v>0.50845499999999999</v>
      </c>
      <c r="BD34" s="19">
        <v>1.3836652940058669</v>
      </c>
      <c r="BE34" s="19">
        <f t="shared" si="11"/>
        <v>0.46849500000000011</v>
      </c>
      <c r="BF34" s="24">
        <v>0.45533867064362549</v>
      </c>
      <c r="BG34" s="24">
        <v>0.3289023088372417</v>
      </c>
      <c r="BH34" s="26">
        <v>0.45533867064362549</v>
      </c>
    </row>
    <row r="35" spans="1:60" x14ac:dyDescent="0.25">
      <c r="A35" s="1" t="s">
        <v>407</v>
      </c>
      <c r="B35" s="1" t="s">
        <v>406</v>
      </c>
      <c r="C35" s="18">
        <v>0.13698562640512327</v>
      </c>
      <c r="D35" s="18">
        <f t="shared" si="0"/>
        <v>0.86332500000000001</v>
      </c>
      <c r="E35" s="19">
        <v>3.5653655476005199</v>
      </c>
      <c r="F35" s="20">
        <f t="shared" si="1"/>
        <v>1.83405</v>
      </c>
      <c r="G35" s="19">
        <v>0</v>
      </c>
      <c r="H35" s="19">
        <v>8.2348376056101832E-2</v>
      </c>
      <c r="I35" s="21">
        <v>8.2348376056101832E-2</v>
      </c>
      <c r="J35" s="17"/>
      <c r="K35" s="1" t="s">
        <v>109</v>
      </c>
      <c r="L35" s="1" t="s">
        <v>108</v>
      </c>
      <c r="M35" s="18">
        <v>0.28080704542095641</v>
      </c>
      <c r="N35" s="18">
        <f t="shared" si="2"/>
        <v>0.55159199999999997</v>
      </c>
      <c r="O35" s="19">
        <v>2.9887661072033858</v>
      </c>
      <c r="P35" s="19">
        <f t="shared" si="3"/>
        <v>1.5795499999999998</v>
      </c>
      <c r="Q35" s="19">
        <v>0</v>
      </c>
      <c r="R35" s="19">
        <v>0.14068435471945043</v>
      </c>
      <c r="S35" s="21">
        <v>0.14068435471945043</v>
      </c>
      <c r="T35" s="17"/>
      <c r="U35" s="1" t="s">
        <v>413</v>
      </c>
      <c r="V35" s="22" t="s">
        <v>412</v>
      </c>
      <c r="W35" s="18">
        <v>0.1743696918272879</v>
      </c>
      <c r="X35" s="18">
        <f t="shared" si="4"/>
        <v>0.75852900000000001</v>
      </c>
      <c r="Y35" s="19">
        <v>3.0941647163536041</v>
      </c>
      <c r="Z35" s="19">
        <f t="shared" si="5"/>
        <v>1.6295500000000003</v>
      </c>
      <c r="AA35" s="19">
        <v>0</v>
      </c>
      <c r="AB35" s="19">
        <v>8.9404605594131423E-2</v>
      </c>
      <c r="AC35" s="21">
        <v>8.9404605594131423E-2</v>
      </c>
      <c r="AD35" s="23"/>
      <c r="AE35" s="21"/>
      <c r="AF35" s="1" t="s">
        <v>319</v>
      </c>
      <c r="AG35" s="1" t="s">
        <v>318</v>
      </c>
      <c r="AH35" s="18">
        <v>0.581556614951108</v>
      </c>
      <c r="AI35" s="18">
        <f t="shared" si="6"/>
        <v>0.23540800000000003</v>
      </c>
      <c r="AJ35" s="19">
        <v>1.657230181440341</v>
      </c>
      <c r="AK35" s="19">
        <f t="shared" si="7"/>
        <v>0.72877400000000014</v>
      </c>
      <c r="AL35" s="24">
        <v>6.3651808673342955E-2</v>
      </c>
      <c r="AM35" s="24">
        <v>0</v>
      </c>
      <c r="AN35" s="21">
        <v>6.3651808673342955E-2</v>
      </c>
      <c r="AO35" s="25"/>
      <c r="AP35" s="1" t="s">
        <v>415</v>
      </c>
      <c r="AQ35" s="1" t="s">
        <v>414</v>
      </c>
      <c r="AR35" s="18">
        <v>0.60522380277069443</v>
      </c>
      <c r="AS35" s="18">
        <f t="shared" si="8"/>
        <v>0.21808400000000003</v>
      </c>
      <c r="AT35" s="19">
        <v>1.5095578023260778</v>
      </c>
      <c r="AU35" s="19">
        <f t="shared" si="9"/>
        <v>0.59412600000000004</v>
      </c>
      <c r="AV35" s="24">
        <v>0.10216275249339157</v>
      </c>
      <c r="AW35" s="24">
        <v>0</v>
      </c>
      <c r="AX35" s="26">
        <v>0.10216275249339157</v>
      </c>
      <c r="AY35" s="25"/>
      <c r="AZ35" s="1" t="s">
        <v>279</v>
      </c>
      <c r="BA35" s="1" t="s">
        <v>278</v>
      </c>
      <c r="BB35" s="18">
        <v>0.46579733559491199</v>
      </c>
      <c r="BC35" s="18">
        <f t="shared" si="10"/>
        <v>0.33180300000000007</v>
      </c>
      <c r="BD35" s="19">
        <v>1.2997273374065641</v>
      </c>
      <c r="BE35" s="19">
        <f t="shared" si="11"/>
        <v>0.37820899999999996</v>
      </c>
      <c r="BF35" s="24">
        <v>1.1057649811159058</v>
      </c>
      <c r="BG35" s="24">
        <v>0.85120440384436136</v>
      </c>
      <c r="BH35" s="26">
        <v>1.1057649811159058</v>
      </c>
    </row>
    <row r="36" spans="1:60" x14ac:dyDescent="0.25">
      <c r="A36" s="1" t="s">
        <v>399</v>
      </c>
      <c r="B36" s="1" t="s">
        <v>398</v>
      </c>
      <c r="C36" s="18">
        <v>7.7708763762730886E-3</v>
      </c>
      <c r="D36" s="18">
        <f t="shared" si="0"/>
        <v>2.1095299999999999</v>
      </c>
      <c r="E36" s="19">
        <v>3.452759864763022</v>
      </c>
      <c r="F36" s="20">
        <f t="shared" si="1"/>
        <v>1.78775</v>
      </c>
      <c r="G36" s="19">
        <v>0</v>
      </c>
      <c r="H36" s="19">
        <v>0.1344591595180237</v>
      </c>
      <c r="I36" s="21">
        <v>0.1344591595180237</v>
      </c>
      <c r="J36" s="17"/>
      <c r="K36" s="1" t="s">
        <v>115</v>
      </c>
      <c r="L36" s="1" t="s">
        <v>114</v>
      </c>
      <c r="M36" s="18">
        <v>0.13862801351067161</v>
      </c>
      <c r="N36" s="18">
        <f t="shared" si="2"/>
        <v>0.85814900000000016</v>
      </c>
      <c r="O36" s="19">
        <v>2.9470060046145039</v>
      </c>
      <c r="P36" s="19">
        <f t="shared" si="3"/>
        <v>1.55925</v>
      </c>
      <c r="Q36" s="19">
        <v>0</v>
      </c>
      <c r="R36" s="19">
        <v>8.5283262360821482E-2</v>
      </c>
      <c r="S36" s="21">
        <v>8.5283262360821482E-2</v>
      </c>
      <c r="T36" s="17"/>
      <c r="U36" s="1" t="s">
        <v>293</v>
      </c>
      <c r="V36" s="22" t="s">
        <v>292</v>
      </c>
      <c r="W36" s="18">
        <v>0.102186611918876</v>
      </c>
      <c r="X36" s="18">
        <f t="shared" si="4"/>
        <v>0.9906060000000001</v>
      </c>
      <c r="Y36" s="19">
        <v>2.8274470364488917</v>
      </c>
      <c r="Z36" s="19">
        <f t="shared" si="5"/>
        <v>1.4995000000000001</v>
      </c>
      <c r="AA36" s="19">
        <v>0</v>
      </c>
      <c r="AB36" s="19">
        <v>7.765236748943094E-2</v>
      </c>
      <c r="AC36" s="21">
        <v>7.765236748943094E-2</v>
      </c>
      <c r="AD36" s="23"/>
      <c r="AE36" s="21"/>
      <c r="AF36" s="1" t="s">
        <v>317</v>
      </c>
      <c r="AG36" s="1" t="s">
        <v>316</v>
      </c>
      <c r="AH36" s="18">
        <v>0.70795230483580474</v>
      </c>
      <c r="AI36" s="18">
        <f t="shared" si="6"/>
        <v>0.14999599999999999</v>
      </c>
      <c r="AJ36" s="19">
        <v>1.6486555372726823</v>
      </c>
      <c r="AK36" s="19">
        <f t="shared" si="7"/>
        <v>0.72128999999999999</v>
      </c>
      <c r="AL36" s="24">
        <v>6.6256786183280125E-2</v>
      </c>
      <c r="AM36" s="24">
        <v>0</v>
      </c>
      <c r="AN36" s="21">
        <v>6.6256786183280125E-2</v>
      </c>
      <c r="AO36" s="25"/>
      <c r="AP36" s="1" t="s">
        <v>93</v>
      </c>
      <c r="AQ36" s="1" t="s">
        <v>92</v>
      </c>
      <c r="AR36" s="18">
        <v>0.11481694839349363</v>
      </c>
      <c r="AS36" s="18">
        <f t="shared" si="8"/>
        <v>0.939994</v>
      </c>
      <c r="AT36" s="19">
        <v>1.5048795303573976</v>
      </c>
      <c r="AU36" s="19">
        <f t="shared" si="9"/>
        <v>0.58964800000000006</v>
      </c>
      <c r="AV36" s="24">
        <v>0.65108594319506419</v>
      </c>
      <c r="AW36" s="24">
        <v>0.4339658951256925</v>
      </c>
      <c r="AX36" s="26">
        <v>0.65108594319506419</v>
      </c>
      <c r="AY36" s="25"/>
      <c r="AZ36" s="1" t="s">
        <v>459</v>
      </c>
      <c r="BA36" s="1" t="s">
        <v>458</v>
      </c>
      <c r="BB36" s="18">
        <v>0.23427071336658256</v>
      </c>
      <c r="BC36" s="18">
        <f t="shared" si="10"/>
        <v>0.63028200000000012</v>
      </c>
      <c r="BD36" s="19">
        <v>1.2997273374065641</v>
      </c>
      <c r="BE36" s="19">
        <f t="shared" si="11"/>
        <v>0.37820899999999996</v>
      </c>
      <c r="BF36" s="24">
        <v>0.95490395960789387</v>
      </c>
      <c r="BG36" s="24">
        <v>0.73453270257224657</v>
      </c>
      <c r="BH36" s="26">
        <v>0.95490395960789387</v>
      </c>
    </row>
    <row r="37" spans="1:60" x14ac:dyDescent="0.25">
      <c r="A37" s="1" t="s">
        <v>463</v>
      </c>
      <c r="B37" s="1" t="s">
        <v>462</v>
      </c>
      <c r="C37" s="18">
        <v>0.34388006487623668</v>
      </c>
      <c r="D37" s="18">
        <f t="shared" si="0"/>
        <v>0.46359300000000009</v>
      </c>
      <c r="E37" s="19">
        <v>3.1578442130224555</v>
      </c>
      <c r="F37" s="20">
        <f t="shared" si="1"/>
        <v>1.6589400000000003</v>
      </c>
      <c r="G37" s="19">
        <v>0</v>
      </c>
      <c r="H37" s="19">
        <v>4.790550513769698E-2</v>
      </c>
      <c r="I37" s="21">
        <v>4.790550513769698E-2</v>
      </c>
      <c r="J37" s="17"/>
      <c r="K37" s="1" t="s">
        <v>95</v>
      </c>
      <c r="L37" s="1" t="s">
        <v>94</v>
      </c>
      <c r="M37" s="18">
        <v>2.123293352073554E-2</v>
      </c>
      <c r="N37" s="18">
        <f t="shared" si="2"/>
        <v>1.6729900000000002</v>
      </c>
      <c r="O37" s="19">
        <v>2.7730045815579634</v>
      </c>
      <c r="P37" s="19">
        <f t="shared" si="3"/>
        <v>1.4714500000000001</v>
      </c>
      <c r="Q37" s="19">
        <v>3.5182941181273575E-2</v>
      </c>
      <c r="R37" s="19">
        <v>9.8646884928079076E-2</v>
      </c>
      <c r="S37" s="21">
        <v>9.8646884928079076E-2</v>
      </c>
      <c r="T37" s="17"/>
      <c r="U37" s="1" t="s">
        <v>77</v>
      </c>
      <c r="V37" s="22" t="s">
        <v>76</v>
      </c>
      <c r="W37" s="18">
        <v>6.4706811499027029E-3</v>
      </c>
      <c r="X37" s="18">
        <f t="shared" si="4"/>
        <v>2.1890500000000004</v>
      </c>
      <c r="Y37" s="19">
        <v>2.8067878063984208</v>
      </c>
      <c r="Z37" s="19">
        <f t="shared" si="5"/>
        <v>1.48892</v>
      </c>
      <c r="AA37" s="19">
        <v>2.0318456942468796E-2</v>
      </c>
      <c r="AB37" s="19">
        <v>0.11558414346153649</v>
      </c>
      <c r="AC37" s="21">
        <v>0.11558414346153649</v>
      </c>
      <c r="AD37" s="23"/>
      <c r="AE37" s="21"/>
      <c r="AF37" s="1" t="s">
        <v>331</v>
      </c>
      <c r="AG37" s="1" t="s">
        <v>330</v>
      </c>
      <c r="AH37" s="18">
        <v>6.2577758081347093E-2</v>
      </c>
      <c r="AI37" s="18">
        <f t="shared" si="6"/>
        <v>1.2035800000000001</v>
      </c>
      <c r="AJ37" s="19">
        <v>1.6439005228118393</v>
      </c>
      <c r="AK37" s="19">
        <f t="shared" si="7"/>
        <v>0.71712300000000018</v>
      </c>
      <c r="AL37" s="24">
        <v>0.17402234812758799</v>
      </c>
      <c r="AM37" s="24">
        <v>0.10690130686534592</v>
      </c>
      <c r="AN37" s="21">
        <v>0.17402234812758799</v>
      </c>
      <c r="AO37" s="25"/>
      <c r="AP37" s="1" t="s">
        <v>379</v>
      </c>
      <c r="AQ37" s="1" t="s">
        <v>378</v>
      </c>
      <c r="AR37" s="18">
        <v>0.21062018989912445</v>
      </c>
      <c r="AS37" s="18">
        <f t="shared" si="8"/>
        <v>0.67649999999999999</v>
      </c>
      <c r="AT37" s="19">
        <v>1.4550512814505612</v>
      </c>
      <c r="AU37" s="19">
        <f t="shared" si="9"/>
        <v>0.54106999999999994</v>
      </c>
      <c r="AV37" s="24">
        <v>0.95184657386355687</v>
      </c>
      <c r="AW37" s="24">
        <v>0.65664689415173272</v>
      </c>
      <c r="AX37" s="26">
        <v>0.95184657386355687</v>
      </c>
      <c r="AY37" s="25"/>
      <c r="AZ37" s="1" t="s">
        <v>259</v>
      </c>
      <c r="BA37" s="1" t="s">
        <v>258</v>
      </c>
      <c r="BB37" s="18">
        <v>0.1683208827057612</v>
      </c>
      <c r="BC37" s="18">
        <f t="shared" si="10"/>
        <v>0.77386200000000016</v>
      </c>
      <c r="BD37" s="19">
        <v>1.2815484305099611</v>
      </c>
      <c r="BE37" s="19">
        <f t="shared" si="11"/>
        <v>0.35788800000000009</v>
      </c>
      <c r="BF37" s="24">
        <v>1.4809581521325947</v>
      </c>
      <c r="BG37" s="24">
        <v>1.146643764447711</v>
      </c>
      <c r="BH37" s="26">
        <v>1.4809581521325947</v>
      </c>
    </row>
    <row r="38" spans="1:60" x14ac:dyDescent="0.25">
      <c r="A38" s="1" t="s">
        <v>43</v>
      </c>
      <c r="B38" s="1" t="s">
        <v>42</v>
      </c>
      <c r="C38" s="18">
        <v>0.10723906036165803</v>
      </c>
      <c r="D38" s="18">
        <f t="shared" si="0"/>
        <v>0.96964700000000015</v>
      </c>
      <c r="E38" s="19">
        <v>3.1546719737615883</v>
      </c>
      <c r="F38" s="20">
        <f t="shared" si="1"/>
        <v>1.6574899999999999</v>
      </c>
      <c r="G38" s="19">
        <v>1.9624199892200583E-2</v>
      </c>
      <c r="H38" s="19">
        <v>6.4961530494517278E-2</v>
      </c>
      <c r="I38" s="21">
        <v>6.4961530494517278E-2</v>
      </c>
      <c r="J38" s="17"/>
      <c r="K38" s="1" t="s">
        <v>447</v>
      </c>
      <c r="L38" s="1" t="s">
        <v>446</v>
      </c>
      <c r="M38" s="18">
        <v>1.9200387779719807E-3</v>
      </c>
      <c r="N38" s="18">
        <f t="shared" si="2"/>
        <v>2.7166900000000003</v>
      </c>
      <c r="O38" s="19">
        <v>2.6948780707698012</v>
      </c>
      <c r="P38" s="19">
        <f t="shared" si="3"/>
        <v>1.43022</v>
      </c>
      <c r="Q38" s="19">
        <v>5.2280726149821793E-2</v>
      </c>
      <c r="R38" s="19">
        <v>0.14078405535571897</v>
      </c>
      <c r="S38" s="21">
        <v>0.14078405535571897</v>
      </c>
      <c r="T38" s="17"/>
      <c r="U38" s="1" t="s">
        <v>373</v>
      </c>
      <c r="V38" s="22" t="s">
        <v>372</v>
      </c>
      <c r="W38" s="18">
        <v>2.3309877973061739E-2</v>
      </c>
      <c r="X38" s="18">
        <f t="shared" si="4"/>
        <v>1.63246</v>
      </c>
      <c r="Y38" s="19">
        <v>2.7971546108085086</v>
      </c>
      <c r="Z38" s="19">
        <f t="shared" si="5"/>
        <v>1.4839599999999999</v>
      </c>
      <c r="AA38" s="19">
        <v>0</v>
      </c>
      <c r="AB38" s="19">
        <v>4.730325578386306E-2</v>
      </c>
      <c r="AC38" s="21">
        <v>4.730325578386306E-2</v>
      </c>
      <c r="AD38" s="23"/>
      <c r="AE38" s="21"/>
      <c r="AF38" s="1" t="s">
        <v>413</v>
      </c>
      <c r="AG38" s="1" t="s">
        <v>412</v>
      </c>
      <c r="AH38" s="18">
        <v>0.59866380272548891</v>
      </c>
      <c r="AI38" s="18">
        <f t="shared" si="6"/>
        <v>0.22281700000000004</v>
      </c>
      <c r="AJ38" s="19">
        <v>1.6415492107364584</v>
      </c>
      <c r="AK38" s="19">
        <f t="shared" si="7"/>
        <v>0.71505799999999997</v>
      </c>
      <c r="AL38" s="24">
        <v>5.4800139686684617E-2</v>
      </c>
      <c r="AM38" s="24">
        <v>0</v>
      </c>
      <c r="AN38" s="21">
        <v>5.4800139686684617E-2</v>
      </c>
      <c r="AO38" s="25"/>
      <c r="AP38" s="1" t="s">
        <v>399</v>
      </c>
      <c r="AQ38" s="1" t="s">
        <v>398</v>
      </c>
      <c r="AR38" s="18">
        <v>0.58813361178048129</v>
      </c>
      <c r="AS38" s="18">
        <f t="shared" si="8"/>
        <v>0.23052399999999995</v>
      </c>
      <c r="AT38" s="19">
        <v>1.4499900496649383</v>
      </c>
      <c r="AU38" s="19">
        <f t="shared" si="9"/>
        <v>0.53604300000000005</v>
      </c>
      <c r="AV38" s="24">
        <v>0.1344591595180237</v>
      </c>
      <c r="AW38" s="24">
        <v>8.3512469258822233E-2</v>
      </c>
      <c r="AX38" s="26">
        <v>0.1344591595180237</v>
      </c>
      <c r="AY38" s="25"/>
      <c r="AZ38" s="1" t="s">
        <v>261</v>
      </c>
      <c r="BA38" s="1" t="s">
        <v>260</v>
      </c>
      <c r="BB38" s="18">
        <v>0.22437734250955449</v>
      </c>
      <c r="BC38" s="18">
        <f t="shared" si="10"/>
        <v>0.64902099999999996</v>
      </c>
      <c r="BD38" s="19">
        <v>1.2584561956184728</v>
      </c>
      <c r="BE38" s="19">
        <f t="shared" si="11"/>
        <v>0.33165499999999987</v>
      </c>
      <c r="BF38" s="24">
        <v>1.3160099849877491</v>
      </c>
      <c r="BG38" s="24">
        <v>1.0441157429711949</v>
      </c>
      <c r="BH38" s="26">
        <v>1.3160099849877491</v>
      </c>
    </row>
    <row r="39" spans="1:60" x14ac:dyDescent="0.25">
      <c r="A39" s="1" t="s">
        <v>415</v>
      </c>
      <c r="B39" s="1" t="s">
        <v>414</v>
      </c>
      <c r="C39" s="18">
        <v>0.22953768645110689</v>
      </c>
      <c r="D39" s="18">
        <f t="shared" si="0"/>
        <v>0.6391460000000001</v>
      </c>
      <c r="E39" s="19">
        <v>3.1202464854198193</v>
      </c>
      <c r="F39" s="20">
        <f t="shared" si="1"/>
        <v>1.6416599999999999</v>
      </c>
      <c r="G39" s="19">
        <v>0</v>
      </c>
      <c r="H39" s="19">
        <v>0.10216275249339157</v>
      </c>
      <c r="I39" s="21">
        <v>0.10216275249339157</v>
      </c>
      <c r="J39" s="17"/>
      <c r="K39" s="1" t="s">
        <v>437</v>
      </c>
      <c r="L39" s="1" t="s">
        <v>436</v>
      </c>
      <c r="M39" s="18">
        <v>7.3341535797723303E-2</v>
      </c>
      <c r="N39" s="18">
        <f t="shared" si="2"/>
        <v>1.1346499999999999</v>
      </c>
      <c r="O39" s="19">
        <v>2.6515023001467259</v>
      </c>
      <c r="P39" s="19">
        <f t="shared" si="3"/>
        <v>1.4068099999999999</v>
      </c>
      <c r="Q39" s="19">
        <v>0.1428707780090121</v>
      </c>
      <c r="R39" s="19">
        <v>0.36579578480615926</v>
      </c>
      <c r="S39" s="21">
        <v>0.36579578480615926</v>
      </c>
      <c r="T39" s="17"/>
      <c r="U39" s="1" t="s">
        <v>299</v>
      </c>
      <c r="V39" s="22" t="s">
        <v>298</v>
      </c>
      <c r="W39" s="18">
        <v>0.11118059656103713</v>
      </c>
      <c r="X39" s="18">
        <f t="shared" si="4"/>
        <v>0.95397100000000012</v>
      </c>
      <c r="Y39" s="19">
        <v>2.7622425367996257</v>
      </c>
      <c r="Z39" s="19">
        <f t="shared" si="5"/>
        <v>1.46584</v>
      </c>
      <c r="AA39" s="19">
        <v>9.9206314791592837E-2</v>
      </c>
      <c r="AB39" s="19">
        <v>0.2573924369577606</v>
      </c>
      <c r="AC39" s="21">
        <v>0.2573924369577606</v>
      </c>
      <c r="AD39" s="23"/>
      <c r="AE39" s="21"/>
      <c r="AF39" s="1" t="s">
        <v>293</v>
      </c>
      <c r="AG39" s="1" t="s">
        <v>292</v>
      </c>
      <c r="AH39" s="18">
        <v>0.35671305174932016</v>
      </c>
      <c r="AI39" s="18">
        <f t="shared" si="6"/>
        <v>0.44768100000000005</v>
      </c>
      <c r="AJ39" s="19">
        <v>1.6042822664385259</v>
      </c>
      <c r="AK39" s="19">
        <f t="shared" si="7"/>
        <v>0.68192799999999998</v>
      </c>
      <c r="AL39" s="24">
        <v>7.1710215526056567E-2</v>
      </c>
      <c r="AM39" s="24">
        <v>4.3852592427356778E-2</v>
      </c>
      <c r="AN39" s="21">
        <v>7.1710215526056567E-2</v>
      </c>
      <c r="AO39" s="25"/>
      <c r="AP39" s="1" t="s">
        <v>235</v>
      </c>
      <c r="AQ39" s="1" t="s">
        <v>234</v>
      </c>
      <c r="AR39" s="18">
        <v>0.59138594666024569</v>
      </c>
      <c r="AS39" s="18">
        <f t="shared" si="8"/>
        <v>0.22812900000000003</v>
      </c>
      <c r="AT39" s="19">
        <v>1.4275912856701776</v>
      </c>
      <c r="AU39" s="19">
        <f t="shared" si="9"/>
        <v>0.51358300000000001</v>
      </c>
      <c r="AV39" s="24">
        <v>0.55395125639412435</v>
      </c>
      <c r="AW39" s="24">
        <v>0.40362798810229461</v>
      </c>
      <c r="AX39" s="26">
        <v>0.55395125639412435</v>
      </c>
      <c r="AY39" s="25"/>
      <c r="AZ39" s="1" t="s">
        <v>235</v>
      </c>
      <c r="BA39" s="1" t="s">
        <v>234</v>
      </c>
      <c r="BB39" s="18">
        <v>0.4607114437947607</v>
      </c>
      <c r="BC39" s="18">
        <f t="shared" si="10"/>
        <v>0.33657100000000001</v>
      </c>
      <c r="BD39" s="19">
        <v>1.2584553233234113</v>
      </c>
      <c r="BE39" s="19">
        <f t="shared" si="11"/>
        <v>0.33165399999999989</v>
      </c>
      <c r="BF39" s="24">
        <v>0.4860622614914199</v>
      </c>
      <c r="BG39" s="24">
        <v>0.40362798810229461</v>
      </c>
      <c r="BH39" s="26">
        <v>0.4860622614914199</v>
      </c>
    </row>
    <row r="40" spans="1:60" x14ac:dyDescent="0.25">
      <c r="A40" s="1" t="s">
        <v>359</v>
      </c>
      <c r="B40" s="1" t="s">
        <v>358</v>
      </c>
      <c r="C40" s="18">
        <v>5.3364199611478702E-2</v>
      </c>
      <c r="D40" s="18">
        <f t="shared" si="0"/>
        <v>1.2727500000000003</v>
      </c>
      <c r="E40" s="19">
        <v>3.0932211871602249</v>
      </c>
      <c r="F40" s="20">
        <f t="shared" si="1"/>
        <v>1.6291100000000001</v>
      </c>
      <c r="G40" s="19">
        <v>0</v>
      </c>
      <c r="H40" s="19">
        <v>0.14543485174475809</v>
      </c>
      <c r="I40" s="21">
        <v>0.14543485174475809</v>
      </c>
      <c r="J40" s="17"/>
      <c r="K40" s="1" t="s">
        <v>459</v>
      </c>
      <c r="L40" s="1" t="s">
        <v>458</v>
      </c>
      <c r="M40" s="18">
        <v>2.9855201040339494E-2</v>
      </c>
      <c r="N40" s="18">
        <f t="shared" si="2"/>
        <v>1.5249800000000002</v>
      </c>
      <c r="O40" s="19">
        <v>2.6144183235859937</v>
      </c>
      <c r="P40" s="19">
        <f t="shared" si="3"/>
        <v>1.38649</v>
      </c>
      <c r="Q40" s="19">
        <v>0.36950461308416049</v>
      </c>
      <c r="R40" s="19">
        <v>0.95490395960789387</v>
      </c>
      <c r="S40" s="21">
        <v>0.95490395960789387</v>
      </c>
      <c r="T40" s="17"/>
      <c r="U40" s="1" t="s">
        <v>305</v>
      </c>
      <c r="V40" s="22" t="s">
        <v>304</v>
      </c>
      <c r="W40" s="18">
        <v>5.2941958101742764E-2</v>
      </c>
      <c r="X40" s="18">
        <f t="shared" si="4"/>
        <v>1.2762</v>
      </c>
      <c r="Y40" s="19">
        <v>2.6336798822922041</v>
      </c>
      <c r="Z40" s="19">
        <f t="shared" si="5"/>
        <v>1.3970800000000001</v>
      </c>
      <c r="AA40" s="19">
        <v>7.1188379182819922E-2</v>
      </c>
      <c r="AB40" s="19">
        <v>0.19250287837119723</v>
      </c>
      <c r="AC40" s="21">
        <v>0.19250287837119723</v>
      </c>
      <c r="AD40" s="23"/>
      <c r="AE40" s="21"/>
      <c r="AF40" s="1" t="s">
        <v>495</v>
      </c>
      <c r="AG40" s="1" t="s">
        <v>256</v>
      </c>
      <c r="AH40" s="18">
        <v>0.22605233634095406</v>
      </c>
      <c r="AI40" s="18">
        <f t="shared" si="6"/>
        <v>0.64579100000000011</v>
      </c>
      <c r="AJ40" s="19">
        <v>1.5975842334329819</v>
      </c>
      <c r="AK40" s="19">
        <f t="shared" si="7"/>
        <v>0.67589199999999994</v>
      </c>
      <c r="AL40" s="24">
        <v>2.2880547201017638</v>
      </c>
      <c r="AM40" s="24">
        <v>1.4550295813466525</v>
      </c>
      <c r="AN40" s="21">
        <v>2.2880547201017638</v>
      </c>
      <c r="AO40" s="25"/>
      <c r="AP40" s="1" t="s">
        <v>405</v>
      </c>
      <c r="AQ40" s="1" t="s">
        <v>404</v>
      </c>
      <c r="AR40" s="18">
        <v>0.59138594666024569</v>
      </c>
      <c r="AS40" s="18">
        <f t="shared" si="8"/>
        <v>0.22812900000000003</v>
      </c>
      <c r="AT40" s="19">
        <v>1.4275912856701776</v>
      </c>
      <c r="AU40" s="19">
        <f t="shared" si="9"/>
        <v>0.51358300000000001</v>
      </c>
      <c r="AV40" s="24">
        <v>0.22540998280708288</v>
      </c>
      <c r="AW40" s="24">
        <v>0.14943994024189047</v>
      </c>
      <c r="AX40" s="26">
        <v>0.22540998280708288</v>
      </c>
      <c r="AY40" s="25"/>
      <c r="AZ40" s="1" t="s">
        <v>165</v>
      </c>
      <c r="BA40" s="1" t="s">
        <v>164</v>
      </c>
      <c r="BB40" s="18">
        <v>0.12277558157055093</v>
      </c>
      <c r="BC40" s="18">
        <f t="shared" si="10"/>
        <v>0.91088800000000003</v>
      </c>
      <c r="BD40" s="19">
        <v>1.2520836934136661</v>
      </c>
      <c r="BE40" s="19">
        <f t="shared" si="11"/>
        <v>0.32433099999999992</v>
      </c>
      <c r="BF40" s="24">
        <v>0.79388674708602913</v>
      </c>
      <c r="BG40" s="24">
        <v>0.63797516772644969</v>
      </c>
      <c r="BH40" s="26">
        <v>0.79388674708602913</v>
      </c>
    </row>
    <row r="41" spans="1:60" x14ac:dyDescent="0.25">
      <c r="A41" s="1" t="s">
        <v>155</v>
      </c>
      <c r="B41" s="1" t="s">
        <v>154</v>
      </c>
      <c r="C41" s="18">
        <v>0.14722786015748149</v>
      </c>
      <c r="D41" s="18">
        <f t="shared" si="0"/>
        <v>0.83201000000000003</v>
      </c>
      <c r="E41" s="19">
        <v>3.0287237586735309</v>
      </c>
      <c r="F41" s="20">
        <f t="shared" si="1"/>
        <v>1.5987100000000001</v>
      </c>
      <c r="G41" s="19">
        <v>0</v>
      </c>
      <c r="H41" s="19">
        <v>0.11583755300982948</v>
      </c>
      <c r="I41" s="21">
        <v>0.11583755300982948</v>
      </c>
      <c r="J41" s="17"/>
      <c r="K41" s="1" t="s">
        <v>35</v>
      </c>
      <c r="L41" s="1" t="s">
        <v>34</v>
      </c>
      <c r="M41" s="18">
        <v>9.9990790083766823E-2</v>
      </c>
      <c r="N41" s="18">
        <f t="shared" si="2"/>
        <v>1.00004</v>
      </c>
      <c r="O41" s="19">
        <v>2.5631359465919137</v>
      </c>
      <c r="P41" s="19">
        <f t="shared" si="3"/>
        <v>1.35791</v>
      </c>
      <c r="Q41" s="19">
        <v>0</v>
      </c>
      <c r="R41" s="19">
        <v>0.10992632535255445</v>
      </c>
      <c r="S41" s="21">
        <v>0.10992632535255445</v>
      </c>
      <c r="T41" s="17"/>
      <c r="U41" s="1" t="s">
        <v>467</v>
      </c>
      <c r="V41" s="22" t="s">
        <v>466</v>
      </c>
      <c r="W41" s="18">
        <v>4.8844987185286272E-2</v>
      </c>
      <c r="X41" s="18">
        <f t="shared" si="4"/>
        <v>1.31118</v>
      </c>
      <c r="Y41" s="19">
        <v>2.6336798822922041</v>
      </c>
      <c r="Z41" s="19">
        <f t="shared" si="5"/>
        <v>1.3970800000000001</v>
      </c>
      <c r="AA41" s="19">
        <v>8.263145859465823E-2</v>
      </c>
      <c r="AB41" s="19">
        <v>0.21253311889134852</v>
      </c>
      <c r="AC41" s="21">
        <v>0.21253311889134852</v>
      </c>
      <c r="AD41" s="23"/>
      <c r="AE41" s="21"/>
      <c r="AF41" s="1" t="s">
        <v>323</v>
      </c>
      <c r="AG41" s="1" t="s">
        <v>322</v>
      </c>
      <c r="AH41" s="18">
        <v>0.62508201001385055</v>
      </c>
      <c r="AI41" s="18">
        <f t="shared" si="6"/>
        <v>0.20406299999999999</v>
      </c>
      <c r="AJ41" s="19">
        <v>1.5586013812639496</v>
      </c>
      <c r="AK41" s="19">
        <f t="shared" si="7"/>
        <v>0.64025199999999993</v>
      </c>
      <c r="AL41" s="24">
        <v>2.2496354981051944E-2</v>
      </c>
      <c r="AM41" s="24">
        <v>0</v>
      </c>
      <c r="AN41" s="21">
        <v>2.2496354981051944E-2</v>
      </c>
      <c r="AO41" s="25"/>
      <c r="AP41" s="1" t="s">
        <v>407</v>
      </c>
      <c r="AQ41" s="1" t="s">
        <v>406</v>
      </c>
      <c r="AR41" s="18">
        <v>0.60568525334729006</v>
      </c>
      <c r="AS41" s="18">
        <f t="shared" si="8"/>
        <v>0.217753</v>
      </c>
      <c r="AT41" s="19">
        <v>1.4218172072332287</v>
      </c>
      <c r="AU41" s="19">
        <f t="shared" si="9"/>
        <v>0.50773599999999997</v>
      </c>
      <c r="AV41" s="24">
        <v>8.2348376056101832E-2</v>
      </c>
      <c r="AW41" s="24">
        <v>0</v>
      </c>
      <c r="AX41" s="26">
        <v>8.2348376056101832E-2</v>
      </c>
      <c r="AY41" s="25"/>
      <c r="AZ41" s="1" t="s">
        <v>225</v>
      </c>
      <c r="BA41" s="1" t="s">
        <v>224</v>
      </c>
      <c r="BB41" s="18">
        <v>0.49692631997490394</v>
      </c>
      <c r="BC41" s="18">
        <f t="shared" si="10"/>
        <v>0.30370800000000003</v>
      </c>
      <c r="BD41" s="19">
        <v>1.2430299003630954</v>
      </c>
      <c r="BE41" s="19">
        <f t="shared" si="11"/>
        <v>0.31386099999999995</v>
      </c>
      <c r="BF41" s="24">
        <v>0.325652936154672</v>
      </c>
      <c r="BG41" s="24">
        <v>0.21120276885606853</v>
      </c>
      <c r="BH41" s="26">
        <v>0.325652936154672</v>
      </c>
    </row>
    <row r="42" spans="1:60" x14ac:dyDescent="0.25">
      <c r="A42" s="1" t="s">
        <v>175</v>
      </c>
      <c r="B42" s="1" t="s">
        <v>174</v>
      </c>
      <c r="C42" s="18">
        <v>0.60222669133211759</v>
      </c>
      <c r="D42" s="18">
        <f t="shared" si="0"/>
        <v>0.22024000000000002</v>
      </c>
      <c r="E42" s="19">
        <v>2.9851015266489629</v>
      </c>
      <c r="F42" s="20">
        <f t="shared" si="1"/>
        <v>1.57778</v>
      </c>
      <c r="G42" s="19">
        <v>0</v>
      </c>
      <c r="H42" s="19">
        <v>0.30858977357628919</v>
      </c>
      <c r="I42" s="21">
        <v>0.30858977357628919</v>
      </c>
      <c r="J42" s="17"/>
      <c r="K42" s="1" t="s">
        <v>331</v>
      </c>
      <c r="L42" s="1" t="s">
        <v>330</v>
      </c>
      <c r="M42" s="18">
        <v>0.1563518412493656</v>
      </c>
      <c r="N42" s="18">
        <f t="shared" si="2"/>
        <v>0.80589700000000009</v>
      </c>
      <c r="O42" s="19">
        <v>2.5607386173017774</v>
      </c>
      <c r="P42" s="19">
        <f t="shared" si="3"/>
        <v>1.35656</v>
      </c>
      <c r="Q42" s="19">
        <v>0</v>
      </c>
      <c r="R42" s="19">
        <v>0.10690130686534592</v>
      </c>
      <c r="S42" s="21">
        <v>0.10690130686534592</v>
      </c>
      <c r="T42" s="17"/>
      <c r="U42" s="1" t="s">
        <v>447</v>
      </c>
      <c r="V42" s="22" t="s">
        <v>446</v>
      </c>
      <c r="W42" s="18">
        <v>2.2387726876210269E-3</v>
      </c>
      <c r="X42" s="18">
        <f t="shared" si="4"/>
        <v>2.6499900000000003</v>
      </c>
      <c r="Y42" s="19">
        <v>2.5443903147331515</v>
      </c>
      <c r="Z42" s="19">
        <f t="shared" si="5"/>
        <v>1.3473200000000001</v>
      </c>
      <c r="AA42" s="19">
        <v>5.2280726149821793E-2</v>
      </c>
      <c r="AB42" s="19">
        <v>0.13292637992944076</v>
      </c>
      <c r="AC42" s="21">
        <v>0.13292637992944076</v>
      </c>
      <c r="AD42" s="23"/>
      <c r="AE42" s="21"/>
      <c r="AF42" s="1" t="s">
        <v>347</v>
      </c>
      <c r="AG42" s="1" t="s">
        <v>346</v>
      </c>
      <c r="AH42" s="18">
        <v>0.34313577536798034</v>
      </c>
      <c r="AI42" s="18">
        <f t="shared" si="6"/>
        <v>0.46453400000000006</v>
      </c>
      <c r="AJ42" s="19">
        <v>1.5498837399943539</v>
      </c>
      <c r="AK42" s="19">
        <f t="shared" si="7"/>
        <v>0.63215999999999983</v>
      </c>
      <c r="AL42" s="24">
        <v>0.16540499269373299</v>
      </c>
      <c r="AM42" s="24">
        <v>0.10941719507833587</v>
      </c>
      <c r="AN42" s="21">
        <v>0.16540499269373299</v>
      </c>
      <c r="AO42" s="25"/>
      <c r="AP42" s="1" t="s">
        <v>115</v>
      </c>
      <c r="AQ42" s="1" t="s">
        <v>114</v>
      </c>
      <c r="AR42" s="18">
        <v>0.69926855637834084</v>
      </c>
      <c r="AS42" s="18">
        <f t="shared" si="8"/>
        <v>0.15535599999999999</v>
      </c>
      <c r="AT42" s="19">
        <v>1.4050612282188992</v>
      </c>
      <c r="AU42" s="19">
        <f t="shared" si="9"/>
        <v>0.49063299999999999</v>
      </c>
      <c r="AV42" s="24">
        <v>7.6280355152977902E-2</v>
      </c>
      <c r="AW42" s="24">
        <v>0</v>
      </c>
      <c r="AX42" s="26">
        <v>7.6280355152977902E-2</v>
      </c>
      <c r="AY42" s="25"/>
      <c r="AZ42" s="1" t="s">
        <v>43</v>
      </c>
      <c r="BA42" s="1" t="s">
        <v>42</v>
      </c>
      <c r="BB42" s="18">
        <v>5.6818530845906795E-2</v>
      </c>
      <c r="BC42" s="18">
        <f t="shared" si="10"/>
        <v>1.2455100000000001</v>
      </c>
      <c r="BD42" s="19">
        <v>1.2321338599307392</v>
      </c>
      <c r="BE42" s="19">
        <f t="shared" si="11"/>
        <v>0.30115900000000012</v>
      </c>
      <c r="BF42" s="24">
        <v>5.9474876164898605E-2</v>
      </c>
      <c r="BG42" s="24">
        <v>4.8438312088472067E-2</v>
      </c>
      <c r="BH42" s="26">
        <v>5.9474876164898605E-2</v>
      </c>
    </row>
    <row r="43" spans="1:60" x14ac:dyDescent="0.25">
      <c r="A43" s="1" t="s">
        <v>405</v>
      </c>
      <c r="B43" s="1" t="s">
        <v>404</v>
      </c>
      <c r="C43" s="18">
        <v>0.24788714181011354</v>
      </c>
      <c r="D43" s="18">
        <f t="shared" si="0"/>
        <v>0.60574600000000001</v>
      </c>
      <c r="E43" s="19">
        <v>2.8165713134804262</v>
      </c>
      <c r="F43" s="20">
        <f t="shared" si="1"/>
        <v>1.4939399999999998</v>
      </c>
      <c r="G43" s="19">
        <v>6.4107566615419498E-2</v>
      </c>
      <c r="H43" s="19">
        <v>0.22540998280708288</v>
      </c>
      <c r="I43" s="21">
        <v>0.22540998280708288</v>
      </c>
      <c r="J43" s="17"/>
      <c r="K43" s="1" t="s">
        <v>305</v>
      </c>
      <c r="L43" s="1" t="s">
        <v>304</v>
      </c>
      <c r="M43" s="18">
        <v>1.816602886804335E-2</v>
      </c>
      <c r="N43" s="18">
        <f t="shared" si="2"/>
        <v>1.74074</v>
      </c>
      <c r="O43" s="19">
        <v>2.4204746756480349</v>
      </c>
      <c r="P43" s="19">
        <f t="shared" si="3"/>
        <v>1.27529</v>
      </c>
      <c r="Q43" s="19">
        <v>7.1188379182819922E-2</v>
      </c>
      <c r="R43" s="19">
        <v>0.17351478956373509</v>
      </c>
      <c r="S43" s="21">
        <v>0.17351478956373509</v>
      </c>
      <c r="T43" s="17"/>
      <c r="U43" s="1" t="s">
        <v>411</v>
      </c>
      <c r="V43" s="22" t="s">
        <v>410</v>
      </c>
      <c r="W43" s="18">
        <v>0.19720548950524963</v>
      </c>
      <c r="X43" s="18">
        <f t="shared" si="4"/>
        <v>0.70508100000000007</v>
      </c>
      <c r="Y43" s="19">
        <v>2.5286195694338951</v>
      </c>
      <c r="Z43" s="19">
        <f t="shared" si="5"/>
        <v>1.3383500000000002</v>
      </c>
      <c r="AA43" s="19">
        <v>0</v>
      </c>
      <c r="AB43" s="19">
        <v>7.5570037378535987E-2</v>
      </c>
      <c r="AC43" s="21">
        <v>7.5570037378535987E-2</v>
      </c>
      <c r="AD43" s="23"/>
      <c r="AE43" s="21"/>
      <c r="AF43" s="1" t="s">
        <v>403</v>
      </c>
      <c r="AG43" s="1" t="s">
        <v>402</v>
      </c>
      <c r="AH43" s="18">
        <v>1.2425961394648443E-2</v>
      </c>
      <c r="AI43" s="18">
        <f t="shared" si="6"/>
        <v>1.90567</v>
      </c>
      <c r="AJ43" s="19">
        <v>1.535584603260667</v>
      </c>
      <c r="AK43" s="19">
        <f t="shared" si="7"/>
        <v>0.61878800000000012</v>
      </c>
      <c r="AL43" s="24">
        <v>5.7279982440869182E-2</v>
      </c>
      <c r="AM43" s="24">
        <v>0</v>
      </c>
      <c r="AN43" s="21">
        <v>5.7279982440869182E-2</v>
      </c>
      <c r="AO43" s="25"/>
      <c r="AP43" s="1" t="s">
        <v>161</v>
      </c>
      <c r="AQ43" s="1" t="s">
        <v>160</v>
      </c>
      <c r="AR43" s="18">
        <v>0.42340014264620973</v>
      </c>
      <c r="AS43" s="18">
        <f t="shared" si="8"/>
        <v>0.37324900000000005</v>
      </c>
      <c r="AT43" s="19">
        <v>1.3615896729688852</v>
      </c>
      <c r="AU43" s="19">
        <f t="shared" si="9"/>
        <v>0.44529200000000008</v>
      </c>
      <c r="AV43" s="24">
        <v>0</v>
      </c>
      <c r="AW43" s="24">
        <v>1.5608465534880725E-2</v>
      </c>
      <c r="AX43" s="26">
        <v>0</v>
      </c>
      <c r="AY43" s="25"/>
      <c r="AZ43" s="1" t="s">
        <v>423</v>
      </c>
      <c r="BA43" s="1" t="s">
        <v>422</v>
      </c>
      <c r="BB43" s="18">
        <v>0.1858228000896307</v>
      </c>
      <c r="BC43" s="18">
        <f t="shared" si="10"/>
        <v>0.73090100000000002</v>
      </c>
      <c r="BD43" s="19">
        <v>1.2295215316957302</v>
      </c>
      <c r="BE43" s="19">
        <f t="shared" si="11"/>
        <v>0.29809700000000006</v>
      </c>
      <c r="BF43" s="24">
        <v>0.39211204485816875</v>
      </c>
      <c r="BG43" s="24">
        <v>0.3175265908542565</v>
      </c>
      <c r="BH43" s="26">
        <v>0.39211204485816875</v>
      </c>
    </row>
    <row r="44" spans="1:60" x14ac:dyDescent="0.25">
      <c r="A44" s="1" t="s">
        <v>411</v>
      </c>
      <c r="B44" s="1" t="s">
        <v>410</v>
      </c>
      <c r="C44" s="18">
        <v>0.42663943938374643</v>
      </c>
      <c r="D44" s="18">
        <f t="shared" si="0"/>
        <v>0.36993900000000013</v>
      </c>
      <c r="E44" s="19">
        <v>2.7200251668947826</v>
      </c>
      <c r="F44" s="20">
        <f t="shared" si="1"/>
        <v>1.4436199999999997</v>
      </c>
      <c r="G44" s="19">
        <v>0</v>
      </c>
      <c r="H44" s="19">
        <v>0.13896091516599399</v>
      </c>
      <c r="I44" s="21">
        <v>0.13896091516599399</v>
      </c>
      <c r="J44" s="17"/>
      <c r="K44" s="1" t="s">
        <v>371</v>
      </c>
      <c r="L44" s="1" t="s">
        <v>370</v>
      </c>
      <c r="M44" s="18">
        <v>0.42772831413403078</v>
      </c>
      <c r="N44" s="18">
        <f t="shared" si="2"/>
        <v>0.36883200000000005</v>
      </c>
      <c r="O44" s="19">
        <v>2.4017067370686127</v>
      </c>
      <c r="P44" s="19">
        <f t="shared" si="3"/>
        <v>1.26406</v>
      </c>
      <c r="Q44" s="19">
        <v>0</v>
      </c>
      <c r="R44" s="19">
        <v>9.9262049620129383E-2</v>
      </c>
      <c r="S44" s="21">
        <v>9.9262049620129383E-2</v>
      </c>
      <c r="T44" s="17"/>
      <c r="U44" s="1" t="s">
        <v>331</v>
      </c>
      <c r="V44" s="22" t="s">
        <v>330</v>
      </c>
      <c r="W44" s="18">
        <v>0.16347035283215391</v>
      </c>
      <c r="X44" s="18">
        <f t="shared" si="4"/>
        <v>0.78656099999999995</v>
      </c>
      <c r="Y44" s="19">
        <v>2.4921484360960937</v>
      </c>
      <c r="Z44" s="19">
        <f t="shared" si="5"/>
        <v>1.3173900000000001</v>
      </c>
      <c r="AA44" s="19">
        <v>0</v>
      </c>
      <c r="AB44" s="19">
        <v>0.10402850946229775</v>
      </c>
      <c r="AC44" s="21">
        <v>0.10402850946229775</v>
      </c>
      <c r="AD44" s="23"/>
      <c r="AE44" s="21"/>
      <c r="AF44" s="1" t="s">
        <v>492</v>
      </c>
      <c r="AG44" s="1" t="s">
        <v>232</v>
      </c>
      <c r="AH44" s="18">
        <v>0.18567951796705717</v>
      </c>
      <c r="AI44" s="18">
        <f t="shared" si="6"/>
        <v>0.73123600000000011</v>
      </c>
      <c r="AJ44" s="19">
        <v>1.521956368288077</v>
      </c>
      <c r="AK44" s="19">
        <f t="shared" si="7"/>
        <v>0.6059270000000001</v>
      </c>
      <c r="AL44" s="24">
        <v>0.50452595774012776</v>
      </c>
      <c r="AM44" s="24">
        <v>0.32404634044503289</v>
      </c>
      <c r="AN44" s="21">
        <v>0.50452595774012776</v>
      </c>
      <c r="AO44" s="25"/>
      <c r="AP44" s="1" t="s">
        <v>317</v>
      </c>
      <c r="AQ44" s="1" t="s">
        <v>316</v>
      </c>
      <c r="AR44" s="18">
        <v>0.77120173865161235</v>
      </c>
      <c r="AS44" s="18">
        <f t="shared" si="8"/>
        <v>0.11283199999999997</v>
      </c>
      <c r="AT44" s="19">
        <v>1.3531821016071957</v>
      </c>
      <c r="AU44" s="19">
        <f t="shared" si="9"/>
        <v>0.43635600000000008</v>
      </c>
      <c r="AV44" s="24">
        <v>6.6256786183280125E-2</v>
      </c>
      <c r="AW44" s="24">
        <v>0</v>
      </c>
      <c r="AX44" s="26">
        <v>6.6256786183280125E-2</v>
      </c>
      <c r="AY44" s="25"/>
      <c r="AZ44" s="1" t="s">
        <v>381</v>
      </c>
      <c r="BA44" s="1" t="s">
        <v>380</v>
      </c>
      <c r="BB44" s="18">
        <v>0.5536330396511181</v>
      </c>
      <c r="BC44" s="18">
        <f t="shared" si="10"/>
        <v>0.25677800000000001</v>
      </c>
      <c r="BD44" s="19">
        <v>1.2272923921668091</v>
      </c>
      <c r="BE44" s="19">
        <f t="shared" si="11"/>
        <v>0.29547899999999988</v>
      </c>
      <c r="BF44" s="24">
        <v>0.53089296458180935</v>
      </c>
      <c r="BG44" s="24">
        <v>0.41409093785382584</v>
      </c>
      <c r="BH44" s="26">
        <v>0.53089296458180935</v>
      </c>
    </row>
    <row r="45" spans="1:60" x14ac:dyDescent="0.25">
      <c r="A45" s="1" t="s">
        <v>293</v>
      </c>
      <c r="B45" s="1" t="s">
        <v>292</v>
      </c>
      <c r="C45" s="18">
        <v>0.1546507391337526</v>
      </c>
      <c r="D45" s="18">
        <f t="shared" si="0"/>
        <v>0.81064800000000004</v>
      </c>
      <c r="E45" s="19">
        <v>2.5528521754892757</v>
      </c>
      <c r="F45" s="20">
        <f t="shared" si="1"/>
        <v>1.3521099999999999</v>
      </c>
      <c r="G45" s="19">
        <v>0</v>
      </c>
      <c r="H45" s="19">
        <v>7.1710215526056567E-2</v>
      </c>
      <c r="I45" s="21">
        <v>7.1710215526056567E-2</v>
      </c>
      <c r="J45" s="17"/>
      <c r="K45" s="1" t="s">
        <v>351</v>
      </c>
      <c r="L45" s="1" t="s">
        <v>350</v>
      </c>
      <c r="M45" s="18">
        <v>2.0698553679497442E-3</v>
      </c>
      <c r="N45" s="18">
        <f t="shared" si="2"/>
        <v>2.6840600000000006</v>
      </c>
      <c r="O45" s="19">
        <v>2.3384133976129267</v>
      </c>
      <c r="P45" s="19">
        <f t="shared" si="3"/>
        <v>1.22553</v>
      </c>
      <c r="Q45" s="19">
        <v>0.62088402484223626</v>
      </c>
      <c r="R45" s="19">
        <v>1.4511856383890311</v>
      </c>
      <c r="S45" s="21">
        <v>1.4511856383890311</v>
      </c>
      <c r="T45" s="17"/>
      <c r="U45" s="1" t="s">
        <v>147</v>
      </c>
      <c r="V45" s="22" t="s">
        <v>146</v>
      </c>
      <c r="W45" s="18">
        <v>3.2036126508943948E-2</v>
      </c>
      <c r="X45" s="18">
        <f t="shared" si="4"/>
        <v>1.4943599999999999</v>
      </c>
      <c r="Y45" s="19">
        <v>2.477800442248439</v>
      </c>
      <c r="Z45" s="19">
        <f t="shared" si="5"/>
        <v>1.3090599999999997</v>
      </c>
      <c r="AA45" s="19">
        <v>0</v>
      </c>
      <c r="AB45" s="19">
        <v>8.4883836189580258E-2</v>
      </c>
      <c r="AC45" s="21">
        <v>8.4883836189580258E-2</v>
      </c>
      <c r="AD45" s="23"/>
      <c r="AE45" s="21"/>
      <c r="AF45" s="1" t="s">
        <v>353</v>
      </c>
      <c r="AG45" s="1" t="s">
        <v>352</v>
      </c>
      <c r="AH45" s="18">
        <v>0.4721195668442838</v>
      </c>
      <c r="AI45" s="18">
        <f t="shared" si="6"/>
        <v>0.32594800000000002</v>
      </c>
      <c r="AJ45" s="19">
        <v>1.521956368288077</v>
      </c>
      <c r="AK45" s="19">
        <f t="shared" si="7"/>
        <v>0.6059270000000001</v>
      </c>
      <c r="AL45" s="24">
        <v>0.53336280342535758</v>
      </c>
      <c r="AM45" s="24">
        <v>0.35563608120426243</v>
      </c>
      <c r="AN45" s="21">
        <v>0.53336280342535758</v>
      </c>
      <c r="AO45" s="25"/>
      <c r="AP45" s="1" t="s">
        <v>347</v>
      </c>
      <c r="AQ45" s="1" t="s">
        <v>346</v>
      </c>
      <c r="AR45" s="18">
        <v>0.17498950393434468</v>
      </c>
      <c r="AS45" s="18">
        <f t="shared" si="8"/>
        <v>0.75698799999999999</v>
      </c>
      <c r="AT45" s="19">
        <v>1.3513187324768461</v>
      </c>
      <c r="AU45" s="19">
        <f t="shared" si="9"/>
        <v>0.43436799999999998</v>
      </c>
      <c r="AV45" s="24">
        <v>0.16540499269373299</v>
      </c>
      <c r="AW45" s="24">
        <v>0.12320802551543306</v>
      </c>
      <c r="AX45" s="26">
        <v>0.16540499269373299</v>
      </c>
      <c r="AY45" s="25"/>
      <c r="AZ45" s="1" t="s">
        <v>391</v>
      </c>
      <c r="BA45" s="1" t="s">
        <v>390</v>
      </c>
      <c r="BB45" s="18">
        <v>0.45328985573109903</v>
      </c>
      <c r="BC45" s="18">
        <f t="shared" si="10"/>
        <v>0.34362399999999999</v>
      </c>
      <c r="BD45" s="19">
        <v>1.2157840524000858</v>
      </c>
      <c r="BE45" s="19">
        <f t="shared" si="11"/>
        <v>0.28188699999999989</v>
      </c>
      <c r="BF45" s="24">
        <v>0.2366041224953592</v>
      </c>
      <c r="BG45" s="24">
        <v>0.19577817720132892</v>
      </c>
      <c r="BH45" s="26">
        <v>0.2366041224953592</v>
      </c>
    </row>
    <row r="46" spans="1:60" x14ac:dyDescent="0.25">
      <c r="A46" s="1" t="s">
        <v>223</v>
      </c>
      <c r="B46" s="1" t="s">
        <v>222</v>
      </c>
      <c r="C46" s="18">
        <v>0.42270365201399346</v>
      </c>
      <c r="D46" s="18">
        <f t="shared" si="0"/>
        <v>0.37396400000000002</v>
      </c>
      <c r="E46" s="19">
        <v>2.4713511238450976</v>
      </c>
      <c r="F46" s="20">
        <f t="shared" si="1"/>
        <v>1.3053000000000001</v>
      </c>
      <c r="G46" s="19">
        <v>0</v>
      </c>
      <c r="H46" s="19">
        <v>0.12041035722757133</v>
      </c>
      <c r="I46" s="21">
        <v>0.12041035722757133</v>
      </c>
      <c r="J46" s="17"/>
      <c r="K46" s="1" t="s">
        <v>451</v>
      </c>
      <c r="L46" s="1" t="s">
        <v>450</v>
      </c>
      <c r="M46" s="18">
        <v>0.39463808952103641</v>
      </c>
      <c r="N46" s="18">
        <f t="shared" si="2"/>
        <v>0.40380100000000002</v>
      </c>
      <c r="O46" s="19">
        <v>2.3267722447854511</v>
      </c>
      <c r="P46" s="19">
        <f t="shared" si="3"/>
        <v>1.2183299999999997</v>
      </c>
      <c r="Q46" s="19">
        <v>0</v>
      </c>
      <c r="R46" s="19">
        <v>0.10178548103480689</v>
      </c>
      <c r="S46" s="21">
        <v>0.10178548103480689</v>
      </c>
      <c r="T46" s="17"/>
      <c r="U46" s="1" t="s">
        <v>43</v>
      </c>
      <c r="V46" s="22" t="s">
        <v>42</v>
      </c>
      <c r="W46" s="18">
        <v>8.009953594214976E-2</v>
      </c>
      <c r="X46" s="18">
        <f t="shared" si="4"/>
        <v>1.0963700000000001</v>
      </c>
      <c r="Y46" s="19">
        <v>2.4625789876399082</v>
      </c>
      <c r="Z46" s="19">
        <f t="shared" si="5"/>
        <v>1.30017</v>
      </c>
      <c r="AA46" s="19">
        <v>1.9624199892200583E-2</v>
      </c>
      <c r="AB46" s="19">
        <v>4.8438312088472067E-2</v>
      </c>
      <c r="AC46" s="21">
        <v>4.8438312088472067E-2</v>
      </c>
      <c r="AD46" s="23"/>
      <c r="AE46" s="21"/>
      <c r="AF46" s="1" t="s">
        <v>311</v>
      </c>
      <c r="AG46" s="1" t="s">
        <v>310</v>
      </c>
      <c r="AH46" s="18">
        <v>0.74726733753105279</v>
      </c>
      <c r="AI46" s="18">
        <f t="shared" si="6"/>
        <v>0.126524</v>
      </c>
      <c r="AJ46" s="19">
        <v>1.4817252914437304</v>
      </c>
      <c r="AK46" s="19">
        <f t="shared" si="7"/>
        <v>0.56727799999999995</v>
      </c>
      <c r="AL46" s="24">
        <v>7.545054081486087E-2</v>
      </c>
      <c r="AM46" s="24">
        <v>0</v>
      </c>
      <c r="AN46" s="21">
        <v>7.545054081486087E-2</v>
      </c>
      <c r="AO46" s="25"/>
      <c r="AP46" s="1" t="s">
        <v>165</v>
      </c>
      <c r="AQ46" s="1" t="s">
        <v>164</v>
      </c>
      <c r="AR46" s="18">
        <v>7.655084694182393E-2</v>
      </c>
      <c r="AS46" s="18">
        <f t="shared" si="8"/>
        <v>1.1160500000000002</v>
      </c>
      <c r="AT46" s="19">
        <v>1.2960784092286997</v>
      </c>
      <c r="AU46" s="19">
        <f t="shared" si="9"/>
        <v>0.3741529999999999</v>
      </c>
      <c r="AV46" s="24">
        <v>0.82307467905434206</v>
      </c>
      <c r="AW46" s="24">
        <v>0.63797516772644969</v>
      </c>
      <c r="AX46" s="26">
        <v>0.82307467905434206</v>
      </c>
      <c r="AY46" s="25"/>
      <c r="AZ46" s="1" t="s">
        <v>159</v>
      </c>
      <c r="BA46" s="1" t="s">
        <v>158</v>
      </c>
      <c r="BB46" s="18">
        <v>0.33542235206771948</v>
      </c>
      <c r="BC46" s="18">
        <f t="shared" si="10"/>
        <v>0.47440800000000005</v>
      </c>
      <c r="BD46" s="19">
        <v>1.2153206462296355</v>
      </c>
      <c r="BE46" s="19">
        <f t="shared" si="11"/>
        <v>0.281337</v>
      </c>
      <c r="BF46" s="24">
        <v>2.9133667615307437</v>
      </c>
      <c r="BG46" s="24">
        <v>2.4087602530576566</v>
      </c>
      <c r="BH46" s="26">
        <v>2.9133667615307437</v>
      </c>
    </row>
    <row r="47" spans="1:60" x14ac:dyDescent="0.25">
      <c r="A47" s="1" t="s">
        <v>325</v>
      </c>
      <c r="B47" s="1" t="s">
        <v>324</v>
      </c>
      <c r="C47" s="18">
        <v>0.15098854497865494</v>
      </c>
      <c r="D47" s="18">
        <f t="shared" si="0"/>
        <v>0.82105600000000012</v>
      </c>
      <c r="E47" s="19">
        <v>2.4296019979516013</v>
      </c>
      <c r="F47" s="20">
        <f t="shared" si="1"/>
        <v>1.2807199999999999</v>
      </c>
      <c r="G47" s="19">
        <v>0</v>
      </c>
      <c r="H47" s="19">
        <v>0.10332574533860094</v>
      </c>
      <c r="I47" s="21">
        <v>0.10332574533860094</v>
      </c>
      <c r="J47" s="17"/>
      <c r="K47" s="1" t="s">
        <v>299</v>
      </c>
      <c r="L47" s="1" t="s">
        <v>298</v>
      </c>
      <c r="M47" s="18">
        <v>0.15139934629787685</v>
      </c>
      <c r="N47" s="18">
        <f t="shared" si="2"/>
        <v>0.81987600000000016</v>
      </c>
      <c r="O47" s="19">
        <v>2.314146180813287</v>
      </c>
      <c r="P47" s="19">
        <f t="shared" si="3"/>
        <v>1.21048</v>
      </c>
      <c r="Q47" s="19">
        <v>9.9206314791592837E-2</v>
      </c>
      <c r="R47" s="19">
        <v>0.21559386960320592</v>
      </c>
      <c r="S47" s="21">
        <v>0.21559386960320592</v>
      </c>
      <c r="T47" s="17"/>
      <c r="U47" s="1" t="s">
        <v>297</v>
      </c>
      <c r="V47" s="22" t="s">
        <v>296</v>
      </c>
      <c r="W47" s="18">
        <v>2.8033027302501685E-2</v>
      </c>
      <c r="X47" s="18">
        <f t="shared" si="4"/>
        <v>1.55233</v>
      </c>
      <c r="Y47" s="19">
        <v>2.4261016525711345</v>
      </c>
      <c r="Z47" s="19">
        <f t="shared" si="5"/>
        <v>1.27864</v>
      </c>
      <c r="AA47" s="19">
        <v>0.1899217295166632</v>
      </c>
      <c r="AB47" s="19">
        <v>0.45566337610168156</v>
      </c>
      <c r="AC47" s="21">
        <v>0.45566337610168156</v>
      </c>
      <c r="AD47" s="23"/>
      <c r="AE47" s="21"/>
      <c r="AF47" s="1" t="s">
        <v>307</v>
      </c>
      <c r="AG47" s="1" t="s">
        <v>306</v>
      </c>
      <c r="AH47" s="18">
        <v>4.9637511421235778E-2</v>
      </c>
      <c r="AI47" s="18">
        <f t="shared" si="6"/>
        <v>1.3041900000000002</v>
      </c>
      <c r="AJ47" s="19">
        <v>1.4482111866344749</v>
      </c>
      <c r="AK47" s="19">
        <f t="shared" si="7"/>
        <v>0.53427200000000008</v>
      </c>
      <c r="AL47" s="24">
        <v>0.10289675666892212</v>
      </c>
      <c r="AM47" s="24">
        <v>4.631670661956145E-2</v>
      </c>
      <c r="AN47" s="21">
        <v>0.10289675666892212</v>
      </c>
      <c r="AO47" s="25"/>
      <c r="AP47" s="1" t="s">
        <v>259</v>
      </c>
      <c r="AQ47" s="1" t="s">
        <v>258</v>
      </c>
      <c r="AR47" s="18">
        <v>0.31520275155679844</v>
      </c>
      <c r="AS47" s="18">
        <f t="shared" si="8"/>
        <v>0.50141000000000013</v>
      </c>
      <c r="AT47" s="19">
        <v>1.2886451069713747</v>
      </c>
      <c r="AU47" s="19">
        <f t="shared" si="9"/>
        <v>0.3658550000000001</v>
      </c>
      <c r="AV47" s="24">
        <v>1.4747162951910253</v>
      </c>
      <c r="AW47" s="24">
        <v>1.146643764447711</v>
      </c>
      <c r="AX47" s="26">
        <v>1.4747162951910253</v>
      </c>
      <c r="AY47" s="25"/>
      <c r="AZ47" s="1" t="s">
        <v>439</v>
      </c>
      <c r="BA47" s="1" t="s">
        <v>438</v>
      </c>
      <c r="BB47" s="18">
        <v>0.2872658497481162</v>
      </c>
      <c r="BC47" s="18">
        <f t="shared" si="10"/>
        <v>0.54171600000000009</v>
      </c>
      <c r="BD47" s="19">
        <v>1.2059967338054747</v>
      </c>
      <c r="BE47" s="19">
        <f t="shared" si="11"/>
        <v>0.27022600000000013</v>
      </c>
      <c r="BF47" s="24">
        <v>0.30725755918382802</v>
      </c>
      <c r="BG47" s="24">
        <v>0.25895301803686432</v>
      </c>
      <c r="BH47" s="26">
        <v>0.30725755918382802</v>
      </c>
    </row>
    <row r="48" spans="1:60" x14ac:dyDescent="0.25">
      <c r="A48" s="1" t="s">
        <v>319</v>
      </c>
      <c r="B48" s="1" t="s">
        <v>318</v>
      </c>
      <c r="C48" s="18">
        <v>0.32905992925476707</v>
      </c>
      <c r="D48" s="18">
        <f t="shared" si="0"/>
        <v>0.48272500000000013</v>
      </c>
      <c r="E48" s="19">
        <v>2.4076071394746608</v>
      </c>
      <c r="F48" s="20">
        <f t="shared" si="1"/>
        <v>1.2676000000000001</v>
      </c>
      <c r="G48" s="19">
        <v>0</v>
      </c>
      <c r="H48" s="19">
        <v>6.3651808673342955E-2</v>
      </c>
      <c r="I48" s="21">
        <v>6.3651808673342955E-2</v>
      </c>
      <c r="J48" s="17"/>
      <c r="K48" s="1" t="s">
        <v>419</v>
      </c>
      <c r="L48" s="1" t="s">
        <v>418</v>
      </c>
      <c r="M48" s="18">
        <v>0.10296105880322533</v>
      </c>
      <c r="N48" s="18">
        <f t="shared" si="2"/>
        <v>0.98732700000000018</v>
      </c>
      <c r="O48" s="19">
        <v>2.2391947352629629</v>
      </c>
      <c r="P48" s="19">
        <f t="shared" si="3"/>
        <v>1.1629799999999999</v>
      </c>
      <c r="Q48" s="19">
        <v>0</v>
      </c>
      <c r="R48" s="19">
        <v>7.9582166405099131E-2</v>
      </c>
      <c r="S48" s="21">
        <v>7.9582166405099131E-2</v>
      </c>
      <c r="T48" s="17"/>
      <c r="U48" s="1" t="s">
        <v>223</v>
      </c>
      <c r="V48" s="22" t="s">
        <v>222</v>
      </c>
      <c r="W48" s="18">
        <v>0.46897641237411514</v>
      </c>
      <c r="X48" s="18">
        <f t="shared" si="4"/>
        <v>0.328849</v>
      </c>
      <c r="Y48" s="19">
        <v>2.4257317187634437</v>
      </c>
      <c r="Z48" s="19">
        <f t="shared" si="5"/>
        <v>1.2784199999999999</v>
      </c>
      <c r="AA48" s="19">
        <v>0</v>
      </c>
      <c r="AB48" s="19">
        <v>0.13096366248856156</v>
      </c>
      <c r="AC48" s="21">
        <v>0.13096366248856156</v>
      </c>
      <c r="AD48" s="23"/>
      <c r="AE48" s="21"/>
      <c r="AF48" s="1" t="s">
        <v>63</v>
      </c>
      <c r="AG48" s="1" t="s">
        <v>62</v>
      </c>
      <c r="AH48" s="18">
        <v>0.59522888733438795</v>
      </c>
      <c r="AI48" s="18">
        <f t="shared" si="6"/>
        <v>0.22531599999999996</v>
      </c>
      <c r="AJ48" s="19">
        <v>1.3693573651231343</v>
      </c>
      <c r="AK48" s="19">
        <f t="shared" si="7"/>
        <v>0.45349899999999999</v>
      </c>
      <c r="AL48" s="24">
        <v>0.67408696351509201</v>
      </c>
      <c r="AM48" s="24">
        <v>0.47944883927791104</v>
      </c>
      <c r="AN48" s="21">
        <v>0.67408696351509201</v>
      </c>
      <c r="AO48" s="25"/>
      <c r="AP48" s="1" t="s">
        <v>43</v>
      </c>
      <c r="AQ48" s="1" t="s">
        <v>42</v>
      </c>
      <c r="AR48" s="18">
        <v>0.37820999342199491</v>
      </c>
      <c r="AS48" s="18">
        <f t="shared" si="8"/>
        <v>0.42226700000000011</v>
      </c>
      <c r="AT48" s="19">
        <v>1.2810421985627471</v>
      </c>
      <c r="AU48" s="19">
        <f t="shared" si="9"/>
        <v>0.35731800000000014</v>
      </c>
      <c r="AV48" s="24">
        <v>6.4961530494517278E-2</v>
      </c>
      <c r="AW48" s="24">
        <v>4.8438312088472067E-2</v>
      </c>
      <c r="AX48" s="26">
        <v>6.4961530494517278E-2</v>
      </c>
      <c r="AY48" s="25"/>
      <c r="AZ48" s="1" t="s">
        <v>193</v>
      </c>
      <c r="BA48" s="1" t="s">
        <v>192</v>
      </c>
      <c r="BB48" s="18">
        <v>0.59900024496932069</v>
      </c>
      <c r="BC48" s="18">
        <f t="shared" si="10"/>
        <v>0.22257300000000005</v>
      </c>
      <c r="BD48" s="19">
        <v>1.1998907046777363</v>
      </c>
      <c r="BE48" s="19">
        <f t="shared" si="11"/>
        <v>0.26290299999999989</v>
      </c>
      <c r="BF48" s="24">
        <v>1.7928727255469208</v>
      </c>
      <c r="BG48" s="24">
        <v>1.5159492047967389</v>
      </c>
      <c r="BH48" s="26">
        <v>1.7928727255469208</v>
      </c>
    </row>
    <row r="49" spans="1:60" x14ac:dyDescent="0.25">
      <c r="A49" s="1" t="s">
        <v>307</v>
      </c>
      <c r="B49" s="1" t="s">
        <v>306</v>
      </c>
      <c r="C49" s="18">
        <v>0.18672049928790979</v>
      </c>
      <c r="D49" s="18">
        <f t="shared" si="0"/>
        <v>0.72880800000000012</v>
      </c>
      <c r="E49" s="19">
        <v>2.3627876888088446</v>
      </c>
      <c r="F49" s="20">
        <f t="shared" si="1"/>
        <v>1.2404900000000003</v>
      </c>
      <c r="G49" s="19">
        <v>0</v>
      </c>
      <c r="H49" s="19">
        <v>0.10289675666892212</v>
      </c>
      <c r="I49" s="21">
        <v>0.10289675666892212</v>
      </c>
      <c r="J49" s="17"/>
      <c r="K49" s="1" t="s">
        <v>269</v>
      </c>
      <c r="L49" s="1" t="s">
        <v>268</v>
      </c>
      <c r="M49" s="18">
        <v>2.9917823793983129E-2</v>
      </c>
      <c r="N49" s="18">
        <f t="shared" si="2"/>
        <v>1.5240700000000003</v>
      </c>
      <c r="O49" s="19">
        <v>2.2095919979656862</v>
      </c>
      <c r="P49" s="19">
        <f t="shared" si="3"/>
        <v>1.14378</v>
      </c>
      <c r="Q49" s="19">
        <v>0.63745075945923702</v>
      </c>
      <c r="R49" s="19">
        <v>1.414746829942207</v>
      </c>
      <c r="S49" s="21">
        <v>1.414746829942207</v>
      </c>
      <c r="T49" s="17"/>
      <c r="U49" s="1" t="s">
        <v>399</v>
      </c>
      <c r="V49" s="22" t="s">
        <v>398</v>
      </c>
      <c r="W49" s="18">
        <v>0.28218504911732484</v>
      </c>
      <c r="X49" s="18">
        <f t="shared" si="4"/>
        <v>0.54946600000000012</v>
      </c>
      <c r="Y49" s="19">
        <v>2.3812349921853908</v>
      </c>
      <c r="Z49" s="19">
        <f t="shared" si="5"/>
        <v>1.2517100000000001</v>
      </c>
      <c r="AA49" s="19">
        <v>0</v>
      </c>
      <c r="AB49" s="19">
        <v>8.3512469258822233E-2</v>
      </c>
      <c r="AC49" s="21">
        <v>8.3512469258822233E-2</v>
      </c>
      <c r="AD49" s="23"/>
      <c r="AE49" s="21"/>
      <c r="AF49" s="1" t="s">
        <v>149</v>
      </c>
      <c r="AG49" s="1" t="s">
        <v>148</v>
      </c>
      <c r="AH49" s="18">
        <v>0.41796796816561244</v>
      </c>
      <c r="AI49" s="18">
        <f t="shared" si="6"/>
        <v>0.378857</v>
      </c>
      <c r="AJ49" s="19">
        <v>1.3612792040786219</v>
      </c>
      <c r="AK49" s="19">
        <f t="shared" si="7"/>
        <v>0.44496300000000005</v>
      </c>
      <c r="AL49" s="24">
        <v>0.70622160647700438</v>
      </c>
      <c r="AM49" s="24">
        <v>0.52089313963107808</v>
      </c>
      <c r="AN49" s="21">
        <v>0.70622160647700438</v>
      </c>
      <c r="AO49" s="25"/>
      <c r="AP49" s="1" t="s">
        <v>213</v>
      </c>
      <c r="AQ49" s="1" t="s">
        <v>212</v>
      </c>
      <c r="AR49" s="18">
        <v>0.10516906188479802</v>
      </c>
      <c r="AS49" s="18">
        <f t="shared" si="8"/>
        <v>0.97811199999999998</v>
      </c>
      <c r="AT49" s="19">
        <v>1.276876505528598</v>
      </c>
      <c r="AU49" s="19">
        <f t="shared" si="9"/>
        <v>0.3526189999999999</v>
      </c>
      <c r="AV49" s="24">
        <v>0.47603437560788253</v>
      </c>
      <c r="AW49" s="24">
        <v>0.37376047234649679</v>
      </c>
      <c r="AX49" s="26">
        <v>0.47603437560788253</v>
      </c>
      <c r="AY49" s="25"/>
      <c r="AZ49" s="1" t="s">
        <v>475</v>
      </c>
      <c r="BA49" s="1" t="s">
        <v>474</v>
      </c>
      <c r="BB49" s="18">
        <v>4.6796136596985366E-2</v>
      </c>
      <c r="BC49" s="18">
        <f t="shared" si="10"/>
        <v>1.3297900000000002</v>
      </c>
      <c r="BD49" s="19">
        <v>1.1889021647520623</v>
      </c>
      <c r="BE49" s="19">
        <f t="shared" si="11"/>
        <v>0.24963000000000002</v>
      </c>
      <c r="BF49" s="24">
        <v>1.3275798206751248</v>
      </c>
      <c r="BG49" s="24">
        <v>1.1166710193922507</v>
      </c>
      <c r="BH49" s="26">
        <v>1.3275798206751248</v>
      </c>
    </row>
    <row r="50" spans="1:60" x14ac:dyDescent="0.25">
      <c r="A50" s="1" t="s">
        <v>297</v>
      </c>
      <c r="B50" s="1" t="s">
        <v>296</v>
      </c>
      <c r="C50" s="18">
        <v>3.1039877597870722E-2</v>
      </c>
      <c r="D50" s="18">
        <f t="shared" si="0"/>
        <v>1.5080800000000003</v>
      </c>
      <c r="E50" s="19">
        <v>2.3298870233049414</v>
      </c>
      <c r="F50" s="20">
        <f t="shared" si="1"/>
        <v>1.2202599999999999</v>
      </c>
      <c r="G50" s="19">
        <v>0.1899217295166632</v>
      </c>
      <c r="H50" s="19">
        <v>0.43765820126852734</v>
      </c>
      <c r="I50" s="21">
        <v>0.43765820126852734</v>
      </c>
      <c r="J50" s="17"/>
      <c r="K50" s="1" t="s">
        <v>297</v>
      </c>
      <c r="L50" s="1" t="s">
        <v>296</v>
      </c>
      <c r="M50" s="18">
        <v>0.10147942552132927</v>
      </c>
      <c r="N50" s="18">
        <f t="shared" si="2"/>
        <v>0.99362200000000001</v>
      </c>
      <c r="O50" s="19">
        <v>2.1382047364788783</v>
      </c>
      <c r="P50" s="19">
        <f t="shared" si="3"/>
        <v>1.0964</v>
      </c>
      <c r="Q50" s="19">
        <v>0.1899217295166632</v>
      </c>
      <c r="R50" s="19">
        <v>0.41084786559922848</v>
      </c>
      <c r="S50" s="21">
        <v>0.41084786559922848</v>
      </c>
      <c r="T50" s="17"/>
      <c r="U50" s="1" t="s">
        <v>490</v>
      </c>
      <c r="V50" s="22" t="s">
        <v>230</v>
      </c>
      <c r="W50" s="18">
        <v>0.51765569944200973</v>
      </c>
      <c r="X50" s="18">
        <f t="shared" si="4"/>
        <v>0.28595900000000007</v>
      </c>
      <c r="Y50" s="19">
        <v>2.3472800864005783</v>
      </c>
      <c r="Z50" s="19">
        <f t="shared" si="5"/>
        <v>1.23099</v>
      </c>
      <c r="AA50" s="19">
        <v>0</v>
      </c>
      <c r="AB50" s="19">
        <v>0.14200283841785424</v>
      </c>
      <c r="AC50" s="21">
        <v>0.14200283841785424</v>
      </c>
      <c r="AD50" s="23"/>
      <c r="AE50" s="21"/>
      <c r="AF50" s="1" t="s">
        <v>93</v>
      </c>
      <c r="AG50" s="1" t="s">
        <v>92</v>
      </c>
      <c r="AH50" s="18">
        <v>1.5224393482690954E-2</v>
      </c>
      <c r="AI50" s="18">
        <f t="shared" si="6"/>
        <v>1.8174600000000001</v>
      </c>
      <c r="AJ50" s="19">
        <v>1.3242880854777024</v>
      </c>
      <c r="AK50" s="19">
        <f t="shared" si="7"/>
        <v>0.40521699999999988</v>
      </c>
      <c r="AL50" s="24">
        <v>0.65108594319506419</v>
      </c>
      <c r="AM50" s="24">
        <v>0.49164924342618666</v>
      </c>
      <c r="AN50" s="21">
        <v>0.65108594319506419</v>
      </c>
      <c r="AO50" s="25"/>
      <c r="AP50" s="1" t="s">
        <v>492</v>
      </c>
      <c r="AQ50" s="1" t="s">
        <v>232</v>
      </c>
      <c r="AR50" s="18">
        <v>0.59270692305133654</v>
      </c>
      <c r="AS50" s="18">
        <f t="shared" si="8"/>
        <v>0.22716000000000003</v>
      </c>
      <c r="AT50" s="19">
        <v>1.276876505528598</v>
      </c>
      <c r="AU50" s="19">
        <f t="shared" si="9"/>
        <v>0.3526189999999999</v>
      </c>
      <c r="AV50" s="24">
        <v>0.50452595774012776</v>
      </c>
      <c r="AW50" s="24">
        <v>0.38481804180346574</v>
      </c>
      <c r="AX50" s="26">
        <v>0.50452595774012776</v>
      </c>
      <c r="AY50" s="25"/>
      <c r="AZ50" s="1" t="s">
        <v>181</v>
      </c>
      <c r="BA50" s="1" t="s">
        <v>180</v>
      </c>
      <c r="BB50" s="18">
        <v>0.44609258046919109</v>
      </c>
      <c r="BC50" s="18">
        <f t="shared" si="10"/>
        <v>0.35057500000000008</v>
      </c>
      <c r="BD50" s="19">
        <v>1.1864834690532398</v>
      </c>
      <c r="BE50" s="19">
        <f t="shared" si="11"/>
        <v>0.24669200000000005</v>
      </c>
      <c r="BF50" s="24">
        <v>0.53519771693637452</v>
      </c>
      <c r="BG50" s="24">
        <v>0.45419026446822752</v>
      </c>
      <c r="BH50" s="26">
        <v>0.53519771693637452</v>
      </c>
    </row>
    <row r="51" spans="1:60" x14ac:dyDescent="0.25">
      <c r="A51" s="1" t="s">
        <v>437</v>
      </c>
      <c r="B51" s="1" t="s">
        <v>436</v>
      </c>
      <c r="C51" s="18">
        <v>0.16735357724530764</v>
      </c>
      <c r="D51" s="18">
        <f t="shared" si="0"/>
        <v>0.77636499999999997</v>
      </c>
      <c r="E51" s="19">
        <v>2.2973011659377369</v>
      </c>
      <c r="F51" s="20">
        <f t="shared" si="1"/>
        <v>1.19994</v>
      </c>
      <c r="G51" s="19">
        <v>0.1428707780090121</v>
      </c>
      <c r="H51" s="19">
        <v>0.32883855638294962</v>
      </c>
      <c r="I51" s="21">
        <v>0.32883855638294962</v>
      </c>
      <c r="J51" s="17"/>
      <c r="K51" s="1" t="s">
        <v>335</v>
      </c>
      <c r="L51" s="1" t="s">
        <v>334</v>
      </c>
      <c r="M51" s="18">
        <v>4.5764634688416711E-2</v>
      </c>
      <c r="N51" s="18">
        <f t="shared" si="2"/>
        <v>1.3394699999999999</v>
      </c>
      <c r="O51" s="19">
        <v>2.1277224923722273</v>
      </c>
      <c r="P51" s="19">
        <f t="shared" si="3"/>
        <v>1.08931</v>
      </c>
      <c r="Q51" s="19">
        <v>0.2152944684157298</v>
      </c>
      <c r="R51" s="19">
        <v>0.45533867064362549</v>
      </c>
      <c r="S51" s="21">
        <v>0.45533867064362549</v>
      </c>
      <c r="T51" s="17"/>
      <c r="U51" s="1" t="s">
        <v>265</v>
      </c>
      <c r="V51" s="22" t="s">
        <v>264</v>
      </c>
      <c r="W51" s="18">
        <v>0.14973143954805285</v>
      </c>
      <c r="X51" s="18">
        <f t="shared" si="4"/>
        <v>0.82468700000000006</v>
      </c>
      <c r="Y51" s="19">
        <v>2.3226954475713351</v>
      </c>
      <c r="Z51" s="19">
        <f t="shared" si="5"/>
        <v>1.2157999999999998</v>
      </c>
      <c r="AA51" s="19">
        <v>0.62507210799667234</v>
      </c>
      <c r="AB51" s="19">
        <v>1.362925246627851</v>
      </c>
      <c r="AC51" s="21">
        <v>1.362925246627851</v>
      </c>
      <c r="AD51" s="23"/>
      <c r="AE51" s="21"/>
      <c r="AF51" s="1" t="s">
        <v>59</v>
      </c>
      <c r="AG51" s="1" t="s">
        <v>58</v>
      </c>
      <c r="AH51" s="18">
        <v>0.17951758616862193</v>
      </c>
      <c r="AI51" s="18">
        <f t="shared" si="6"/>
        <v>0.74589300000000014</v>
      </c>
      <c r="AJ51" s="19">
        <v>1.3049983656516864</v>
      </c>
      <c r="AK51" s="19">
        <f t="shared" si="7"/>
        <v>0.38404799999999994</v>
      </c>
      <c r="AL51" s="24">
        <v>3.9572667693967875E-2</v>
      </c>
      <c r="AM51" s="24">
        <v>0</v>
      </c>
      <c r="AN51" s="21">
        <v>3.9572667693967875E-2</v>
      </c>
      <c r="AO51" s="25"/>
      <c r="AP51" s="1" t="s">
        <v>35</v>
      </c>
      <c r="AQ51" s="1" t="s">
        <v>34</v>
      </c>
      <c r="AR51" s="18">
        <v>0.64239033766426812</v>
      </c>
      <c r="AS51" s="18">
        <f t="shared" si="8"/>
        <v>0.19220100000000004</v>
      </c>
      <c r="AT51" s="19">
        <v>1.2266366821180388</v>
      </c>
      <c r="AU51" s="19">
        <f t="shared" si="9"/>
        <v>0.29470800000000008</v>
      </c>
      <c r="AV51" s="24">
        <v>9.6073618478042536E-2</v>
      </c>
      <c r="AW51" s="24">
        <v>7.0182181274578384E-2</v>
      </c>
      <c r="AX51" s="26">
        <v>9.6073618478042536E-2</v>
      </c>
      <c r="AY51" s="25"/>
      <c r="AZ51" s="1" t="s">
        <v>379</v>
      </c>
      <c r="BA51" s="1" t="s">
        <v>378</v>
      </c>
      <c r="BB51" s="18">
        <v>0.18945671378748494</v>
      </c>
      <c r="BC51" s="18">
        <f t="shared" si="10"/>
        <v>0.72248999999999997</v>
      </c>
      <c r="BD51" s="19">
        <v>1.173516396910375</v>
      </c>
      <c r="BE51" s="19">
        <f t="shared" si="11"/>
        <v>0.2308379999999999</v>
      </c>
      <c r="BF51" s="24">
        <v>0.76797446450782014</v>
      </c>
      <c r="BG51" s="24">
        <v>0.65664689415173272</v>
      </c>
      <c r="BH51" s="26">
        <v>0.76797446450782014</v>
      </c>
    </row>
    <row r="52" spans="1:60" x14ac:dyDescent="0.25">
      <c r="A52" s="1" t="s">
        <v>35</v>
      </c>
      <c r="B52" s="1" t="s">
        <v>34</v>
      </c>
      <c r="C52" s="18">
        <v>0.11661757331963789</v>
      </c>
      <c r="D52" s="18">
        <f t="shared" si="0"/>
        <v>0.93323600000000018</v>
      </c>
      <c r="E52" s="19">
        <v>2.2522391101076793</v>
      </c>
      <c r="F52" s="20">
        <f t="shared" si="1"/>
        <v>1.17136</v>
      </c>
      <c r="G52" s="19">
        <v>0</v>
      </c>
      <c r="H52" s="19">
        <v>9.6073618478042536E-2</v>
      </c>
      <c r="I52" s="21">
        <v>9.6073618478042536E-2</v>
      </c>
      <c r="J52" s="17"/>
      <c r="K52" s="1" t="s">
        <v>313</v>
      </c>
      <c r="L52" s="1" t="s">
        <v>312</v>
      </c>
      <c r="M52" s="18">
        <v>0.18791653678649631</v>
      </c>
      <c r="N52" s="18">
        <f t="shared" si="2"/>
        <v>0.72603499999999999</v>
      </c>
      <c r="O52" s="19">
        <v>2.0648113830987675</v>
      </c>
      <c r="P52" s="19">
        <f t="shared" si="3"/>
        <v>1.0460100000000001</v>
      </c>
      <c r="Q52" s="19">
        <v>0</v>
      </c>
      <c r="R52" s="19">
        <v>3.6302921377108131E-2</v>
      </c>
      <c r="S52" s="21">
        <v>3.6302921377108131E-2</v>
      </c>
      <c r="T52" s="17"/>
      <c r="U52" s="1" t="s">
        <v>151</v>
      </c>
      <c r="V52" s="22" t="s">
        <v>150</v>
      </c>
      <c r="W52" s="18">
        <v>1.0099735493529735E-2</v>
      </c>
      <c r="X52" s="18">
        <f t="shared" si="4"/>
        <v>1.99569</v>
      </c>
      <c r="Y52" s="19">
        <v>2.3080428362322332</v>
      </c>
      <c r="Z52" s="19">
        <f t="shared" si="5"/>
        <v>1.2066699999999999</v>
      </c>
      <c r="AA52" s="19">
        <v>0.5244019291211377</v>
      </c>
      <c r="AB52" s="19">
        <v>1.2143110991159913</v>
      </c>
      <c r="AC52" s="21">
        <v>1.2143110991159913</v>
      </c>
      <c r="AD52" s="23"/>
      <c r="AE52" s="21"/>
      <c r="AF52" s="1" t="s">
        <v>109</v>
      </c>
      <c r="AG52" s="1" t="s">
        <v>108</v>
      </c>
      <c r="AH52" s="18">
        <v>0.77246889372672201</v>
      </c>
      <c r="AI52" s="18">
        <f t="shared" si="6"/>
        <v>0.11211899999999997</v>
      </c>
      <c r="AJ52" s="19">
        <v>1.2686560606926329</v>
      </c>
      <c r="AK52" s="19">
        <f t="shared" si="7"/>
        <v>0.34330100000000008</v>
      </c>
      <c r="AL52" s="24">
        <v>0.17149075008980602</v>
      </c>
      <c r="AM52" s="24">
        <v>0.14068435471945043</v>
      </c>
      <c r="AN52" s="21">
        <v>0.17149075008980602</v>
      </c>
      <c r="AO52" s="25"/>
      <c r="AP52" s="1" t="s">
        <v>329</v>
      </c>
      <c r="AQ52" s="1" t="s">
        <v>328</v>
      </c>
      <c r="AR52" s="18">
        <v>0.89543465833314095</v>
      </c>
      <c r="AS52" s="18">
        <f t="shared" si="8"/>
        <v>4.7966100000000025E-2</v>
      </c>
      <c r="AT52" s="19">
        <v>1.2255021370488401</v>
      </c>
      <c r="AU52" s="19">
        <f t="shared" si="9"/>
        <v>0.29337299999999994</v>
      </c>
      <c r="AV52" s="24">
        <v>6.930746750008096E-2</v>
      </c>
      <c r="AW52" s="24">
        <v>0</v>
      </c>
      <c r="AX52" s="26">
        <v>6.930746750008096E-2</v>
      </c>
      <c r="AY52" s="25"/>
      <c r="AZ52" s="1" t="s">
        <v>457</v>
      </c>
      <c r="BA52" s="1" t="s">
        <v>456</v>
      </c>
      <c r="BB52" s="18">
        <v>8.6942074789276194E-2</v>
      </c>
      <c r="BC52" s="18">
        <f t="shared" si="10"/>
        <v>1.06077</v>
      </c>
      <c r="BD52" s="19">
        <v>1.1731699313233208</v>
      </c>
      <c r="BE52" s="19">
        <f t="shared" si="11"/>
        <v>0.23041200000000006</v>
      </c>
      <c r="BF52" s="24">
        <v>0</v>
      </c>
      <c r="BG52" s="24">
        <v>2.9567475232797066E-2</v>
      </c>
      <c r="BH52" s="26">
        <v>0</v>
      </c>
    </row>
    <row r="53" spans="1:60" x14ac:dyDescent="0.25">
      <c r="A53" s="1" t="s">
        <v>61</v>
      </c>
      <c r="B53" s="1" t="s">
        <v>60</v>
      </c>
      <c r="C53" s="18">
        <v>0.1219885305745963</v>
      </c>
      <c r="D53" s="18">
        <f t="shared" si="0"/>
        <v>0.91368099999999997</v>
      </c>
      <c r="E53" s="19">
        <v>2.2357517417899055</v>
      </c>
      <c r="F53" s="20">
        <f t="shared" si="1"/>
        <v>1.1607599999999998</v>
      </c>
      <c r="G53" s="19">
        <v>0</v>
      </c>
      <c r="H53" s="19">
        <v>3.270551352952461E-2</v>
      </c>
      <c r="I53" s="21">
        <v>3.270551352952461E-2</v>
      </c>
      <c r="J53" s="17"/>
      <c r="K53" s="1" t="s">
        <v>77</v>
      </c>
      <c r="L53" s="1" t="s">
        <v>76</v>
      </c>
      <c r="M53" s="18">
        <v>1.3552830287525647E-3</v>
      </c>
      <c r="N53" s="18">
        <f t="shared" si="2"/>
        <v>2.8679700000000006</v>
      </c>
      <c r="O53" s="19">
        <v>2.0393367171470373</v>
      </c>
      <c r="P53" s="19">
        <f t="shared" si="3"/>
        <v>1.0281</v>
      </c>
      <c r="Q53" s="19">
        <v>2.0318456942468796E-2</v>
      </c>
      <c r="R53" s="19">
        <v>8.371741428190993E-2</v>
      </c>
      <c r="S53" s="21">
        <v>8.371741428190993E-2</v>
      </c>
      <c r="T53" s="17"/>
      <c r="U53" s="1" t="s">
        <v>351</v>
      </c>
      <c r="V53" s="22" t="s">
        <v>350</v>
      </c>
      <c r="W53" s="18">
        <v>1.4065980143564319E-2</v>
      </c>
      <c r="X53" s="18">
        <f t="shared" si="4"/>
        <v>1.8518300000000001</v>
      </c>
      <c r="Y53" s="19">
        <v>2.3060439355843179</v>
      </c>
      <c r="Z53" s="19">
        <f t="shared" si="5"/>
        <v>1.2054200000000002</v>
      </c>
      <c r="AA53" s="19">
        <v>0.62088402484223626</v>
      </c>
      <c r="AB53" s="19">
        <v>1.4372112206340604</v>
      </c>
      <c r="AC53" s="21">
        <v>1.4372112206340604</v>
      </c>
      <c r="AD53" s="23"/>
      <c r="AE53" s="21"/>
      <c r="AF53" s="1" t="s">
        <v>91</v>
      </c>
      <c r="AG53" s="1" t="s">
        <v>90</v>
      </c>
      <c r="AH53" s="18">
        <v>0.13257175330281193</v>
      </c>
      <c r="AI53" s="18">
        <f t="shared" si="6"/>
        <v>0.87754900000000013</v>
      </c>
      <c r="AJ53" s="19">
        <v>1.251171018258711</v>
      </c>
      <c r="AK53" s="19">
        <f t="shared" si="7"/>
        <v>0.32327899999999993</v>
      </c>
      <c r="AL53" s="24">
        <v>0.52878989321890368</v>
      </c>
      <c r="AM53" s="24">
        <v>0.4217505882457499</v>
      </c>
      <c r="AN53" s="21">
        <v>0.52878989321890368</v>
      </c>
      <c r="AO53" s="25"/>
      <c r="AP53" s="1" t="s">
        <v>181</v>
      </c>
      <c r="AQ53" s="1" t="s">
        <v>180</v>
      </c>
      <c r="AR53" s="18">
        <v>6.2058317929906168E-2</v>
      </c>
      <c r="AS53" s="18">
        <f t="shared" si="8"/>
        <v>1.2072000000000001</v>
      </c>
      <c r="AT53" s="19">
        <v>1.2038502977750454</v>
      </c>
      <c r="AU53" s="19">
        <f t="shared" si="9"/>
        <v>0.26765600000000001</v>
      </c>
      <c r="AV53" s="24">
        <v>0.54568340331227261</v>
      </c>
      <c r="AW53" s="24">
        <v>0.45419026446822752</v>
      </c>
      <c r="AX53" s="26">
        <v>0.54568340331227261</v>
      </c>
      <c r="AY53" s="25"/>
      <c r="AZ53" s="1" t="s">
        <v>269</v>
      </c>
      <c r="BA53" s="1" t="s">
        <v>268</v>
      </c>
      <c r="BB53" s="18">
        <v>0.61240256353584344</v>
      </c>
      <c r="BC53" s="18">
        <f t="shared" si="10"/>
        <v>0.21296300000000004</v>
      </c>
      <c r="BD53" s="19">
        <v>1.1709731534644996</v>
      </c>
      <c r="BE53" s="19">
        <f t="shared" si="11"/>
        <v>0.22770799999999994</v>
      </c>
      <c r="BF53" s="24">
        <v>1.414746829942207</v>
      </c>
      <c r="BG53" s="24">
        <v>1.2720820866782887</v>
      </c>
      <c r="BH53" s="26">
        <v>1.414746829942207</v>
      </c>
    </row>
    <row r="54" spans="1:60" x14ac:dyDescent="0.25">
      <c r="A54" s="1" t="s">
        <v>461</v>
      </c>
      <c r="B54" s="1" t="s">
        <v>460</v>
      </c>
      <c r="C54" s="18">
        <v>0.4184812458996327</v>
      </c>
      <c r="D54" s="18">
        <f t="shared" si="0"/>
        <v>0.37832399999999999</v>
      </c>
      <c r="E54" s="19">
        <v>2.2265808517978742</v>
      </c>
      <c r="F54" s="20">
        <f t="shared" si="1"/>
        <v>1.15483</v>
      </c>
      <c r="G54" s="19">
        <v>0</v>
      </c>
      <c r="H54" s="19">
        <v>7.83682210708882E-2</v>
      </c>
      <c r="I54" s="21">
        <v>7.83682210708882E-2</v>
      </c>
      <c r="J54" s="17"/>
      <c r="K54" s="1" t="s">
        <v>433</v>
      </c>
      <c r="L54" s="1" t="s">
        <v>432</v>
      </c>
      <c r="M54" s="18">
        <v>1.1388066643656617E-3</v>
      </c>
      <c r="N54" s="18">
        <f t="shared" si="2"/>
        <v>2.9435500000000006</v>
      </c>
      <c r="O54" s="19">
        <v>2.0354249111440326</v>
      </c>
      <c r="P54" s="19">
        <f t="shared" si="3"/>
        <v>1.0253300000000003</v>
      </c>
      <c r="Q54" s="19">
        <v>0.51353890978453032</v>
      </c>
      <c r="R54" s="19">
        <v>1.04527463585036</v>
      </c>
      <c r="S54" s="21">
        <v>1.04527463585036</v>
      </c>
      <c r="T54" s="17"/>
      <c r="U54" s="1" t="s">
        <v>409</v>
      </c>
      <c r="V54" s="22" t="s">
        <v>408</v>
      </c>
      <c r="W54" s="18">
        <v>0.292207931525443</v>
      </c>
      <c r="X54" s="18">
        <f t="shared" si="4"/>
        <v>0.53430800000000001</v>
      </c>
      <c r="Y54" s="19">
        <v>2.2494152308201669</v>
      </c>
      <c r="Z54" s="19">
        <f t="shared" si="5"/>
        <v>1.1695500000000001</v>
      </c>
      <c r="AA54" s="19">
        <v>0</v>
      </c>
      <c r="AB54" s="19">
        <v>9.6290016303352668E-2</v>
      </c>
      <c r="AC54" s="21">
        <v>9.6290016303352668E-2</v>
      </c>
      <c r="AD54" s="23"/>
      <c r="AE54" s="21"/>
      <c r="AF54" s="1" t="s">
        <v>321</v>
      </c>
      <c r="AG54" s="1" t="s">
        <v>320</v>
      </c>
      <c r="AH54" s="18">
        <v>0.11914943848781774</v>
      </c>
      <c r="AI54" s="18">
        <f t="shared" si="6"/>
        <v>0.92390800000000006</v>
      </c>
      <c r="AJ54" s="19">
        <v>1.2426715253231135</v>
      </c>
      <c r="AK54" s="19">
        <f t="shared" si="7"/>
        <v>0.31344500000000008</v>
      </c>
      <c r="AL54" s="24">
        <v>9.3352452583773962E-2</v>
      </c>
      <c r="AM54" s="24">
        <v>7.5316015036487632E-2</v>
      </c>
      <c r="AN54" s="21">
        <v>9.3352452583773962E-2</v>
      </c>
      <c r="AO54" s="25"/>
      <c r="AP54" s="1" t="s">
        <v>441</v>
      </c>
      <c r="AQ54" s="1" t="s">
        <v>440</v>
      </c>
      <c r="AR54" s="18">
        <v>4.1039305246101603E-2</v>
      </c>
      <c r="AS54" s="18">
        <f t="shared" si="8"/>
        <v>1.3868000000000003</v>
      </c>
      <c r="AT54" s="19">
        <v>1.1931554363621304</v>
      </c>
      <c r="AU54" s="19">
        <f t="shared" si="9"/>
        <v>0.25478200000000012</v>
      </c>
      <c r="AV54" s="24">
        <v>1.4872630741933908</v>
      </c>
      <c r="AW54" s="24">
        <v>1.2474576572255289</v>
      </c>
      <c r="AX54" s="26">
        <v>1.4872630741933908</v>
      </c>
      <c r="AY54" s="25"/>
      <c r="AZ54" s="1" t="s">
        <v>494</v>
      </c>
      <c r="BA54" s="1" t="s">
        <v>238</v>
      </c>
      <c r="BB54" s="18">
        <v>0.9710272103961608</v>
      </c>
      <c r="BC54" s="18">
        <f t="shared" si="10"/>
        <v>1.2768599999999979E-2</v>
      </c>
      <c r="BD54" s="19">
        <v>1.1625042575905138</v>
      </c>
      <c r="BE54" s="19">
        <f t="shared" si="11"/>
        <v>0.21723600000000004</v>
      </c>
      <c r="BF54" s="24">
        <v>0.44439392647788334</v>
      </c>
      <c r="BG54" s="24">
        <v>0.6410454736324569</v>
      </c>
      <c r="BH54" s="26">
        <v>0.44439392647788334</v>
      </c>
    </row>
    <row r="55" spans="1:60" x14ac:dyDescent="0.25">
      <c r="A55" s="1" t="s">
        <v>141</v>
      </c>
      <c r="B55" s="1" t="s">
        <v>140</v>
      </c>
      <c r="C55" s="18">
        <v>0.15698385872222154</v>
      </c>
      <c r="D55" s="18">
        <f t="shared" si="0"/>
        <v>0.804145</v>
      </c>
      <c r="E55" s="19">
        <v>2.1395093740474067</v>
      </c>
      <c r="F55" s="20">
        <f t="shared" si="1"/>
        <v>1.09728</v>
      </c>
      <c r="G55" s="19">
        <v>0</v>
      </c>
      <c r="H55" s="19">
        <v>4.1173294928725797E-2</v>
      </c>
      <c r="I55" s="21">
        <v>4.1173294928725797E-2</v>
      </c>
      <c r="J55" s="17"/>
      <c r="K55" s="1" t="s">
        <v>265</v>
      </c>
      <c r="L55" s="1" t="s">
        <v>264</v>
      </c>
      <c r="M55" s="18">
        <v>0.21299136655744497</v>
      </c>
      <c r="N55" s="18">
        <f t="shared" si="2"/>
        <v>0.67163799999999996</v>
      </c>
      <c r="O55" s="19">
        <v>1.9967946861052548</v>
      </c>
      <c r="P55" s="19">
        <f t="shared" si="3"/>
        <v>0.99768599999999974</v>
      </c>
      <c r="Q55" s="19">
        <v>0.62507210799667234</v>
      </c>
      <c r="R55" s="19">
        <v>1.1780548887807538</v>
      </c>
      <c r="S55" s="21">
        <v>1.1780548887807538</v>
      </c>
      <c r="T55" s="17"/>
      <c r="U55" s="1" t="s">
        <v>433</v>
      </c>
      <c r="V55" s="22" t="s">
        <v>432</v>
      </c>
      <c r="W55" s="18">
        <v>7.8321320305981781E-2</v>
      </c>
      <c r="X55" s="18">
        <f t="shared" si="4"/>
        <v>1.1061200000000002</v>
      </c>
      <c r="Y55" s="19">
        <v>2.1808945275060103</v>
      </c>
      <c r="Z55" s="19">
        <f t="shared" si="5"/>
        <v>1.1249199999999997</v>
      </c>
      <c r="AA55" s="19">
        <v>0.51353890978453032</v>
      </c>
      <c r="AB55" s="19">
        <v>1.1499504099750477</v>
      </c>
      <c r="AC55" s="21">
        <v>1.1499504099750477</v>
      </c>
      <c r="AD55" s="23"/>
      <c r="AE55" s="21"/>
      <c r="AF55" s="1" t="s">
        <v>379</v>
      </c>
      <c r="AG55" s="1" t="s">
        <v>378</v>
      </c>
      <c r="AH55" s="18">
        <v>0.22606274667545692</v>
      </c>
      <c r="AI55" s="18">
        <f t="shared" si="6"/>
        <v>0.64577100000000009</v>
      </c>
      <c r="AJ55" s="19">
        <v>1.2399070735452944</v>
      </c>
      <c r="AK55" s="19">
        <f t="shared" si="7"/>
        <v>0.31023200000000012</v>
      </c>
      <c r="AL55" s="24">
        <v>0.95184657386355687</v>
      </c>
      <c r="AM55" s="24">
        <v>0.76797446450782014</v>
      </c>
      <c r="AN55" s="21">
        <v>0.95184657386355687</v>
      </c>
      <c r="AO55" s="25"/>
      <c r="AP55" s="1" t="s">
        <v>387</v>
      </c>
      <c r="AQ55" s="1" t="s">
        <v>386</v>
      </c>
      <c r="AR55" s="18">
        <v>0.44445009155630449</v>
      </c>
      <c r="AS55" s="18">
        <f t="shared" si="8"/>
        <v>0.35217700000000007</v>
      </c>
      <c r="AT55" s="19">
        <v>1.1909905780019607</v>
      </c>
      <c r="AU55" s="19">
        <f t="shared" si="9"/>
        <v>0.25216199999999994</v>
      </c>
      <c r="AV55" s="24">
        <v>0.89030688010084735</v>
      </c>
      <c r="AW55" s="24">
        <v>0.73008012750766493</v>
      </c>
      <c r="AX55" s="26">
        <v>0.89030688010084735</v>
      </c>
      <c r="AY55" s="25"/>
      <c r="AZ55" s="1" t="s">
        <v>89</v>
      </c>
      <c r="BA55" s="1" t="s">
        <v>88</v>
      </c>
      <c r="BB55" s="18">
        <v>0.70443349826385493</v>
      </c>
      <c r="BC55" s="18">
        <f t="shared" si="10"/>
        <v>0.15216000000000005</v>
      </c>
      <c r="BD55" s="19">
        <v>1.1586613809567345</v>
      </c>
      <c r="BE55" s="19">
        <f t="shared" si="11"/>
        <v>0.21245900000000009</v>
      </c>
      <c r="BF55" s="24">
        <v>0.2442075836542657</v>
      </c>
      <c r="BG55" s="24">
        <v>0.28282365385490027</v>
      </c>
      <c r="BH55" s="26">
        <v>0.2442075836542657</v>
      </c>
    </row>
    <row r="56" spans="1:60" x14ac:dyDescent="0.25">
      <c r="A56" s="1" t="s">
        <v>115</v>
      </c>
      <c r="B56" s="1" t="s">
        <v>114</v>
      </c>
      <c r="C56" s="18">
        <v>0.37324757948387777</v>
      </c>
      <c r="D56" s="18">
        <f t="shared" si="0"/>
        <v>0.42800300000000013</v>
      </c>
      <c r="E56" s="19">
        <v>2.1268967507294358</v>
      </c>
      <c r="F56" s="20">
        <f t="shared" si="1"/>
        <v>1.0887499999999999</v>
      </c>
      <c r="G56" s="19">
        <v>0</v>
      </c>
      <c r="H56" s="19">
        <v>7.6280355152977902E-2</v>
      </c>
      <c r="I56" s="21">
        <v>7.6280355152977902E-2</v>
      </c>
      <c r="J56" s="17"/>
      <c r="K56" s="1" t="s">
        <v>141</v>
      </c>
      <c r="L56" s="1" t="s">
        <v>140</v>
      </c>
      <c r="M56" s="18">
        <v>0.29027323966404184</v>
      </c>
      <c r="N56" s="18">
        <f t="shared" si="2"/>
        <v>0.53719300000000003</v>
      </c>
      <c r="O56" s="19">
        <v>1.95358767007098</v>
      </c>
      <c r="P56" s="19">
        <f t="shared" si="3"/>
        <v>0.96612600000000004</v>
      </c>
      <c r="Q56" s="19">
        <v>0</v>
      </c>
      <c r="R56" s="19">
        <v>4.6032728959166644E-2</v>
      </c>
      <c r="S56" s="21">
        <v>4.6032728959166644E-2</v>
      </c>
      <c r="T56" s="17"/>
      <c r="U56" s="1" t="s">
        <v>149</v>
      </c>
      <c r="V56" s="22" t="s">
        <v>148</v>
      </c>
      <c r="W56" s="18">
        <v>6.8722666158424872E-2</v>
      </c>
      <c r="X56" s="18">
        <f t="shared" si="4"/>
        <v>1.1629</v>
      </c>
      <c r="Y56" s="19">
        <v>2.1503924828594765</v>
      </c>
      <c r="Z56" s="19">
        <f t="shared" si="5"/>
        <v>1.1045999999999998</v>
      </c>
      <c r="AA56" s="19">
        <v>0.33038571655647714</v>
      </c>
      <c r="AB56" s="19">
        <v>0.72622949182464669</v>
      </c>
      <c r="AC56" s="21">
        <v>0.72622949182464669</v>
      </c>
      <c r="AD56" s="23"/>
      <c r="AE56" s="21"/>
      <c r="AF56" s="1" t="s">
        <v>67</v>
      </c>
      <c r="AG56" s="1" t="s">
        <v>66</v>
      </c>
      <c r="AH56" s="18">
        <v>0.6304897056447275</v>
      </c>
      <c r="AI56" s="18">
        <f t="shared" si="6"/>
        <v>0.20032200000000008</v>
      </c>
      <c r="AJ56" s="19">
        <v>1.2368135242713334</v>
      </c>
      <c r="AK56" s="19">
        <f t="shared" si="7"/>
        <v>0.3066279999999999</v>
      </c>
      <c r="AL56" s="24">
        <v>6.5209222332974159E-2</v>
      </c>
      <c r="AM56" s="24">
        <v>3.6810726356465227E-2</v>
      </c>
      <c r="AN56" s="21">
        <v>6.5209222332974159E-2</v>
      </c>
      <c r="AO56" s="25"/>
      <c r="AP56" s="1" t="s">
        <v>111</v>
      </c>
      <c r="AQ56" s="1" t="s">
        <v>110</v>
      </c>
      <c r="AR56" s="18">
        <v>0.42583661407208612</v>
      </c>
      <c r="AS56" s="18">
        <f t="shared" si="8"/>
        <v>0.37075700000000006</v>
      </c>
      <c r="AT56" s="19">
        <v>1.1839556173253429</v>
      </c>
      <c r="AU56" s="19">
        <f t="shared" si="9"/>
        <v>0.24361499999999989</v>
      </c>
      <c r="AV56" s="24">
        <v>5.7960201374957776E-2</v>
      </c>
      <c r="AW56" s="24">
        <v>0</v>
      </c>
      <c r="AX56" s="26">
        <v>5.7960201374957776E-2</v>
      </c>
      <c r="AY56" s="25"/>
      <c r="AZ56" s="1" t="s">
        <v>71</v>
      </c>
      <c r="BA56" s="1" t="s">
        <v>70</v>
      </c>
      <c r="BB56" s="18">
        <v>0.31706039767155958</v>
      </c>
      <c r="BC56" s="18">
        <f t="shared" si="10"/>
        <v>0.49885800000000002</v>
      </c>
      <c r="BD56" s="19">
        <v>1.1538462518458978</v>
      </c>
      <c r="BE56" s="19">
        <f t="shared" si="11"/>
        <v>0.20645099999999988</v>
      </c>
      <c r="BF56" s="24">
        <v>0.17529431321306732</v>
      </c>
      <c r="BG56" s="24">
        <v>0.15369951581867619</v>
      </c>
      <c r="BH56" s="26">
        <v>0.17529431321306732</v>
      </c>
    </row>
    <row r="57" spans="1:60" x14ac:dyDescent="0.25">
      <c r="A57" s="1" t="s">
        <v>149</v>
      </c>
      <c r="B57" s="1" t="s">
        <v>148</v>
      </c>
      <c r="C57" s="18">
        <v>1.8216292871074985E-2</v>
      </c>
      <c r="D57" s="18">
        <f t="shared" si="0"/>
        <v>1.7395400000000003</v>
      </c>
      <c r="E57" s="19">
        <v>2.1268820082556683</v>
      </c>
      <c r="F57" s="20">
        <f t="shared" si="1"/>
        <v>1.0887399999999998</v>
      </c>
      <c r="G57" s="19">
        <v>0.33038571655647714</v>
      </c>
      <c r="H57" s="19">
        <v>0.70622160647700438</v>
      </c>
      <c r="I57" s="21">
        <v>0.70622160647700438</v>
      </c>
      <c r="J57" s="17"/>
      <c r="K57" s="1" t="s">
        <v>161</v>
      </c>
      <c r="L57" s="1" t="s">
        <v>160</v>
      </c>
      <c r="M57" s="18">
        <v>3.2371289520168225E-2</v>
      </c>
      <c r="N57" s="18">
        <f t="shared" si="2"/>
        <v>1.4898400000000003</v>
      </c>
      <c r="O57" s="19">
        <v>1.9483069666576103</v>
      </c>
      <c r="P57" s="19">
        <f t="shared" si="3"/>
        <v>0.96222099999999988</v>
      </c>
      <c r="Q57" s="19">
        <v>0</v>
      </c>
      <c r="R57" s="19">
        <v>2.0375992256557167E-2</v>
      </c>
      <c r="S57" s="21">
        <v>2.0375992256557167E-2</v>
      </c>
      <c r="T57" s="17"/>
      <c r="U57" s="1" t="s">
        <v>355</v>
      </c>
      <c r="V57" s="22" t="s">
        <v>354</v>
      </c>
      <c r="W57" s="18">
        <v>2.9753632873472706E-2</v>
      </c>
      <c r="X57" s="18">
        <f t="shared" si="4"/>
        <v>1.5264600000000002</v>
      </c>
      <c r="Y57" s="19">
        <v>2.104489045447715</v>
      </c>
      <c r="Z57" s="19">
        <f t="shared" si="5"/>
        <v>1.0734699999999997</v>
      </c>
      <c r="AA57" s="19">
        <v>0</v>
      </c>
      <c r="AB57" s="19">
        <v>3.7306557908278207E-2</v>
      </c>
      <c r="AC57" s="21">
        <v>3.7306557908278207E-2</v>
      </c>
      <c r="AD57" s="23"/>
      <c r="AE57" s="21"/>
      <c r="AF57" s="1" t="s">
        <v>21</v>
      </c>
      <c r="AG57" s="1" t="s">
        <v>20</v>
      </c>
      <c r="AH57" s="18">
        <v>0.52013730126279434</v>
      </c>
      <c r="AI57" s="18">
        <f t="shared" si="6"/>
        <v>0.28388200000000008</v>
      </c>
      <c r="AJ57" s="19">
        <v>1.229926412051459</v>
      </c>
      <c r="AK57" s="19">
        <f t="shared" si="7"/>
        <v>0.29857200000000006</v>
      </c>
      <c r="AL57" s="24">
        <v>0.41680553837786799</v>
      </c>
      <c r="AM57" s="24">
        <v>0.33957624224563748</v>
      </c>
      <c r="AN57" s="21">
        <v>0.41680553837786799</v>
      </c>
      <c r="AO57" s="25"/>
      <c r="AP57" s="1" t="s">
        <v>283</v>
      </c>
      <c r="AQ57" s="1" t="s">
        <v>282</v>
      </c>
      <c r="AR57" s="18">
        <v>0.23682088514105973</v>
      </c>
      <c r="AS57" s="18">
        <f t="shared" si="8"/>
        <v>0.62558000000000002</v>
      </c>
      <c r="AT57" s="19">
        <v>1.1836963185866796</v>
      </c>
      <c r="AU57" s="19">
        <f t="shared" si="9"/>
        <v>0.24329899999999996</v>
      </c>
      <c r="AV57" s="24">
        <v>1.6485431987430559</v>
      </c>
      <c r="AW57" s="24">
        <v>1.4006800908020092</v>
      </c>
      <c r="AX57" s="26">
        <v>1.6485431987430559</v>
      </c>
      <c r="AY57" s="25"/>
      <c r="AZ57" s="1" t="s">
        <v>263</v>
      </c>
      <c r="BA57" s="1" t="s">
        <v>262</v>
      </c>
      <c r="BB57" s="18">
        <v>0.786911695366865</v>
      </c>
      <c r="BC57" s="18">
        <f t="shared" si="10"/>
        <v>0.104074</v>
      </c>
      <c r="BD57" s="19">
        <v>1.1488074419090362</v>
      </c>
      <c r="BE57" s="19">
        <f t="shared" si="11"/>
        <v>0.20013700000000012</v>
      </c>
      <c r="BF57" s="24">
        <v>0.6610607239377092</v>
      </c>
      <c r="BG57" s="24">
        <v>0.53738568886279992</v>
      </c>
      <c r="BH57" s="26">
        <v>0.6610607239377092</v>
      </c>
    </row>
    <row r="58" spans="1:60" x14ac:dyDescent="0.25">
      <c r="A58" s="1" t="s">
        <v>353</v>
      </c>
      <c r="B58" s="1" t="s">
        <v>352</v>
      </c>
      <c r="C58" s="18">
        <v>0.11661542516433594</v>
      </c>
      <c r="D58" s="18">
        <f t="shared" si="0"/>
        <v>0.93324400000000007</v>
      </c>
      <c r="E58" s="19">
        <v>2.1268820082556683</v>
      </c>
      <c r="F58" s="20">
        <f t="shared" si="1"/>
        <v>1.0887399999999998</v>
      </c>
      <c r="G58" s="19">
        <v>0.25487892512560828</v>
      </c>
      <c r="H58" s="19">
        <v>0.53336280342535758</v>
      </c>
      <c r="I58" s="21">
        <v>0.53336280342535758</v>
      </c>
      <c r="J58" s="17"/>
      <c r="K58" s="1" t="s">
        <v>369</v>
      </c>
      <c r="L58" s="1" t="s">
        <v>368</v>
      </c>
      <c r="M58" s="18">
        <v>5.2622321061318686E-2</v>
      </c>
      <c r="N58" s="18">
        <f t="shared" si="2"/>
        <v>1.2788300000000001</v>
      </c>
      <c r="O58" s="19">
        <v>1.919017675727946</v>
      </c>
      <c r="P58" s="19">
        <f t="shared" si="3"/>
        <v>0.94036799999999998</v>
      </c>
      <c r="Q58" s="19">
        <v>4.3903377776686375E-2</v>
      </c>
      <c r="R58" s="19">
        <v>8.3370807821548293E-2</v>
      </c>
      <c r="S58" s="21">
        <v>8.3370807821548293E-2</v>
      </c>
      <c r="T58" s="17"/>
      <c r="U58" s="1" t="s">
        <v>113</v>
      </c>
      <c r="V58" s="22" t="s">
        <v>112</v>
      </c>
      <c r="W58" s="18">
        <v>0.38165328075397048</v>
      </c>
      <c r="X58" s="18">
        <f t="shared" si="4"/>
        <v>0.41833100000000001</v>
      </c>
      <c r="Y58" s="19">
        <v>2.0958130037685367</v>
      </c>
      <c r="Z58" s="19">
        <f t="shared" si="5"/>
        <v>1.0675100000000002</v>
      </c>
      <c r="AA58" s="19">
        <v>0</v>
      </c>
      <c r="AB58" s="19">
        <v>1.7549731238952065E-2</v>
      </c>
      <c r="AC58" s="21">
        <v>1.7549731238952065E-2</v>
      </c>
      <c r="AD58" s="23"/>
      <c r="AE58" s="21"/>
      <c r="AF58" s="1" t="s">
        <v>349</v>
      </c>
      <c r="AG58" s="1" t="s">
        <v>348</v>
      </c>
      <c r="AH58" s="18">
        <v>0.63394415211405486</v>
      </c>
      <c r="AI58" s="18">
        <f t="shared" si="6"/>
        <v>0.19794900000000001</v>
      </c>
      <c r="AJ58" s="19">
        <v>1.2280361242088762</v>
      </c>
      <c r="AK58" s="19">
        <f t="shared" si="7"/>
        <v>0.29635299999999998</v>
      </c>
      <c r="AL58" s="24">
        <v>0.11756467933406203</v>
      </c>
      <c r="AM58" s="24">
        <v>5.9055977546174449E-2</v>
      </c>
      <c r="AN58" s="21">
        <v>0.11756467933406203</v>
      </c>
      <c r="AO58" s="25"/>
      <c r="AP58" s="1" t="s">
        <v>199</v>
      </c>
      <c r="AQ58" s="1" t="s">
        <v>198</v>
      </c>
      <c r="AR58" s="18">
        <v>5.851672338105831E-2</v>
      </c>
      <c r="AS58" s="18">
        <f t="shared" si="8"/>
        <v>1.2327200000000003</v>
      </c>
      <c r="AT58" s="19">
        <v>1.1656236059904066</v>
      </c>
      <c r="AU58" s="19">
        <f t="shared" si="9"/>
        <v>0.22110199999999988</v>
      </c>
      <c r="AV58" s="24">
        <v>1.1573398168568247</v>
      </c>
      <c r="AW58" s="24">
        <v>0.9931304461085434</v>
      </c>
      <c r="AX58" s="26">
        <v>1.1573398168568247</v>
      </c>
      <c r="AY58" s="25"/>
      <c r="AZ58" s="1" t="s">
        <v>93</v>
      </c>
      <c r="BA58" s="1" t="s">
        <v>92</v>
      </c>
      <c r="BB58" s="18">
        <v>0.36040018065292329</v>
      </c>
      <c r="BC58" s="18">
        <f t="shared" si="10"/>
        <v>0.44321500000000003</v>
      </c>
      <c r="BD58" s="19">
        <v>1.1363687001794263</v>
      </c>
      <c r="BE58" s="19">
        <f t="shared" si="11"/>
        <v>0.18443100000000015</v>
      </c>
      <c r="BF58" s="24">
        <v>0.49164924342618666</v>
      </c>
      <c r="BG58" s="24">
        <v>0.4339658951256925</v>
      </c>
      <c r="BH58" s="26">
        <v>0.49164924342618666</v>
      </c>
    </row>
    <row r="59" spans="1:60" x14ac:dyDescent="0.25">
      <c r="A59" s="1" t="s">
        <v>269</v>
      </c>
      <c r="B59" s="1" t="s">
        <v>268</v>
      </c>
      <c r="C59" s="18">
        <v>2.1356987821162632E-2</v>
      </c>
      <c r="D59" s="18">
        <f t="shared" si="0"/>
        <v>1.6704600000000001</v>
      </c>
      <c r="E59" s="19">
        <v>2.1001319872921083</v>
      </c>
      <c r="F59" s="20">
        <f t="shared" si="1"/>
        <v>1.0704800000000003</v>
      </c>
      <c r="G59" s="19">
        <v>0.63745075945923702</v>
      </c>
      <c r="H59" s="19">
        <v>1.339621575334744</v>
      </c>
      <c r="I59" s="21">
        <v>1.339621575334744</v>
      </c>
      <c r="J59" s="17"/>
      <c r="K59" s="1" t="s">
        <v>145</v>
      </c>
      <c r="L59" s="1" t="s">
        <v>144</v>
      </c>
      <c r="M59" s="18">
        <v>0.13438196893890128</v>
      </c>
      <c r="N59" s="18">
        <f t="shared" si="2"/>
        <v>0.87165899999999996</v>
      </c>
      <c r="O59" s="19">
        <v>1.9135571646493283</v>
      </c>
      <c r="P59" s="19">
        <f t="shared" si="3"/>
        <v>0.93625699999999989</v>
      </c>
      <c r="Q59" s="19">
        <v>8.2250918771913872E-2</v>
      </c>
      <c r="R59" s="19">
        <v>0.15882160212466948</v>
      </c>
      <c r="S59" s="21">
        <v>0.15882160212466948</v>
      </c>
      <c r="T59" s="17"/>
      <c r="U59" s="1" t="s">
        <v>97</v>
      </c>
      <c r="V59" s="22" t="s">
        <v>96</v>
      </c>
      <c r="W59" s="18">
        <v>5.4754523011286284E-2</v>
      </c>
      <c r="X59" s="18">
        <f t="shared" si="4"/>
        <v>1.2615800000000001</v>
      </c>
      <c r="Y59" s="19">
        <v>2.0400436198847229</v>
      </c>
      <c r="Z59" s="19">
        <f t="shared" si="5"/>
        <v>1.0286000000000002</v>
      </c>
      <c r="AA59" s="19">
        <v>8.7772828475743248E-2</v>
      </c>
      <c r="AB59" s="19">
        <v>0.17892261548732646</v>
      </c>
      <c r="AC59" s="21">
        <v>0.17892261548732646</v>
      </c>
      <c r="AD59" s="23"/>
      <c r="AE59" s="21"/>
      <c r="AF59" s="1" t="s">
        <v>127</v>
      </c>
      <c r="AG59" s="1" t="s">
        <v>126</v>
      </c>
      <c r="AH59" s="18">
        <v>0.16370087470897263</v>
      </c>
      <c r="AI59" s="18">
        <f t="shared" si="6"/>
        <v>0.78594900000000012</v>
      </c>
      <c r="AJ59" s="19">
        <v>1.2270397619759004</v>
      </c>
      <c r="AK59" s="19">
        <f t="shared" si="7"/>
        <v>0.295182</v>
      </c>
      <c r="AL59" s="24">
        <v>6.8171495707540108E-2</v>
      </c>
      <c r="AM59" s="24">
        <v>5.58831201334931E-2</v>
      </c>
      <c r="AN59" s="21">
        <v>6.8171495707540108E-2</v>
      </c>
      <c r="AO59" s="25"/>
      <c r="AP59" s="1" t="s">
        <v>277</v>
      </c>
      <c r="AQ59" s="1" t="s">
        <v>276</v>
      </c>
      <c r="AR59" s="18">
        <v>0.63490098375835435</v>
      </c>
      <c r="AS59" s="18">
        <f t="shared" si="8"/>
        <v>0.19729400000000005</v>
      </c>
      <c r="AT59" s="19">
        <v>1.1656227980419707</v>
      </c>
      <c r="AU59" s="19">
        <f t="shared" si="9"/>
        <v>0.22110100000000008</v>
      </c>
      <c r="AV59" s="24">
        <v>0.62633340637211377</v>
      </c>
      <c r="AW59" s="24">
        <v>0.50842910352910997</v>
      </c>
      <c r="AX59" s="26">
        <v>0.62633340637211377</v>
      </c>
      <c r="AY59" s="25"/>
      <c r="AZ59" s="1" t="s">
        <v>161</v>
      </c>
      <c r="BA59" s="1" t="s">
        <v>160</v>
      </c>
      <c r="BB59" s="18">
        <v>0.69693776773871996</v>
      </c>
      <c r="BC59" s="18">
        <f t="shared" si="10"/>
        <v>0.15680600000000006</v>
      </c>
      <c r="BD59" s="19">
        <v>1.1318815579846644</v>
      </c>
      <c r="BE59" s="19">
        <f t="shared" si="11"/>
        <v>0.17872299999999985</v>
      </c>
      <c r="BF59" s="24">
        <v>2.0375992256557167E-2</v>
      </c>
      <c r="BG59" s="24">
        <v>1.5608465534880725E-2</v>
      </c>
      <c r="BH59" s="26">
        <v>2.0375992256557167E-2</v>
      </c>
    </row>
    <row r="60" spans="1:60" x14ac:dyDescent="0.25">
      <c r="A60" s="1" t="s">
        <v>311</v>
      </c>
      <c r="B60" s="1" t="s">
        <v>310</v>
      </c>
      <c r="C60" s="18">
        <v>0.22706071443196948</v>
      </c>
      <c r="D60" s="18">
        <f t="shared" si="0"/>
        <v>0.64385800000000015</v>
      </c>
      <c r="E60" s="19">
        <v>2.0954208096130715</v>
      </c>
      <c r="F60" s="20">
        <f t="shared" si="1"/>
        <v>1.06724</v>
      </c>
      <c r="G60" s="19">
        <v>0</v>
      </c>
      <c r="H60" s="19">
        <v>7.545054081486087E-2</v>
      </c>
      <c r="I60" s="21">
        <v>7.545054081486087E-2</v>
      </c>
      <c r="J60" s="17"/>
      <c r="K60" s="1" t="s">
        <v>355</v>
      </c>
      <c r="L60" s="1" t="s">
        <v>354</v>
      </c>
      <c r="M60" s="18">
        <v>7.0961044597963888E-2</v>
      </c>
      <c r="N60" s="18">
        <f t="shared" si="2"/>
        <v>1.1489799999999999</v>
      </c>
      <c r="O60" s="19">
        <v>1.8616217867987985</v>
      </c>
      <c r="P60" s="19">
        <f t="shared" si="3"/>
        <v>0.89656000000000013</v>
      </c>
      <c r="Q60" s="19">
        <v>0</v>
      </c>
      <c r="R60" s="19">
        <v>6.8490747136769004E-2</v>
      </c>
      <c r="S60" s="21">
        <v>6.8490747136769004E-2</v>
      </c>
      <c r="T60" s="17"/>
      <c r="U60" s="1" t="s">
        <v>459</v>
      </c>
      <c r="V60" s="22" t="s">
        <v>458</v>
      </c>
      <c r="W60" s="18">
        <v>5.3547598698809006E-2</v>
      </c>
      <c r="X60" s="18">
        <f t="shared" si="4"/>
        <v>1.2712600000000001</v>
      </c>
      <c r="Y60" s="19">
        <v>2.0115115195058202</v>
      </c>
      <c r="Z60" s="19">
        <f t="shared" si="5"/>
        <v>1.0082800000000001</v>
      </c>
      <c r="AA60" s="19">
        <v>0.36950461308416049</v>
      </c>
      <c r="AB60" s="19">
        <v>0.73453270257224657</v>
      </c>
      <c r="AC60" s="21">
        <v>0.73453270257224657</v>
      </c>
      <c r="AD60" s="23"/>
      <c r="AE60" s="21"/>
      <c r="AF60" s="1" t="s">
        <v>163</v>
      </c>
      <c r="AG60" s="1" t="s">
        <v>162</v>
      </c>
      <c r="AH60" s="18">
        <v>0.46979782303734791</v>
      </c>
      <c r="AI60" s="18">
        <f t="shared" si="6"/>
        <v>0.32808900000000008</v>
      </c>
      <c r="AJ60" s="19">
        <v>1.214938258579298</v>
      </c>
      <c r="AK60" s="19">
        <f t="shared" si="7"/>
        <v>0.28088299999999994</v>
      </c>
      <c r="AL60" s="24">
        <v>1.8276322719440694</v>
      </c>
      <c r="AM60" s="24">
        <v>1.4693772639662002</v>
      </c>
      <c r="AN60" s="21">
        <v>1.8276322719440694</v>
      </c>
      <c r="AO60" s="25"/>
      <c r="AP60" s="1" t="s">
        <v>139</v>
      </c>
      <c r="AQ60" s="1" t="s">
        <v>138</v>
      </c>
      <c r="AR60" s="18">
        <v>0.80006136718218945</v>
      </c>
      <c r="AS60" s="18">
        <f t="shared" si="8"/>
        <v>9.6876699999999941E-2</v>
      </c>
      <c r="AT60" s="19">
        <v>1.1476144191417628</v>
      </c>
      <c r="AU60" s="19">
        <f t="shared" si="9"/>
        <v>0.19863800000000012</v>
      </c>
      <c r="AV60" s="24">
        <v>4.2832449307756253E-2</v>
      </c>
      <c r="AW60" s="24">
        <v>0</v>
      </c>
      <c r="AX60" s="26">
        <v>4.2832449307756253E-2</v>
      </c>
      <c r="AY60" s="25"/>
      <c r="AZ60" s="1" t="s">
        <v>55</v>
      </c>
      <c r="BA60" s="1" t="s">
        <v>54</v>
      </c>
      <c r="BB60" s="18">
        <v>0.81049268587360823</v>
      </c>
      <c r="BC60" s="18">
        <f t="shared" si="10"/>
        <v>9.125090000000001E-2</v>
      </c>
      <c r="BD60" s="19">
        <v>1.1306833841466686</v>
      </c>
      <c r="BE60" s="19">
        <f t="shared" si="11"/>
        <v>0.1771950000000001</v>
      </c>
      <c r="BF60" s="24">
        <v>4.635622002951742E-2</v>
      </c>
      <c r="BG60" s="24">
        <v>0</v>
      </c>
      <c r="BH60" s="26">
        <v>4.635622002951742E-2</v>
      </c>
    </row>
    <row r="61" spans="1:60" x14ac:dyDescent="0.25">
      <c r="A61" s="1" t="s">
        <v>351</v>
      </c>
      <c r="B61" s="1" t="s">
        <v>350</v>
      </c>
      <c r="C61" s="18">
        <v>1.2572162910958327E-2</v>
      </c>
      <c r="D61" s="18">
        <f t="shared" si="0"/>
        <v>1.90059</v>
      </c>
      <c r="E61" s="19">
        <v>2.0730285707565108</v>
      </c>
      <c r="F61" s="20">
        <f t="shared" si="1"/>
        <v>1.0517399999999997</v>
      </c>
      <c r="G61" s="19">
        <v>0.62088402484223626</v>
      </c>
      <c r="H61" s="19">
        <v>1.2899120840649876</v>
      </c>
      <c r="I61" s="21">
        <v>1.2899120840649876</v>
      </c>
      <c r="J61" s="17"/>
      <c r="K61" s="1" t="s">
        <v>151</v>
      </c>
      <c r="L61" s="1" t="s">
        <v>150</v>
      </c>
      <c r="M61" s="18">
        <v>8.6486834139615325E-3</v>
      </c>
      <c r="N61" s="18">
        <f t="shared" si="2"/>
        <v>2.0630500000000001</v>
      </c>
      <c r="O61" s="19">
        <v>1.8113219522773882</v>
      </c>
      <c r="P61" s="19">
        <f t="shared" si="3"/>
        <v>0.857043</v>
      </c>
      <c r="Q61" s="19">
        <v>0.5244019291211377</v>
      </c>
      <c r="R61" s="19">
        <v>0.95103340940530612</v>
      </c>
      <c r="S61" s="21">
        <v>0.95103340940530612</v>
      </c>
      <c r="T61" s="17"/>
      <c r="U61" s="1" t="s">
        <v>243</v>
      </c>
      <c r="V61" s="22" t="s">
        <v>242</v>
      </c>
      <c r="W61" s="18">
        <v>8.3032860553573663E-3</v>
      </c>
      <c r="X61" s="18">
        <f t="shared" si="4"/>
        <v>2.0807500000000005</v>
      </c>
      <c r="Y61" s="19">
        <v>1.9988289242533497</v>
      </c>
      <c r="Z61" s="19">
        <f t="shared" si="5"/>
        <v>0.9991549999999999</v>
      </c>
      <c r="AA61" s="19">
        <v>0.69335122975169594</v>
      </c>
      <c r="AB61" s="19">
        <v>1.3882533325440674</v>
      </c>
      <c r="AC61" s="21">
        <v>1.3882533325440674</v>
      </c>
      <c r="AD61" s="23"/>
      <c r="AE61" s="21"/>
      <c r="AF61" s="1" t="s">
        <v>161</v>
      </c>
      <c r="AG61" s="1" t="s">
        <v>160</v>
      </c>
      <c r="AH61" s="18">
        <v>6.2021176463777604E-3</v>
      </c>
      <c r="AI61" s="18">
        <f t="shared" si="6"/>
        <v>2.2074600000000006</v>
      </c>
      <c r="AJ61" s="19">
        <v>1.2029435972021845</v>
      </c>
      <c r="AK61" s="19">
        <f t="shared" si="7"/>
        <v>0.26656900000000011</v>
      </c>
      <c r="AL61" s="24">
        <v>0</v>
      </c>
      <c r="AM61" s="24">
        <v>2.0375992256557167E-2</v>
      </c>
      <c r="AN61" s="21">
        <v>0</v>
      </c>
      <c r="AO61" s="25"/>
      <c r="AP61" s="1" t="s">
        <v>63</v>
      </c>
      <c r="AQ61" s="1" t="s">
        <v>62</v>
      </c>
      <c r="AR61" s="18">
        <v>0.83780799420392249</v>
      </c>
      <c r="AS61" s="18">
        <f t="shared" si="8"/>
        <v>7.6855499999999993E-2</v>
      </c>
      <c r="AT61" s="19">
        <v>1.1398397419097168</v>
      </c>
      <c r="AU61" s="19">
        <f t="shared" si="9"/>
        <v>0.18883099999999997</v>
      </c>
      <c r="AV61" s="24">
        <v>0.67408696351509201</v>
      </c>
      <c r="AW61" s="24">
        <v>0.5842668932796552</v>
      </c>
      <c r="AX61" s="26">
        <v>0.67408696351509201</v>
      </c>
      <c r="AY61" s="25"/>
      <c r="AZ61" s="1" t="s">
        <v>183</v>
      </c>
      <c r="BA61" s="1" t="s">
        <v>182</v>
      </c>
      <c r="BB61" s="18">
        <v>0.40691996643245915</v>
      </c>
      <c r="BC61" s="18">
        <f t="shared" si="10"/>
        <v>0.39049099999999998</v>
      </c>
      <c r="BD61" s="19">
        <v>1.1098533044013741</v>
      </c>
      <c r="BE61" s="19">
        <f t="shared" si="11"/>
        <v>0.15036900000000011</v>
      </c>
      <c r="BF61" s="24">
        <v>0.9092988586937969</v>
      </c>
      <c r="BG61" s="24">
        <v>0.81866188211906166</v>
      </c>
      <c r="BH61" s="26">
        <v>0.9092988586937969</v>
      </c>
    </row>
    <row r="62" spans="1:60" x14ac:dyDescent="0.25">
      <c r="A62" s="1" t="s">
        <v>77</v>
      </c>
      <c r="B62" s="1" t="s">
        <v>76</v>
      </c>
      <c r="C62" s="18">
        <v>1.9196851263320505E-2</v>
      </c>
      <c r="D62" s="18">
        <f t="shared" si="0"/>
        <v>1.7167699999999999</v>
      </c>
      <c r="E62" s="19">
        <v>2.0691812160759429</v>
      </c>
      <c r="F62" s="20">
        <f t="shared" si="1"/>
        <v>1.0490600000000001</v>
      </c>
      <c r="G62" s="19">
        <v>2.0318456942468796E-2</v>
      </c>
      <c r="H62" s="19">
        <v>8.5357620363853276E-2</v>
      </c>
      <c r="I62" s="21">
        <v>8.5357620363853276E-2</v>
      </c>
      <c r="J62" s="17"/>
      <c r="K62" s="1" t="s">
        <v>135</v>
      </c>
      <c r="L62" s="1" t="s">
        <v>134</v>
      </c>
      <c r="M62" s="18">
        <v>4.741764708343809E-2</v>
      </c>
      <c r="N62" s="18">
        <f t="shared" si="2"/>
        <v>1.3240600000000002</v>
      </c>
      <c r="O62" s="19">
        <v>1.7560184464086728</v>
      </c>
      <c r="P62" s="19">
        <f t="shared" si="3"/>
        <v>0.81230799999999992</v>
      </c>
      <c r="Q62" s="19">
        <v>0</v>
      </c>
      <c r="R62" s="19">
        <v>6.451354250115611E-2</v>
      </c>
      <c r="S62" s="21">
        <v>6.451354250115611E-2</v>
      </c>
      <c r="T62" s="17"/>
      <c r="U62" s="1" t="s">
        <v>369</v>
      </c>
      <c r="V62" s="22" t="s">
        <v>368</v>
      </c>
      <c r="W62" s="18">
        <v>0.12451165334536719</v>
      </c>
      <c r="X62" s="18">
        <f t="shared" si="4"/>
        <v>0.90479000000000009</v>
      </c>
      <c r="Y62" s="19">
        <v>1.9809013019528077</v>
      </c>
      <c r="Z62" s="19">
        <f t="shared" si="5"/>
        <v>0.98615700000000006</v>
      </c>
      <c r="AA62" s="19">
        <v>4.3903377776686375E-2</v>
      </c>
      <c r="AB62" s="19">
        <v>8.8085220675568177E-2</v>
      </c>
      <c r="AC62" s="21">
        <v>8.8085220675568177E-2</v>
      </c>
      <c r="AD62" s="23"/>
      <c r="AE62" s="21"/>
      <c r="AF62" s="1" t="s">
        <v>373</v>
      </c>
      <c r="AG62" s="1" t="s">
        <v>372</v>
      </c>
      <c r="AH62" s="18">
        <v>0.55570589005853843</v>
      </c>
      <c r="AI62" s="18">
        <f t="shared" si="6"/>
        <v>0.25515500000000008</v>
      </c>
      <c r="AJ62" s="19">
        <v>1.1854320757590431</v>
      </c>
      <c r="AK62" s="19">
        <f t="shared" si="7"/>
        <v>0.24541299999999999</v>
      </c>
      <c r="AL62" s="24">
        <v>3.8080277541861898E-2</v>
      </c>
      <c r="AM62" s="24">
        <v>0</v>
      </c>
      <c r="AN62" s="21">
        <v>3.8080277541861898E-2</v>
      </c>
      <c r="AO62" s="25"/>
      <c r="AP62" s="1" t="s">
        <v>163</v>
      </c>
      <c r="AQ62" s="1" t="s">
        <v>162</v>
      </c>
      <c r="AR62" s="18">
        <v>0.36878563839711143</v>
      </c>
      <c r="AS62" s="18">
        <f t="shared" si="8"/>
        <v>0.433226</v>
      </c>
      <c r="AT62" s="19">
        <v>1.1396090628577151</v>
      </c>
      <c r="AU62" s="19">
        <f t="shared" si="9"/>
        <v>0.1885390000000001</v>
      </c>
      <c r="AV62" s="24">
        <v>1.8276322719440694</v>
      </c>
      <c r="AW62" s="24">
        <v>1.5795746500445591</v>
      </c>
      <c r="AX62" s="26">
        <v>1.8276322719440694</v>
      </c>
      <c r="AY62" s="25"/>
      <c r="AZ62" s="1" t="s">
        <v>57</v>
      </c>
      <c r="BA62" s="1" t="s">
        <v>56</v>
      </c>
      <c r="BB62" s="18">
        <v>0.38408911541508894</v>
      </c>
      <c r="BC62" s="18">
        <f t="shared" si="10"/>
        <v>0.41556800000000005</v>
      </c>
      <c r="BD62" s="19">
        <v>1.0898548458256552</v>
      </c>
      <c r="BE62" s="19">
        <f t="shared" si="11"/>
        <v>0.12413599999999989</v>
      </c>
      <c r="BF62" s="24">
        <v>0.32961560173944021</v>
      </c>
      <c r="BG62" s="24">
        <v>0.3040576850536576</v>
      </c>
      <c r="BH62" s="26">
        <v>0.32961560173944021</v>
      </c>
    </row>
    <row r="63" spans="1:60" x14ac:dyDescent="0.25">
      <c r="A63" s="1" t="s">
        <v>459</v>
      </c>
      <c r="B63" s="1" t="s">
        <v>458</v>
      </c>
      <c r="C63" s="18">
        <v>5.2037928493445129E-2</v>
      </c>
      <c r="D63" s="18">
        <f t="shared" si="0"/>
        <v>1.2836800000000002</v>
      </c>
      <c r="E63" s="19">
        <v>1.9895139294489219</v>
      </c>
      <c r="F63" s="20">
        <f t="shared" si="1"/>
        <v>0.99241600000000019</v>
      </c>
      <c r="G63" s="19">
        <v>0.36950461308416049</v>
      </c>
      <c r="H63" s="19">
        <v>0.72587273082861636</v>
      </c>
      <c r="I63" s="21">
        <v>0.72587273082861636</v>
      </c>
      <c r="J63" s="17"/>
      <c r="K63" s="1" t="s">
        <v>97</v>
      </c>
      <c r="L63" s="1" t="s">
        <v>96</v>
      </c>
      <c r="M63" s="18">
        <v>0.26065016248792955</v>
      </c>
      <c r="N63" s="18">
        <f t="shared" si="2"/>
        <v>0.58394199999999996</v>
      </c>
      <c r="O63" s="19">
        <v>1.7115388022276365</v>
      </c>
      <c r="P63" s="19">
        <f t="shared" si="3"/>
        <v>0.77529399999999982</v>
      </c>
      <c r="Q63" s="19">
        <v>8.7772828475743248E-2</v>
      </c>
      <c r="R63" s="19">
        <v>0.15684302389375149</v>
      </c>
      <c r="S63" s="21">
        <v>0.15684302389375149</v>
      </c>
      <c r="T63" s="17"/>
      <c r="U63" s="1" t="s">
        <v>405</v>
      </c>
      <c r="V63" s="22" t="s">
        <v>404</v>
      </c>
      <c r="W63" s="18">
        <v>0.33991630720259053</v>
      </c>
      <c r="X63" s="18">
        <f t="shared" si="4"/>
        <v>0.46862799999999999</v>
      </c>
      <c r="Y63" s="19">
        <v>1.972959033133127</v>
      </c>
      <c r="Z63" s="19">
        <f t="shared" si="5"/>
        <v>0.98036100000000004</v>
      </c>
      <c r="AA63" s="19">
        <v>6.4107566615419498E-2</v>
      </c>
      <c r="AB63" s="19">
        <v>0.14943994024189047</v>
      </c>
      <c r="AC63" s="21">
        <v>0.14943994024189047</v>
      </c>
      <c r="AD63" s="23"/>
      <c r="AE63" s="21"/>
      <c r="AF63" s="1" t="s">
        <v>496</v>
      </c>
      <c r="AG63" s="1" t="s">
        <v>194</v>
      </c>
      <c r="AH63" s="18">
        <v>0.32984811003396108</v>
      </c>
      <c r="AI63" s="18">
        <f t="shared" si="6"/>
        <v>0.48168600000000011</v>
      </c>
      <c r="AJ63" s="19">
        <v>1.1789021677927041</v>
      </c>
      <c r="AK63" s="19">
        <f t="shared" si="7"/>
        <v>0.23744399999999988</v>
      </c>
      <c r="AL63" s="24">
        <v>2.2441940091315828</v>
      </c>
      <c r="AM63" s="24">
        <v>1.9101214223786331</v>
      </c>
      <c r="AN63" s="21">
        <v>2.2441940091315828</v>
      </c>
      <c r="AO63" s="25"/>
      <c r="AP63" s="1" t="s">
        <v>365</v>
      </c>
      <c r="AQ63" s="1" t="s">
        <v>364</v>
      </c>
      <c r="AR63" s="18">
        <v>0.29954632790090657</v>
      </c>
      <c r="AS63" s="18">
        <f t="shared" si="8"/>
        <v>0.52353600000000011</v>
      </c>
      <c r="AT63" s="19">
        <v>1.1345341221233654</v>
      </c>
      <c r="AU63" s="19">
        <f t="shared" si="9"/>
        <v>0.18210000000000018</v>
      </c>
      <c r="AV63" s="24">
        <v>0.19508438651093044</v>
      </c>
      <c r="AW63" s="24">
        <v>0.16944237578554916</v>
      </c>
      <c r="AX63" s="26">
        <v>0.19508438651093044</v>
      </c>
      <c r="AY63" s="25"/>
      <c r="AZ63" s="1" t="s">
        <v>215</v>
      </c>
      <c r="BA63" s="1" t="s">
        <v>214</v>
      </c>
      <c r="BB63" s="18">
        <v>0.84490776218057018</v>
      </c>
      <c r="BC63" s="18">
        <f t="shared" si="10"/>
        <v>7.3190699999999984E-2</v>
      </c>
      <c r="BD63" s="19">
        <v>1.0898548458256552</v>
      </c>
      <c r="BE63" s="19">
        <f t="shared" si="11"/>
        <v>0.12413599999999989</v>
      </c>
      <c r="BF63" s="24">
        <v>0.46828453553767369</v>
      </c>
      <c r="BG63" s="24">
        <v>0.43763435173537185</v>
      </c>
      <c r="BH63" s="26">
        <v>0.46828453553767369</v>
      </c>
    </row>
    <row r="64" spans="1:60" x14ac:dyDescent="0.25">
      <c r="A64" s="1" t="s">
        <v>147</v>
      </c>
      <c r="B64" s="1" t="s">
        <v>146</v>
      </c>
      <c r="C64" s="18">
        <v>0.54916013106324946</v>
      </c>
      <c r="D64" s="18">
        <f t="shared" si="0"/>
        <v>0.26030100000000006</v>
      </c>
      <c r="E64" s="19">
        <v>1.9536377732935248</v>
      </c>
      <c r="F64" s="20">
        <f t="shared" si="1"/>
        <v>0.96616299999999999</v>
      </c>
      <c r="G64" s="19">
        <v>0</v>
      </c>
      <c r="H64" s="19">
        <v>8.4243166225891258E-2</v>
      </c>
      <c r="I64" s="21">
        <v>8.4243166225891258E-2</v>
      </c>
      <c r="J64" s="17"/>
      <c r="K64" s="1" t="s">
        <v>181</v>
      </c>
      <c r="L64" s="1" t="s">
        <v>180</v>
      </c>
      <c r="M64" s="18">
        <v>0.13628152979821662</v>
      </c>
      <c r="N64" s="18">
        <f t="shared" si="2"/>
        <v>0.86556300000000008</v>
      </c>
      <c r="O64" s="19">
        <v>1.7115376158797526</v>
      </c>
      <c r="P64" s="19">
        <f t="shared" si="3"/>
        <v>0.7752929999999999</v>
      </c>
      <c r="Q64" s="19">
        <v>0.32022949039016479</v>
      </c>
      <c r="R64" s="19">
        <v>0.53519771693637452</v>
      </c>
      <c r="S64" s="21">
        <v>0.53519771693637452</v>
      </c>
      <c r="T64" s="17"/>
      <c r="U64" s="1" t="s">
        <v>29</v>
      </c>
      <c r="V64" s="22" t="s">
        <v>28</v>
      </c>
      <c r="W64" s="18">
        <v>0.45040271525747133</v>
      </c>
      <c r="X64" s="18">
        <f t="shared" si="4"/>
        <v>0.34639900000000001</v>
      </c>
      <c r="Y64" s="19">
        <v>1.9490903929445447</v>
      </c>
      <c r="Z64" s="19">
        <f t="shared" si="5"/>
        <v>0.96280100000000024</v>
      </c>
      <c r="AA64" s="19">
        <v>6.5585621318244844E-2</v>
      </c>
      <c r="AB64" s="19">
        <v>0.16467839572941145</v>
      </c>
      <c r="AC64" s="21">
        <v>0.16467839572941145</v>
      </c>
      <c r="AD64" s="23"/>
      <c r="AE64" s="21"/>
      <c r="AF64" s="1" t="s">
        <v>279</v>
      </c>
      <c r="AG64" s="1" t="s">
        <v>278</v>
      </c>
      <c r="AH64" s="18">
        <v>0.65783352114031401</v>
      </c>
      <c r="AI64" s="18">
        <f t="shared" si="6"/>
        <v>0.18188400000000002</v>
      </c>
      <c r="AJ64" s="19">
        <v>1.1789021677927041</v>
      </c>
      <c r="AK64" s="19">
        <f t="shared" si="7"/>
        <v>0.23744399999999988</v>
      </c>
      <c r="AL64" s="24">
        <v>1.3116855731839019</v>
      </c>
      <c r="AM64" s="24">
        <v>1.1057649811159058</v>
      </c>
      <c r="AN64" s="21">
        <v>1.3116855731839019</v>
      </c>
      <c r="AO64" s="25"/>
      <c r="AP64" s="1" t="s">
        <v>319</v>
      </c>
      <c r="AQ64" s="1" t="s">
        <v>318</v>
      </c>
      <c r="AR64" s="18">
        <v>0.83999132323187309</v>
      </c>
      <c r="AS64" s="18">
        <f t="shared" si="8"/>
        <v>7.5725199999999965E-2</v>
      </c>
      <c r="AT64" s="19">
        <v>1.1231892244298836</v>
      </c>
      <c r="AU64" s="19">
        <f t="shared" si="9"/>
        <v>0.16760100000000014</v>
      </c>
      <c r="AV64" s="24">
        <v>6.3651808673342955E-2</v>
      </c>
      <c r="AW64" s="24">
        <v>0</v>
      </c>
      <c r="AX64" s="26">
        <v>6.3651808673342955E-2</v>
      </c>
      <c r="AY64" s="25"/>
      <c r="AZ64" s="1" t="s">
        <v>283</v>
      </c>
      <c r="BA64" s="1" t="s">
        <v>282</v>
      </c>
      <c r="BB64" s="18">
        <v>0.38408911541508894</v>
      </c>
      <c r="BC64" s="18">
        <f t="shared" si="10"/>
        <v>0.41556800000000005</v>
      </c>
      <c r="BD64" s="19">
        <v>1.0898548458256552</v>
      </c>
      <c r="BE64" s="19">
        <f t="shared" si="11"/>
        <v>0.12413599999999989</v>
      </c>
      <c r="BF64" s="24">
        <v>1.5184158587956214</v>
      </c>
      <c r="BG64" s="24">
        <v>1.4006800908020092</v>
      </c>
      <c r="BH64" s="26">
        <v>1.5184158587956214</v>
      </c>
    </row>
    <row r="65" spans="1:60" x14ac:dyDescent="0.25">
      <c r="A65" s="1" t="s">
        <v>409</v>
      </c>
      <c r="B65" s="1" t="s">
        <v>408</v>
      </c>
      <c r="C65" s="18">
        <v>0.60655613535009323</v>
      </c>
      <c r="D65" s="18">
        <f t="shared" si="0"/>
        <v>0.21712899999999999</v>
      </c>
      <c r="E65" s="19">
        <v>1.9269524877461817</v>
      </c>
      <c r="F65" s="20">
        <f t="shared" si="1"/>
        <v>0.94632099999999986</v>
      </c>
      <c r="G65" s="19">
        <v>0</v>
      </c>
      <c r="H65" s="19">
        <v>0.13931126107547612</v>
      </c>
      <c r="I65" s="21">
        <v>0.13931126107547612</v>
      </c>
      <c r="J65" s="17"/>
      <c r="K65" s="1" t="s">
        <v>71</v>
      </c>
      <c r="L65" s="1" t="s">
        <v>70</v>
      </c>
      <c r="M65" s="18">
        <v>4.4746595701197281E-2</v>
      </c>
      <c r="N65" s="18">
        <f t="shared" si="2"/>
        <v>1.3492400000000002</v>
      </c>
      <c r="O65" s="19">
        <v>1.6736803276984036</v>
      </c>
      <c r="P65" s="19">
        <f t="shared" si="3"/>
        <v>0.74302400000000002</v>
      </c>
      <c r="Q65" s="19">
        <v>0.10409567535754999</v>
      </c>
      <c r="R65" s="19">
        <v>0.17529431321306732</v>
      </c>
      <c r="S65" s="21">
        <v>0.17529431321306732</v>
      </c>
      <c r="T65" s="17"/>
      <c r="U65" s="1" t="s">
        <v>19</v>
      </c>
      <c r="V65" s="22" t="s">
        <v>18</v>
      </c>
      <c r="W65" s="18">
        <v>0.25534184964518114</v>
      </c>
      <c r="X65" s="18">
        <f t="shared" si="4"/>
        <v>0.59287800000000002</v>
      </c>
      <c r="Y65" s="19">
        <v>1.8887306826115349</v>
      </c>
      <c r="Z65" s="19">
        <f t="shared" si="5"/>
        <v>0.91741700000000015</v>
      </c>
      <c r="AA65" s="19">
        <v>0</v>
      </c>
      <c r="AB65" s="19">
        <v>4.1423010243881932E-2</v>
      </c>
      <c r="AC65" s="21">
        <v>4.1423010243881932E-2</v>
      </c>
      <c r="AD65" s="23"/>
      <c r="AE65" s="21"/>
      <c r="AF65" s="1" t="s">
        <v>171</v>
      </c>
      <c r="AG65" s="1" t="s">
        <v>170</v>
      </c>
      <c r="AH65" s="18">
        <v>0.47064884798984119</v>
      </c>
      <c r="AI65" s="18">
        <f t="shared" si="6"/>
        <v>0.32730300000000007</v>
      </c>
      <c r="AJ65" s="19">
        <v>1.1667108037227567</v>
      </c>
      <c r="AK65" s="19">
        <f t="shared" si="7"/>
        <v>0.22244699999999995</v>
      </c>
      <c r="AL65" s="24">
        <v>0.61572863430661173</v>
      </c>
      <c r="AM65" s="24">
        <v>0.53262381106401513</v>
      </c>
      <c r="AN65" s="21">
        <v>0.61572863430661173</v>
      </c>
      <c r="AO65" s="25"/>
      <c r="AP65" s="1" t="s">
        <v>269</v>
      </c>
      <c r="AQ65" s="1" t="s">
        <v>268</v>
      </c>
      <c r="AR65" s="18">
        <v>0.84400263012719356</v>
      </c>
      <c r="AS65" s="18">
        <f t="shared" si="8"/>
        <v>7.3656200000000047E-2</v>
      </c>
      <c r="AT65" s="19">
        <v>1.1129648270428325</v>
      </c>
      <c r="AU65" s="19">
        <f t="shared" si="9"/>
        <v>0.15440800000000013</v>
      </c>
      <c r="AV65" s="24">
        <v>1.339621575334744</v>
      </c>
      <c r="AW65" s="24">
        <v>1.2720820866782887</v>
      </c>
      <c r="AX65" s="26">
        <v>1.339621575334744</v>
      </c>
      <c r="AY65" s="25"/>
      <c r="AZ65" s="1" t="s">
        <v>169</v>
      </c>
      <c r="BA65" s="1" t="s">
        <v>168</v>
      </c>
      <c r="BB65" s="18">
        <v>0.90934838535663964</v>
      </c>
      <c r="BC65" s="18">
        <f t="shared" si="10"/>
        <v>4.1269700000000034E-2</v>
      </c>
      <c r="BD65" s="19">
        <v>1.0862875139053232</v>
      </c>
      <c r="BE65" s="19">
        <f t="shared" si="11"/>
        <v>0.11940600000000011</v>
      </c>
      <c r="BF65" s="24">
        <v>1.3757807548346224</v>
      </c>
      <c r="BG65" s="24">
        <v>1.3751617558670588</v>
      </c>
      <c r="BH65" s="26">
        <v>1.3757807548346224</v>
      </c>
    </row>
    <row r="66" spans="1:60" x14ac:dyDescent="0.25">
      <c r="A66" s="1" t="s">
        <v>447</v>
      </c>
      <c r="B66" s="1" t="s">
        <v>446</v>
      </c>
      <c r="C66" s="18">
        <v>4.1699418618803413E-2</v>
      </c>
      <c r="D66" s="18">
        <f t="shared" si="0"/>
        <v>1.3798699999999999</v>
      </c>
      <c r="E66" s="19">
        <v>1.8924051603305203</v>
      </c>
      <c r="F66" s="20">
        <f t="shared" si="1"/>
        <v>0.92022100000000007</v>
      </c>
      <c r="G66" s="19">
        <v>5.2280726149821793E-2</v>
      </c>
      <c r="H66" s="19">
        <v>9.9663373079329876E-2</v>
      </c>
      <c r="I66" s="21">
        <v>9.9663373079329876E-2</v>
      </c>
      <c r="J66" s="17"/>
      <c r="K66" s="1" t="s">
        <v>309</v>
      </c>
      <c r="L66" s="1" t="s">
        <v>308</v>
      </c>
      <c r="M66" s="18">
        <v>0.56101568044436945</v>
      </c>
      <c r="N66" s="18">
        <f t="shared" si="2"/>
        <v>0.25102500000000005</v>
      </c>
      <c r="O66" s="19">
        <v>1.6424642852004183</v>
      </c>
      <c r="P66" s="19">
        <f t="shared" si="3"/>
        <v>0.71586199999999989</v>
      </c>
      <c r="Q66" s="19">
        <v>0</v>
      </c>
      <c r="R66" s="19">
        <v>4.7439613123436697E-2</v>
      </c>
      <c r="S66" s="21">
        <v>4.7439613123436697E-2</v>
      </c>
      <c r="T66" s="17"/>
      <c r="U66" s="1" t="s">
        <v>269</v>
      </c>
      <c r="V66" s="22" t="s">
        <v>268</v>
      </c>
      <c r="W66" s="18">
        <v>0.21438924754069211</v>
      </c>
      <c r="X66" s="18">
        <f t="shared" si="4"/>
        <v>0.66879700000000009</v>
      </c>
      <c r="Y66" s="19">
        <v>1.8869654399393643</v>
      </c>
      <c r="Z66" s="19">
        <f t="shared" si="5"/>
        <v>0.91606799999999977</v>
      </c>
      <c r="AA66" s="19">
        <v>0.63745075945923702</v>
      </c>
      <c r="AB66" s="19">
        <v>1.2720820866782887</v>
      </c>
      <c r="AC66" s="21">
        <v>1.2720820866782887</v>
      </c>
      <c r="AD66" s="23"/>
      <c r="AE66" s="21"/>
      <c r="AF66" s="1" t="s">
        <v>157</v>
      </c>
      <c r="AG66" s="1" t="s">
        <v>156</v>
      </c>
      <c r="AH66" s="18">
        <v>0.89463544355110791</v>
      </c>
      <c r="AI66" s="18">
        <f t="shared" si="6"/>
        <v>4.8353900000000012E-2</v>
      </c>
      <c r="AJ66" s="19">
        <v>1.1632345294817028</v>
      </c>
      <c r="AK66" s="19">
        <f t="shared" si="7"/>
        <v>0.218142</v>
      </c>
      <c r="AL66" s="24">
        <v>5.3828497178873357E-2</v>
      </c>
      <c r="AM66" s="24">
        <v>3.2733503878073736E-2</v>
      </c>
      <c r="AN66" s="21">
        <v>5.3828497178873357E-2</v>
      </c>
      <c r="AO66" s="25"/>
      <c r="AP66" s="1" t="s">
        <v>215</v>
      </c>
      <c r="AQ66" s="1" t="s">
        <v>214</v>
      </c>
      <c r="AR66" s="18">
        <v>0.8664202618114254</v>
      </c>
      <c r="AS66" s="18">
        <f t="shared" si="8"/>
        <v>6.2271400000000067E-2</v>
      </c>
      <c r="AT66" s="19">
        <v>1.1058072993850692</v>
      </c>
      <c r="AU66" s="19">
        <f t="shared" si="9"/>
        <v>0.14510000000000012</v>
      </c>
      <c r="AV66" s="24">
        <v>0.48606567291695146</v>
      </c>
      <c r="AW66" s="24">
        <v>0.43763435173537185</v>
      </c>
      <c r="AX66" s="26">
        <v>0.48606567291695146</v>
      </c>
      <c r="AY66" s="25"/>
      <c r="AZ66" s="1" t="s">
        <v>85</v>
      </c>
      <c r="BA66" s="1" t="s">
        <v>84</v>
      </c>
      <c r="BB66" s="18">
        <v>0.75476716746516392</v>
      </c>
      <c r="BC66" s="18">
        <f t="shared" si="10"/>
        <v>0.12218700000000006</v>
      </c>
      <c r="BD66" s="19">
        <v>1.0717942638472548</v>
      </c>
      <c r="BE66" s="19">
        <f t="shared" si="11"/>
        <v>0.10002799999999999</v>
      </c>
      <c r="BF66" s="24">
        <v>0.69083694861168266</v>
      </c>
      <c r="BG66" s="24">
        <v>0.6468299492900359</v>
      </c>
      <c r="BH66" s="26">
        <v>0.69083694861168266</v>
      </c>
    </row>
    <row r="67" spans="1:60" x14ac:dyDescent="0.25">
      <c r="A67" s="1" t="s">
        <v>111</v>
      </c>
      <c r="B67" s="1" t="s">
        <v>110</v>
      </c>
      <c r="C67" s="18">
        <v>3.6994741751760853E-2</v>
      </c>
      <c r="D67" s="18">
        <f t="shared" si="0"/>
        <v>1.4318600000000001</v>
      </c>
      <c r="E67" s="19">
        <v>1.8380015713235125</v>
      </c>
      <c r="F67" s="20">
        <f t="shared" si="1"/>
        <v>0.87813799999999986</v>
      </c>
      <c r="G67" s="19">
        <v>0</v>
      </c>
      <c r="H67" s="19">
        <v>5.7960201374957776E-2</v>
      </c>
      <c r="I67" s="21">
        <v>5.7960201374957776E-2</v>
      </c>
      <c r="J67" s="17"/>
      <c r="K67" s="1" t="s">
        <v>307</v>
      </c>
      <c r="L67" s="1" t="s">
        <v>306</v>
      </c>
      <c r="M67" s="18">
        <v>0.35640927717154419</v>
      </c>
      <c r="N67" s="18">
        <f t="shared" si="2"/>
        <v>0.44805100000000003</v>
      </c>
      <c r="O67" s="19">
        <v>1.6315181082297763</v>
      </c>
      <c r="P67" s="19">
        <f t="shared" si="3"/>
        <v>0.7062149999999997</v>
      </c>
      <c r="Q67" s="19">
        <v>0</v>
      </c>
      <c r="R67" s="19">
        <v>4.631670661956145E-2</v>
      </c>
      <c r="S67" s="21">
        <v>4.631670661956145E-2</v>
      </c>
      <c r="T67" s="17"/>
      <c r="U67" s="1" t="s">
        <v>109</v>
      </c>
      <c r="V67" s="22" t="s">
        <v>108</v>
      </c>
      <c r="W67" s="18">
        <v>0.34014492842804694</v>
      </c>
      <c r="X67" s="18">
        <f t="shared" si="4"/>
        <v>0.46833599999999997</v>
      </c>
      <c r="Y67" s="19">
        <v>1.8669276252185267</v>
      </c>
      <c r="Z67" s="19">
        <f t="shared" si="5"/>
        <v>0.90066599999999997</v>
      </c>
      <c r="AA67" s="19">
        <v>0</v>
      </c>
      <c r="AB67" s="19">
        <v>6.8430809197505924E-2</v>
      </c>
      <c r="AC67" s="21">
        <v>6.8430809197505924E-2</v>
      </c>
      <c r="AD67" s="23"/>
      <c r="AE67" s="21"/>
      <c r="AF67" s="1" t="s">
        <v>243</v>
      </c>
      <c r="AG67" s="1" t="s">
        <v>242</v>
      </c>
      <c r="AH67" s="18">
        <v>0.39601441991039754</v>
      </c>
      <c r="AI67" s="18">
        <f t="shared" si="6"/>
        <v>0.40228900000000001</v>
      </c>
      <c r="AJ67" s="19">
        <v>1.1624132072763622</v>
      </c>
      <c r="AK67" s="19">
        <f t="shared" si="7"/>
        <v>0.21712300000000004</v>
      </c>
      <c r="AL67" s="24">
        <v>1.200696266909635</v>
      </c>
      <c r="AM67" s="24">
        <v>1.0139859407263176</v>
      </c>
      <c r="AN67" s="21">
        <v>1.200696266909635</v>
      </c>
      <c r="AO67" s="25"/>
      <c r="AP67" s="1" t="s">
        <v>495</v>
      </c>
      <c r="AQ67" s="1" t="s">
        <v>256</v>
      </c>
      <c r="AR67" s="18">
        <v>0.56861459131314374</v>
      </c>
      <c r="AS67" s="18">
        <f t="shared" si="8"/>
        <v>0.24518200000000001</v>
      </c>
      <c r="AT67" s="19">
        <v>1.1011904473858911</v>
      </c>
      <c r="AU67" s="19">
        <f t="shared" si="9"/>
        <v>0.13906400000000008</v>
      </c>
      <c r="AV67" s="24">
        <v>2.2880547201017638</v>
      </c>
      <c r="AW67" s="24">
        <v>2.0915595659378692</v>
      </c>
      <c r="AX67" s="26">
        <v>2.2880547201017638</v>
      </c>
      <c r="AY67" s="25"/>
      <c r="AZ67" s="1" t="s">
        <v>441</v>
      </c>
      <c r="BA67" s="1" t="s">
        <v>440</v>
      </c>
      <c r="BB67" s="18">
        <v>0.13057769559277319</v>
      </c>
      <c r="BC67" s="18">
        <f t="shared" si="10"/>
        <v>0.884131</v>
      </c>
      <c r="BD67" s="19">
        <v>1.0707745093632237</v>
      </c>
      <c r="BE67" s="19">
        <f t="shared" si="11"/>
        <v>9.8654700000000053E-2</v>
      </c>
      <c r="BF67" s="24">
        <v>1.3372750410189955</v>
      </c>
      <c r="BG67" s="24">
        <v>1.2474576572255289</v>
      </c>
      <c r="BH67" s="26">
        <v>1.3372750410189955</v>
      </c>
    </row>
    <row r="68" spans="1:60" x14ac:dyDescent="0.25">
      <c r="A68" s="1" t="s">
        <v>329</v>
      </c>
      <c r="B68" s="1" t="s">
        <v>328</v>
      </c>
      <c r="C68" s="18">
        <v>0.52999771840001042</v>
      </c>
      <c r="D68" s="18">
        <f t="shared" si="0"/>
        <v>0.27572600000000008</v>
      </c>
      <c r="E68" s="19">
        <v>1.8062079488952048</v>
      </c>
      <c r="F68" s="20">
        <f t="shared" si="1"/>
        <v>0.85296399999999994</v>
      </c>
      <c r="G68" s="19">
        <v>0</v>
      </c>
      <c r="H68" s="19">
        <v>6.930746750008096E-2</v>
      </c>
      <c r="I68" s="21">
        <v>6.930746750008096E-2</v>
      </c>
      <c r="J68" s="17"/>
      <c r="K68" s="1" t="s">
        <v>39</v>
      </c>
      <c r="L68" s="1" t="s">
        <v>38</v>
      </c>
      <c r="M68" s="18">
        <v>6.4308739919733673E-3</v>
      </c>
      <c r="N68" s="18">
        <f t="shared" si="2"/>
        <v>2.1917300000000002</v>
      </c>
      <c r="O68" s="19">
        <v>1.6309878106897104</v>
      </c>
      <c r="P68" s="19">
        <f t="shared" si="3"/>
        <v>0.70574599999999987</v>
      </c>
      <c r="Q68" s="19">
        <v>0.89486407240986054</v>
      </c>
      <c r="R68" s="19">
        <v>1.4604121381070565</v>
      </c>
      <c r="S68" s="21">
        <v>1.4604121381070565</v>
      </c>
      <c r="T68" s="17"/>
      <c r="U68" s="1" t="s">
        <v>35</v>
      </c>
      <c r="V68" s="22" t="s">
        <v>34</v>
      </c>
      <c r="W68" s="18">
        <v>0.4360035245326549</v>
      </c>
      <c r="X68" s="18">
        <f t="shared" si="4"/>
        <v>0.36051000000000005</v>
      </c>
      <c r="Y68" s="19">
        <v>1.8361081009627749</v>
      </c>
      <c r="Z68" s="19">
        <f t="shared" si="5"/>
        <v>0.87665099999999996</v>
      </c>
      <c r="AA68" s="19">
        <v>0</v>
      </c>
      <c r="AB68" s="19">
        <v>7.0182181274578384E-2</v>
      </c>
      <c r="AC68" s="21">
        <v>7.0182181274578384E-2</v>
      </c>
      <c r="AD68" s="23"/>
      <c r="AE68" s="21"/>
      <c r="AF68" s="1" t="s">
        <v>387</v>
      </c>
      <c r="AG68" s="1" t="s">
        <v>386</v>
      </c>
      <c r="AH68" s="18">
        <v>0.57181428413986324</v>
      </c>
      <c r="AI68" s="18">
        <f t="shared" si="6"/>
        <v>0.24274500000000004</v>
      </c>
      <c r="AJ68" s="19">
        <v>1.1596978727839411</v>
      </c>
      <c r="AK68" s="19">
        <f t="shared" si="7"/>
        <v>0.21374900000000008</v>
      </c>
      <c r="AL68" s="24">
        <v>0.89030688010084735</v>
      </c>
      <c r="AM68" s="24">
        <v>0.74772787437189336</v>
      </c>
      <c r="AN68" s="21">
        <v>0.89030688010084735</v>
      </c>
      <c r="AO68" s="25"/>
      <c r="AP68" s="1" t="s">
        <v>169</v>
      </c>
      <c r="AQ68" s="1" t="s">
        <v>168</v>
      </c>
      <c r="AR68" s="18">
        <v>0.85999415589893424</v>
      </c>
      <c r="AS68" s="18">
        <f t="shared" si="8"/>
        <v>6.5504499999999993E-2</v>
      </c>
      <c r="AT68" s="19">
        <v>1.0990103705499745</v>
      </c>
      <c r="AU68" s="19">
        <f t="shared" si="9"/>
        <v>0.13620500000000013</v>
      </c>
      <c r="AV68" s="24">
        <v>1.3782747055899911</v>
      </c>
      <c r="AW68" s="24">
        <v>1.3751617558670588</v>
      </c>
      <c r="AX68" s="26">
        <v>1.3782747055899911</v>
      </c>
      <c r="AY68" s="25"/>
      <c r="AZ68" s="1" t="s">
        <v>365</v>
      </c>
      <c r="BA68" s="1" t="s">
        <v>364</v>
      </c>
      <c r="BB68" s="18">
        <v>0.74235732813596333</v>
      </c>
      <c r="BC68" s="18">
        <f t="shared" si="10"/>
        <v>0.129387</v>
      </c>
      <c r="BD68" s="19">
        <v>1.0647081325510748</v>
      </c>
      <c r="BE68" s="19">
        <f t="shared" si="11"/>
        <v>9.0457999999999955E-2</v>
      </c>
      <c r="BF68" s="24">
        <v>0.17708572799455879</v>
      </c>
      <c r="BG68" s="24">
        <v>0.16944237578554916</v>
      </c>
      <c r="BH68" s="26">
        <v>0.17708572799455879</v>
      </c>
    </row>
    <row r="69" spans="1:60" x14ac:dyDescent="0.25">
      <c r="A69" s="1" t="s">
        <v>393</v>
      </c>
      <c r="B69" s="1" t="s">
        <v>392</v>
      </c>
      <c r="C69" s="18">
        <v>0.51438583427508033</v>
      </c>
      <c r="D69" s="18">
        <f t="shared" si="0"/>
        <v>0.288711</v>
      </c>
      <c r="E69" s="19">
        <v>1.776553333332453</v>
      </c>
      <c r="F69" s="20">
        <f t="shared" si="1"/>
        <v>0.82908099999999985</v>
      </c>
      <c r="G69" s="19">
        <v>0</v>
      </c>
      <c r="H69" s="19">
        <v>5.4001203115020664E-2</v>
      </c>
      <c r="I69" s="21">
        <v>5.4001203115020664E-2</v>
      </c>
      <c r="J69" s="17"/>
      <c r="K69" s="1" t="s">
        <v>367</v>
      </c>
      <c r="L69" s="1" t="s">
        <v>366</v>
      </c>
      <c r="M69" s="18">
        <v>0.48191006842432632</v>
      </c>
      <c r="N69" s="18">
        <f t="shared" si="2"/>
        <v>0.31703400000000004</v>
      </c>
      <c r="O69" s="19">
        <v>1.6163604988405333</v>
      </c>
      <c r="P69" s="19">
        <f t="shared" si="3"/>
        <v>0.69274899999999995</v>
      </c>
      <c r="Q69" s="19">
        <v>7.3959369209438512E-3</v>
      </c>
      <c r="R69" s="19">
        <v>0</v>
      </c>
      <c r="S69" s="21">
        <v>0</v>
      </c>
      <c r="T69" s="17"/>
      <c r="U69" s="1" t="s">
        <v>103</v>
      </c>
      <c r="V69" s="22" t="s">
        <v>102</v>
      </c>
      <c r="W69" s="18">
        <v>8.6692195160768482E-2</v>
      </c>
      <c r="X69" s="18">
        <f t="shared" si="4"/>
        <v>1.06202</v>
      </c>
      <c r="Y69" s="19">
        <v>1.8356448990916068</v>
      </c>
      <c r="Z69" s="19">
        <f t="shared" si="5"/>
        <v>0.87628700000000004</v>
      </c>
      <c r="AA69" s="19">
        <v>0</v>
      </c>
      <c r="AB69" s="19">
        <v>2.7989444385931036E-2</v>
      </c>
      <c r="AC69" s="21">
        <v>2.7989444385931036E-2</v>
      </c>
      <c r="AD69" s="23"/>
      <c r="AE69" s="21"/>
      <c r="AF69" s="1" t="s">
        <v>111</v>
      </c>
      <c r="AG69" s="1" t="s">
        <v>110</v>
      </c>
      <c r="AH69" s="18">
        <v>0.70491702552140723</v>
      </c>
      <c r="AI69" s="18">
        <f t="shared" si="6"/>
        <v>0.15186200000000002</v>
      </c>
      <c r="AJ69" s="19">
        <v>1.1583072578978693</v>
      </c>
      <c r="AK69" s="19">
        <f t="shared" si="7"/>
        <v>0.21201800000000007</v>
      </c>
      <c r="AL69" s="24">
        <v>5.7960201374957776E-2</v>
      </c>
      <c r="AM69" s="24">
        <v>3.6975266278886483E-2</v>
      </c>
      <c r="AN69" s="21">
        <v>5.7960201374957776E-2</v>
      </c>
      <c r="AO69" s="25"/>
      <c r="AP69" s="1" t="s">
        <v>285</v>
      </c>
      <c r="AQ69" s="1" t="s">
        <v>284</v>
      </c>
      <c r="AR69" s="18">
        <v>0.45086549524122072</v>
      </c>
      <c r="AS69" s="18">
        <f t="shared" si="8"/>
        <v>0.34595300000000001</v>
      </c>
      <c r="AT69" s="19">
        <v>1.0862107149932263</v>
      </c>
      <c r="AU69" s="19">
        <f t="shared" si="9"/>
        <v>0.11930399999999994</v>
      </c>
      <c r="AV69" s="24">
        <v>4.8483566535293958</v>
      </c>
      <c r="AW69" s="24">
        <v>4.4265129962601542</v>
      </c>
      <c r="AX69" s="26">
        <v>4.8483566535293958</v>
      </c>
      <c r="AY69" s="25"/>
      <c r="AZ69" s="1" t="s">
        <v>285</v>
      </c>
      <c r="BA69" s="1" t="s">
        <v>284</v>
      </c>
      <c r="BB69" s="18">
        <v>0.32949968215719144</v>
      </c>
      <c r="BC69" s="18">
        <f t="shared" si="10"/>
        <v>0.48214499999999999</v>
      </c>
      <c r="BD69" s="19">
        <v>1.0641029974420237</v>
      </c>
      <c r="BE69" s="19">
        <f t="shared" si="11"/>
        <v>8.9637799999999893E-2</v>
      </c>
      <c r="BF69" s="24">
        <v>4.7269872823664807</v>
      </c>
      <c r="BG69" s="24">
        <v>4.4265129962601542</v>
      </c>
      <c r="BH69" s="26">
        <v>4.7269872823664807</v>
      </c>
    </row>
    <row r="70" spans="1:60" x14ac:dyDescent="0.25">
      <c r="A70" s="1" t="s">
        <v>21</v>
      </c>
      <c r="B70" s="1" t="s">
        <v>20</v>
      </c>
      <c r="C70" s="18">
        <v>8.9108677876390555E-2</v>
      </c>
      <c r="D70" s="18">
        <f t="shared" ref="D70:D133" si="12">-LOG(C70)</f>
        <v>1.0500799999999999</v>
      </c>
      <c r="E70" s="19">
        <v>1.7612247215302856</v>
      </c>
      <c r="F70" s="20">
        <f t="shared" ref="F70:F133" si="13">LOG(E70,2)</f>
        <v>0.81657900000000005</v>
      </c>
      <c r="G70" s="19">
        <v>0.23812978872096235</v>
      </c>
      <c r="H70" s="19">
        <v>0.41680553837786799</v>
      </c>
      <c r="I70" s="21">
        <v>0.41680553837786799</v>
      </c>
      <c r="J70" s="17"/>
      <c r="K70" s="1" t="s">
        <v>455</v>
      </c>
      <c r="L70" s="1" t="s">
        <v>454</v>
      </c>
      <c r="M70" s="18">
        <v>0.21428116555670326</v>
      </c>
      <c r="N70" s="18">
        <f t="shared" ref="N70:N133" si="14">-LOG(M70)</f>
        <v>0.66901600000000017</v>
      </c>
      <c r="O70" s="19">
        <v>1.6009974389101882</v>
      </c>
      <c r="P70" s="19">
        <f t="shared" ref="P70:P133" si="15">LOG(O70,2)</f>
        <v>0.67897099999999999</v>
      </c>
      <c r="Q70" s="19">
        <v>0.21281823394430494</v>
      </c>
      <c r="R70" s="19">
        <v>0.35060383889035529</v>
      </c>
      <c r="S70" s="21">
        <v>0.35060383889035529</v>
      </c>
      <c r="T70" s="17"/>
      <c r="U70" s="1" t="s">
        <v>367</v>
      </c>
      <c r="V70" s="22" t="s">
        <v>366</v>
      </c>
      <c r="W70" s="18">
        <v>0.40488156220826438</v>
      </c>
      <c r="X70" s="18">
        <f t="shared" ref="X70:X133" si="16">-LOG(W70)</f>
        <v>0.39267200000000008</v>
      </c>
      <c r="Y70" s="19">
        <v>1.8266395808229769</v>
      </c>
      <c r="Z70" s="19">
        <f t="shared" ref="Z70:Z133" si="17">LOG(Y70,2)</f>
        <v>0.86919199999999985</v>
      </c>
      <c r="AA70" s="19">
        <v>7.3959369209438512E-3</v>
      </c>
      <c r="AB70" s="19">
        <v>0</v>
      </c>
      <c r="AC70" s="21">
        <v>0</v>
      </c>
      <c r="AD70" s="23"/>
      <c r="AE70" s="21"/>
      <c r="AF70" s="1" t="s">
        <v>235</v>
      </c>
      <c r="AG70" s="1" t="s">
        <v>234</v>
      </c>
      <c r="AH70" s="18">
        <v>0.72466452245919399</v>
      </c>
      <c r="AI70" s="18">
        <f t="shared" ref="AI70:AI133" si="18">-LOG(AH70)</f>
        <v>0.13986300000000004</v>
      </c>
      <c r="AJ70" s="19">
        <v>1.1343988695360052</v>
      </c>
      <c r="AK70" s="19">
        <f t="shared" ref="AK70:AK133" si="19">LOG(AJ70,2)</f>
        <v>0.1819279999999999</v>
      </c>
      <c r="AL70" s="24">
        <v>0.55395125639412435</v>
      </c>
      <c r="AM70" s="24">
        <v>0.4860622614914199</v>
      </c>
      <c r="AN70" s="21">
        <v>0.55395125639412435</v>
      </c>
      <c r="AO70" s="25"/>
      <c r="AP70" s="1" t="s">
        <v>411</v>
      </c>
      <c r="AQ70" s="1" t="s">
        <v>410</v>
      </c>
      <c r="AR70" s="18">
        <v>0.91389310344096253</v>
      </c>
      <c r="AS70" s="18">
        <f t="shared" ref="AS70:AS133" si="20">-LOG(AR70)</f>
        <v>3.910460000000001E-2</v>
      </c>
      <c r="AT70" s="19">
        <v>1.0756934509433909</v>
      </c>
      <c r="AU70" s="19">
        <f t="shared" ref="AU70:AU133" si="21">LOG(AT70,2)</f>
        <v>0.10526700000000012</v>
      </c>
      <c r="AV70" s="24">
        <v>0.13896091516599399</v>
      </c>
      <c r="AW70" s="24">
        <v>7.5570037378535987E-2</v>
      </c>
      <c r="AX70" s="26">
        <v>0.13896091516599399</v>
      </c>
      <c r="AY70" s="25"/>
      <c r="AZ70" s="1" t="s">
        <v>211</v>
      </c>
      <c r="BA70" s="1" t="s">
        <v>210</v>
      </c>
      <c r="BB70" s="18">
        <v>0.85469585937746062</v>
      </c>
      <c r="BC70" s="18">
        <f t="shared" ref="BC70:BC133" si="22">-LOG(BB70)</f>
        <v>6.8188399999999982E-2</v>
      </c>
      <c r="BD70" s="19">
        <v>1.0612229641751767</v>
      </c>
      <c r="BE70" s="19">
        <f t="shared" ref="BE70:BE133" si="23">LOG(BD70,2)</f>
        <v>8.5727800000000132E-2</v>
      </c>
      <c r="BF70" s="24">
        <v>0.65064294234750308</v>
      </c>
      <c r="BG70" s="24">
        <v>0.65213371043782353</v>
      </c>
      <c r="BH70" s="26">
        <v>0.65064294234750308</v>
      </c>
    </row>
    <row r="71" spans="1:60" x14ac:dyDescent="0.25">
      <c r="A71" s="1" t="s">
        <v>433</v>
      </c>
      <c r="B71" s="1" t="s">
        <v>432</v>
      </c>
      <c r="C71" s="18">
        <v>2.7343241610875576E-3</v>
      </c>
      <c r="D71" s="18">
        <f t="shared" si="12"/>
        <v>2.5631499999999998</v>
      </c>
      <c r="E71" s="19">
        <v>1.7474110273544938</v>
      </c>
      <c r="F71" s="20">
        <f t="shared" si="13"/>
        <v>0.80521900000000002</v>
      </c>
      <c r="G71" s="19">
        <v>0.51353890978453032</v>
      </c>
      <c r="H71" s="19">
        <v>0.89749244586782462</v>
      </c>
      <c r="I71" s="21">
        <v>0.89749244586782462</v>
      </c>
      <c r="J71" s="17"/>
      <c r="K71" s="1" t="s">
        <v>293</v>
      </c>
      <c r="L71" s="1" t="s">
        <v>292</v>
      </c>
      <c r="M71" s="18">
        <v>0.33598121787097268</v>
      </c>
      <c r="N71" s="18">
        <f t="shared" si="14"/>
        <v>0.47368500000000008</v>
      </c>
      <c r="O71" s="19">
        <v>1.5912781104135341</v>
      </c>
      <c r="P71" s="19">
        <f t="shared" si="15"/>
        <v>0.67018599999999995</v>
      </c>
      <c r="Q71" s="19">
        <v>0</v>
      </c>
      <c r="R71" s="19">
        <v>4.3852592427356778E-2</v>
      </c>
      <c r="S71" s="21">
        <v>4.3852592427356778E-2</v>
      </c>
      <c r="T71" s="17"/>
      <c r="U71" s="1" t="s">
        <v>21</v>
      </c>
      <c r="V71" s="22" t="s">
        <v>20</v>
      </c>
      <c r="W71" s="18">
        <v>9.3844753954139312E-2</v>
      </c>
      <c r="X71" s="18">
        <f t="shared" si="16"/>
        <v>1.02759</v>
      </c>
      <c r="Y71" s="19">
        <v>1.7917930283536272</v>
      </c>
      <c r="Z71" s="19">
        <f t="shared" si="17"/>
        <v>0.84140400000000004</v>
      </c>
      <c r="AA71" s="19">
        <v>0.23812978872096235</v>
      </c>
      <c r="AB71" s="19">
        <v>0.42492269198095234</v>
      </c>
      <c r="AC71" s="21">
        <v>0.42492269198095234</v>
      </c>
      <c r="AD71" s="23"/>
      <c r="AE71" s="21"/>
      <c r="AF71" s="1" t="s">
        <v>277</v>
      </c>
      <c r="AG71" s="1" t="s">
        <v>276</v>
      </c>
      <c r="AH71" s="18">
        <v>0.68944559317092258</v>
      </c>
      <c r="AI71" s="18">
        <f t="shared" si="18"/>
        <v>0.1615</v>
      </c>
      <c r="AJ71" s="19">
        <v>1.1343988695360052</v>
      </c>
      <c r="AK71" s="19">
        <f t="shared" si="19"/>
        <v>0.1819279999999999</v>
      </c>
      <c r="AL71" s="24">
        <v>0.62633340637211377</v>
      </c>
      <c r="AM71" s="24">
        <v>0.522398890482767</v>
      </c>
      <c r="AN71" s="21">
        <v>0.62633340637211377</v>
      </c>
      <c r="AO71" s="25"/>
      <c r="AP71" s="1" t="s">
        <v>91</v>
      </c>
      <c r="AQ71" s="1" t="s">
        <v>90</v>
      </c>
      <c r="AR71" s="18">
        <v>0.71956329196640967</v>
      </c>
      <c r="AS71" s="18">
        <f t="shared" si="20"/>
        <v>0.142931</v>
      </c>
      <c r="AT71" s="19">
        <v>1.0709035864758012</v>
      </c>
      <c r="AU71" s="19">
        <f t="shared" si="21"/>
        <v>9.8828600000000114E-2</v>
      </c>
      <c r="AV71" s="24">
        <v>0.52878989321890368</v>
      </c>
      <c r="AW71" s="24">
        <v>0.49411274991855764</v>
      </c>
      <c r="AX71" s="26">
        <v>0.52878989321890368</v>
      </c>
      <c r="AY71" s="25"/>
      <c r="AZ71" s="1" t="s">
        <v>447</v>
      </c>
      <c r="BA71" s="1" t="s">
        <v>446</v>
      </c>
      <c r="BB71" s="18">
        <v>0.30557512634546452</v>
      </c>
      <c r="BC71" s="18">
        <f t="shared" si="22"/>
        <v>0.51488199999999995</v>
      </c>
      <c r="BD71" s="19">
        <v>1.0591482948727389</v>
      </c>
      <c r="BE71" s="19">
        <f t="shared" si="23"/>
        <v>8.290460000000005E-2</v>
      </c>
      <c r="BF71" s="24">
        <v>0.14078405535571897</v>
      </c>
      <c r="BG71" s="24">
        <v>0.13292637992944076</v>
      </c>
      <c r="BH71" s="26">
        <v>0.14078405535571897</v>
      </c>
    </row>
    <row r="72" spans="1:60" x14ac:dyDescent="0.25">
      <c r="A72" s="1" t="s">
        <v>355</v>
      </c>
      <c r="B72" s="1" t="s">
        <v>354</v>
      </c>
      <c r="C72" s="18">
        <v>0.34933250650011177</v>
      </c>
      <c r="D72" s="18">
        <f t="shared" si="12"/>
        <v>0.45676100000000003</v>
      </c>
      <c r="E72" s="19">
        <v>1.7462159689349679</v>
      </c>
      <c r="F72" s="20">
        <f t="shared" si="13"/>
        <v>0.80423199999999995</v>
      </c>
      <c r="G72" s="19">
        <v>0</v>
      </c>
      <c r="H72" s="19">
        <v>4.9617057632968038E-2</v>
      </c>
      <c r="I72" s="21">
        <v>4.9617057632968038E-2</v>
      </c>
      <c r="J72" s="17"/>
      <c r="K72" s="1" t="s">
        <v>111</v>
      </c>
      <c r="L72" s="1" t="s">
        <v>110</v>
      </c>
      <c r="M72" s="18">
        <v>0.3686048115972726</v>
      </c>
      <c r="N72" s="18">
        <f t="shared" si="14"/>
        <v>0.43343900000000007</v>
      </c>
      <c r="O72" s="19">
        <v>1.5867996671791329</v>
      </c>
      <c r="P72" s="19">
        <f t="shared" si="15"/>
        <v>0.66612000000000005</v>
      </c>
      <c r="Q72" s="19">
        <v>0</v>
      </c>
      <c r="R72" s="19">
        <v>3.6975266278886483E-2</v>
      </c>
      <c r="S72" s="21">
        <v>3.6975266278886483E-2</v>
      </c>
      <c r="T72" s="17"/>
      <c r="U72" s="1" t="s">
        <v>309</v>
      </c>
      <c r="V72" s="22" t="s">
        <v>308</v>
      </c>
      <c r="W72" s="18">
        <v>0.52808885249576409</v>
      </c>
      <c r="X72" s="18">
        <f t="shared" si="16"/>
        <v>0.27729300000000007</v>
      </c>
      <c r="Y72" s="19">
        <v>1.7873857158965747</v>
      </c>
      <c r="Z72" s="19">
        <f t="shared" si="17"/>
        <v>0.83785099999999979</v>
      </c>
      <c r="AA72" s="19">
        <v>0</v>
      </c>
      <c r="AB72" s="19">
        <v>5.4509706111633714E-2</v>
      </c>
      <c r="AC72" s="21">
        <v>5.4509706111633714E-2</v>
      </c>
      <c r="AD72" s="23"/>
      <c r="AE72" s="21"/>
      <c r="AF72" s="1" t="s">
        <v>341</v>
      </c>
      <c r="AG72" s="1" t="s">
        <v>340</v>
      </c>
      <c r="AH72" s="18">
        <v>0.24038645891367677</v>
      </c>
      <c r="AI72" s="18">
        <f t="shared" si="18"/>
        <v>0.61909000000000003</v>
      </c>
      <c r="AJ72" s="19">
        <v>1.1343988695360052</v>
      </c>
      <c r="AK72" s="19">
        <f t="shared" si="19"/>
        <v>0.1819279999999999</v>
      </c>
      <c r="AL72" s="24">
        <v>0.15229744001259732</v>
      </c>
      <c r="AM72" s="24">
        <v>0.13583349078506821</v>
      </c>
      <c r="AN72" s="21">
        <v>0.15229744001259732</v>
      </c>
      <c r="AO72" s="25"/>
      <c r="AP72" s="1" t="s">
        <v>183</v>
      </c>
      <c r="AQ72" s="1" t="s">
        <v>182</v>
      </c>
      <c r="AR72" s="18">
        <v>0.7359816731419947</v>
      </c>
      <c r="AS72" s="18">
        <f t="shared" si="20"/>
        <v>0.133133</v>
      </c>
      <c r="AT72" s="19">
        <v>1.0683112987874392</v>
      </c>
      <c r="AU72" s="19">
        <f t="shared" si="21"/>
        <v>9.5332100000000156E-2</v>
      </c>
      <c r="AV72" s="24">
        <v>0.88824045405880903</v>
      </c>
      <c r="AW72" s="24">
        <v>0.81866188211906166</v>
      </c>
      <c r="AX72" s="26">
        <v>0.88824045405880903</v>
      </c>
      <c r="AY72" s="25"/>
      <c r="AZ72" s="1" t="s">
        <v>307</v>
      </c>
      <c r="BA72" s="1" t="s">
        <v>306</v>
      </c>
      <c r="BB72" s="18">
        <v>0.28835334915336092</v>
      </c>
      <c r="BC72" s="18">
        <f t="shared" si="22"/>
        <v>0.54007500000000008</v>
      </c>
      <c r="BD72" s="19">
        <v>1.0551349287740812</v>
      </c>
      <c r="BE72" s="19">
        <f t="shared" si="23"/>
        <v>7.7427499999999844E-2</v>
      </c>
      <c r="BF72" s="24">
        <v>4.631670661956145E-2</v>
      </c>
      <c r="BG72" s="24">
        <v>4.5058168972102026E-2</v>
      </c>
      <c r="BH72" s="26">
        <v>4.631670661956145E-2</v>
      </c>
    </row>
    <row r="73" spans="1:60" x14ac:dyDescent="0.25">
      <c r="A73" s="1" t="s">
        <v>181</v>
      </c>
      <c r="B73" s="1" t="s">
        <v>180</v>
      </c>
      <c r="C73" s="18">
        <v>0.15085058544724494</v>
      </c>
      <c r="D73" s="18">
        <f t="shared" si="12"/>
        <v>0.8214530000000001</v>
      </c>
      <c r="E73" s="19">
        <v>1.7365909854263881</v>
      </c>
      <c r="F73" s="20">
        <f t="shared" si="13"/>
        <v>0.79625800000000013</v>
      </c>
      <c r="G73" s="19">
        <v>0.32022949039016479</v>
      </c>
      <c r="H73" s="19">
        <v>0.54568340331227261</v>
      </c>
      <c r="I73" s="21">
        <v>0.54568340331227261</v>
      </c>
      <c r="J73" s="17"/>
      <c r="K73" s="1" t="s">
        <v>259</v>
      </c>
      <c r="L73" s="1" t="s">
        <v>258</v>
      </c>
      <c r="M73" s="18">
        <v>9.2898777726774337E-2</v>
      </c>
      <c r="N73" s="18">
        <f t="shared" si="14"/>
        <v>1.03199</v>
      </c>
      <c r="O73" s="19">
        <v>1.5845761576845347</v>
      </c>
      <c r="P73" s="19">
        <f t="shared" si="15"/>
        <v>0.66409699999999983</v>
      </c>
      <c r="Q73" s="19">
        <v>0.92433543434943988</v>
      </c>
      <c r="R73" s="19">
        <v>1.4809581521325947</v>
      </c>
      <c r="S73" s="21">
        <v>1.4809581521325947</v>
      </c>
      <c r="T73" s="17"/>
      <c r="U73" s="1" t="s">
        <v>131</v>
      </c>
      <c r="V73" s="22" t="s">
        <v>130</v>
      </c>
      <c r="W73" s="18">
        <v>9.3480279019012638E-2</v>
      </c>
      <c r="X73" s="18">
        <f t="shared" si="16"/>
        <v>1.0292800000000002</v>
      </c>
      <c r="Y73" s="19">
        <v>1.7709211773263522</v>
      </c>
      <c r="Z73" s="19">
        <f t="shared" si="17"/>
        <v>0.82449999999999979</v>
      </c>
      <c r="AA73" s="19">
        <v>0.29877205981729182</v>
      </c>
      <c r="AB73" s="19">
        <v>0.5273509445332103</v>
      </c>
      <c r="AC73" s="21">
        <v>0.5273509445332103</v>
      </c>
      <c r="AD73" s="23"/>
      <c r="AE73" s="21"/>
      <c r="AF73" s="1" t="s">
        <v>103</v>
      </c>
      <c r="AG73" s="1" t="s">
        <v>102</v>
      </c>
      <c r="AH73" s="18">
        <v>0.62336440526967352</v>
      </c>
      <c r="AI73" s="18">
        <f t="shared" si="18"/>
        <v>0.205258</v>
      </c>
      <c r="AJ73" s="19">
        <v>1.1253712404301082</v>
      </c>
      <c r="AK73" s="19">
        <f t="shared" si="19"/>
        <v>0.17040099999999991</v>
      </c>
      <c r="AL73" s="24">
        <v>3.8601001221299315E-2</v>
      </c>
      <c r="AM73" s="24">
        <v>2.877122869485349E-2</v>
      </c>
      <c r="AN73" s="21">
        <v>3.8601001221299315E-2</v>
      </c>
      <c r="AO73" s="25"/>
      <c r="AP73" s="1" t="s">
        <v>425</v>
      </c>
      <c r="AQ73" s="1" t="s">
        <v>424</v>
      </c>
      <c r="AR73" s="18">
        <v>0.73975856130794215</v>
      </c>
      <c r="AS73" s="18">
        <f t="shared" si="20"/>
        <v>0.13091</v>
      </c>
      <c r="AT73" s="19">
        <v>1.0663147875442027</v>
      </c>
      <c r="AU73" s="19">
        <f t="shared" si="21"/>
        <v>9.2633400000000046E-2</v>
      </c>
      <c r="AV73" s="24">
        <v>0.11403834890879755</v>
      </c>
      <c r="AW73" s="24">
        <v>0.12403318270220048</v>
      </c>
      <c r="AX73" s="26">
        <v>0.11403834890879755</v>
      </c>
      <c r="AY73" s="25"/>
      <c r="AZ73" s="1" t="s">
        <v>363</v>
      </c>
      <c r="BA73" s="1" t="s">
        <v>362</v>
      </c>
      <c r="BB73" s="18">
        <v>0.26500190748388908</v>
      </c>
      <c r="BC73" s="18">
        <f t="shared" si="22"/>
        <v>0.57675100000000012</v>
      </c>
      <c r="BD73" s="19">
        <v>1.0506180675916266</v>
      </c>
      <c r="BE73" s="19">
        <f t="shared" si="23"/>
        <v>7.1238300000000032E-2</v>
      </c>
      <c r="BF73" s="24">
        <v>0.37884420797804486</v>
      </c>
      <c r="BG73" s="24">
        <v>0.36199971408372689</v>
      </c>
      <c r="BH73" s="26">
        <v>0.37884420797804486</v>
      </c>
    </row>
    <row r="74" spans="1:60" x14ac:dyDescent="0.25">
      <c r="A74" s="1" t="s">
        <v>413</v>
      </c>
      <c r="B74" s="1" t="s">
        <v>412</v>
      </c>
      <c r="C74" s="18">
        <v>0.48527285656133956</v>
      </c>
      <c r="D74" s="18">
        <f t="shared" si="12"/>
        <v>0.31401400000000002</v>
      </c>
      <c r="E74" s="19">
        <v>1.7179106468724432</v>
      </c>
      <c r="F74" s="20">
        <f t="shared" si="13"/>
        <v>0.78065499999999999</v>
      </c>
      <c r="G74" s="19">
        <v>0</v>
      </c>
      <c r="H74" s="19">
        <v>5.4800139686684617E-2</v>
      </c>
      <c r="I74" s="21">
        <v>5.4800139686684617E-2</v>
      </c>
      <c r="J74" s="17"/>
      <c r="K74" s="1" t="s">
        <v>131</v>
      </c>
      <c r="L74" s="1" t="s">
        <v>130</v>
      </c>
      <c r="M74" s="18">
        <v>9.4695643582476702E-2</v>
      </c>
      <c r="N74" s="18">
        <f t="shared" si="14"/>
        <v>1.0236700000000001</v>
      </c>
      <c r="O74" s="19">
        <v>1.5644157870699034</v>
      </c>
      <c r="P74" s="19">
        <f t="shared" si="15"/>
        <v>0.64562400000000031</v>
      </c>
      <c r="Q74" s="19">
        <v>0.29877205981729182</v>
      </c>
      <c r="R74" s="19">
        <v>0.46276025370611751</v>
      </c>
      <c r="S74" s="21">
        <v>0.46276025370611751</v>
      </c>
      <c r="T74" s="17"/>
      <c r="U74" s="1" t="s">
        <v>395</v>
      </c>
      <c r="V74" s="22" t="s">
        <v>394</v>
      </c>
      <c r="W74" s="18">
        <v>0.62695735273712638</v>
      </c>
      <c r="X74" s="18">
        <f t="shared" si="16"/>
        <v>0.20276200000000003</v>
      </c>
      <c r="Y74" s="19">
        <v>1.7669583087391938</v>
      </c>
      <c r="Z74" s="19">
        <f t="shared" si="17"/>
        <v>0.821268</v>
      </c>
      <c r="AA74" s="19">
        <v>6.2946812081704565E-2</v>
      </c>
      <c r="AB74" s="19">
        <v>0.10040169944502816</v>
      </c>
      <c r="AC74" s="21">
        <v>0.10040169944502816</v>
      </c>
      <c r="AD74" s="23"/>
      <c r="AE74" s="21"/>
      <c r="AF74" s="1" t="s">
        <v>199</v>
      </c>
      <c r="AG74" s="1" t="s">
        <v>198</v>
      </c>
      <c r="AH74" s="18">
        <v>0.53509266777580777</v>
      </c>
      <c r="AI74" s="18">
        <f t="shared" si="18"/>
        <v>0.27157100000000001</v>
      </c>
      <c r="AJ74" s="19">
        <v>1.1227642245048384</v>
      </c>
      <c r="AK74" s="19">
        <f t="shared" si="19"/>
        <v>0.16705500000000004</v>
      </c>
      <c r="AL74" s="24">
        <v>1.1573398168568247</v>
      </c>
      <c r="AM74" s="24">
        <v>1.0381137839070456</v>
      </c>
      <c r="AN74" s="21">
        <v>1.1573398168568247</v>
      </c>
      <c r="AO74" s="25"/>
      <c r="AP74" s="1" t="s">
        <v>341</v>
      </c>
      <c r="AQ74" s="1" t="s">
        <v>340</v>
      </c>
      <c r="AR74" s="18">
        <v>0.92428754318670292</v>
      </c>
      <c r="AS74" s="18">
        <f t="shared" si="20"/>
        <v>3.4192899999999971E-2</v>
      </c>
      <c r="AT74" s="19">
        <v>1.0425650483637261</v>
      </c>
      <c r="AU74" s="19">
        <f t="shared" si="21"/>
        <v>6.0137399999999869E-2</v>
      </c>
      <c r="AV74" s="24">
        <v>0.15229744001259732</v>
      </c>
      <c r="AW74" s="24">
        <v>0.14413111456966587</v>
      </c>
      <c r="AX74" s="26">
        <v>0.15229744001259732</v>
      </c>
      <c r="AY74" s="25"/>
      <c r="AZ74" s="1" t="s">
        <v>25</v>
      </c>
      <c r="BA74" s="1" t="s">
        <v>24</v>
      </c>
      <c r="BB74" s="18">
        <v>0.89374433079866311</v>
      </c>
      <c r="BC74" s="18">
        <f t="shared" si="22"/>
        <v>4.8786699999999981E-2</v>
      </c>
      <c r="BD74" s="19">
        <v>1.0463800208605007</v>
      </c>
      <c r="BE74" s="19">
        <f t="shared" si="23"/>
        <v>6.5406899999999879E-2</v>
      </c>
      <c r="BF74" s="24">
        <v>0.56913555665730731</v>
      </c>
      <c r="BG74" s="24">
        <v>0.55744138603242455</v>
      </c>
      <c r="BH74" s="26">
        <v>0.56913555665730731</v>
      </c>
    </row>
    <row r="75" spans="1:60" x14ac:dyDescent="0.25">
      <c r="A75" s="1" t="s">
        <v>151</v>
      </c>
      <c r="B75" s="1" t="s">
        <v>150</v>
      </c>
      <c r="C75" s="18">
        <v>0.14858227372990715</v>
      </c>
      <c r="D75" s="18">
        <f t="shared" si="12"/>
        <v>0.82803300000000013</v>
      </c>
      <c r="E75" s="19">
        <v>1.6881592441932898</v>
      </c>
      <c r="F75" s="20">
        <f t="shared" si="13"/>
        <v>0.75545100000000021</v>
      </c>
      <c r="G75" s="19">
        <v>0.5244019291211377</v>
      </c>
      <c r="H75" s="19">
        <v>0.90812190364391709</v>
      </c>
      <c r="I75" s="21">
        <v>0.90812190364391709</v>
      </c>
      <c r="J75" s="17"/>
      <c r="K75" s="1" t="s">
        <v>149</v>
      </c>
      <c r="L75" s="1" t="s">
        <v>148</v>
      </c>
      <c r="M75" s="18">
        <v>8.2790403644457319E-2</v>
      </c>
      <c r="N75" s="18">
        <f t="shared" si="14"/>
        <v>1.08202</v>
      </c>
      <c r="O75" s="19">
        <v>1.5624131534819745</v>
      </c>
      <c r="P75" s="19">
        <f t="shared" si="15"/>
        <v>0.64377600000000001</v>
      </c>
      <c r="Q75" s="19">
        <v>0.33038571655647714</v>
      </c>
      <c r="R75" s="19">
        <v>0.52089313963107808</v>
      </c>
      <c r="S75" s="21">
        <v>0.52089313963107808</v>
      </c>
      <c r="T75" s="17"/>
      <c r="U75" s="1" t="s">
        <v>161</v>
      </c>
      <c r="V75" s="22" t="s">
        <v>160</v>
      </c>
      <c r="W75" s="18">
        <v>0.13452871689189416</v>
      </c>
      <c r="X75" s="18">
        <f t="shared" si="16"/>
        <v>0.87118499999999999</v>
      </c>
      <c r="Y75" s="19">
        <v>1.7212993293455598</v>
      </c>
      <c r="Z75" s="19">
        <f t="shared" si="17"/>
        <v>0.78349799999999992</v>
      </c>
      <c r="AA75" s="19">
        <v>0</v>
      </c>
      <c r="AB75" s="19">
        <v>1.5608465534880725E-2</v>
      </c>
      <c r="AC75" s="21">
        <v>1.5608465534880725E-2</v>
      </c>
      <c r="AD75" s="23"/>
      <c r="AE75" s="21"/>
      <c r="AF75" s="1" t="s">
        <v>441</v>
      </c>
      <c r="AG75" s="1" t="s">
        <v>440</v>
      </c>
      <c r="AH75" s="18">
        <v>0.14802395370824528</v>
      </c>
      <c r="AI75" s="18">
        <f t="shared" si="18"/>
        <v>0.82966800000000007</v>
      </c>
      <c r="AJ75" s="19">
        <v>1.1142925096288054</v>
      </c>
      <c r="AK75" s="19">
        <f t="shared" si="19"/>
        <v>0.15612799999999991</v>
      </c>
      <c r="AL75" s="24">
        <v>1.4872630741933908</v>
      </c>
      <c r="AM75" s="24">
        <v>1.3372750410189955</v>
      </c>
      <c r="AN75" s="21">
        <v>1.4872630741933908</v>
      </c>
      <c r="AO75" s="25"/>
      <c r="AP75" s="1" t="s">
        <v>127</v>
      </c>
      <c r="AQ75" s="1" t="s">
        <v>126</v>
      </c>
      <c r="AR75" s="18">
        <v>0.51928646138228496</v>
      </c>
      <c r="AS75" s="18">
        <f t="shared" si="20"/>
        <v>0.28459299999999998</v>
      </c>
      <c r="AT75" s="19">
        <v>1.0410831503788682</v>
      </c>
      <c r="AU75" s="19">
        <f t="shared" si="21"/>
        <v>5.8085299999999861E-2</v>
      </c>
      <c r="AV75" s="24">
        <v>6.8171495707540108E-2</v>
      </c>
      <c r="AW75" s="24">
        <v>6.5311680973582281E-2</v>
      </c>
      <c r="AX75" s="26">
        <v>6.8171495707540108E-2</v>
      </c>
      <c r="AY75" s="25"/>
      <c r="AZ75" s="1" t="s">
        <v>81</v>
      </c>
      <c r="BA75" s="1" t="s">
        <v>80</v>
      </c>
      <c r="BB75" s="18">
        <v>0.81087572642083683</v>
      </c>
      <c r="BC75" s="18">
        <f t="shared" si="22"/>
        <v>9.1045700000000035E-2</v>
      </c>
      <c r="BD75" s="19">
        <v>1.0406148496948162</v>
      </c>
      <c r="BE75" s="19">
        <f t="shared" si="23"/>
        <v>5.7436199999999972E-2</v>
      </c>
      <c r="BF75" s="24">
        <v>1.1700864804964097</v>
      </c>
      <c r="BG75" s="24">
        <v>1.1211811960001155</v>
      </c>
      <c r="BH75" s="26">
        <v>1.1700864804964097</v>
      </c>
    </row>
    <row r="76" spans="1:60" x14ac:dyDescent="0.25">
      <c r="A76" s="1" t="s">
        <v>243</v>
      </c>
      <c r="B76" s="1" t="s">
        <v>242</v>
      </c>
      <c r="C76" s="18">
        <v>0.14858261585362961</v>
      </c>
      <c r="D76" s="18">
        <f t="shared" si="12"/>
        <v>0.8280320000000001</v>
      </c>
      <c r="E76" s="19">
        <v>1.6881592441932898</v>
      </c>
      <c r="F76" s="20">
        <f t="shared" si="13"/>
        <v>0.75545100000000021</v>
      </c>
      <c r="G76" s="19">
        <v>0.69335122975169594</v>
      </c>
      <c r="H76" s="19">
        <v>1.200696266909635</v>
      </c>
      <c r="I76" s="21">
        <v>1.200696266909635</v>
      </c>
      <c r="J76" s="17"/>
      <c r="K76" s="1" t="s">
        <v>363</v>
      </c>
      <c r="L76" s="1" t="s">
        <v>362</v>
      </c>
      <c r="M76" s="18">
        <v>0.1242490280190431</v>
      </c>
      <c r="N76" s="18">
        <f t="shared" si="14"/>
        <v>0.90570700000000015</v>
      </c>
      <c r="O76" s="19">
        <v>1.5485178357535616</v>
      </c>
      <c r="P76" s="19">
        <f t="shared" si="15"/>
        <v>0.63088799999999989</v>
      </c>
      <c r="Q76" s="19">
        <v>0.24121263185885386</v>
      </c>
      <c r="R76" s="19">
        <v>0.37884420797804486</v>
      </c>
      <c r="S76" s="21">
        <v>0.37884420797804486</v>
      </c>
      <c r="T76" s="17"/>
      <c r="U76" s="1" t="s">
        <v>135</v>
      </c>
      <c r="V76" s="22" t="s">
        <v>134</v>
      </c>
      <c r="W76" s="18">
        <v>5.2248039610264793E-2</v>
      </c>
      <c r="X76" s="18">
        <f t="shared" si="16"/>
        <v>1.28193</v>
      </c>
      <c r="Y76" s="19">
        <v>1.708979391820924</v>
      </c>
      <c r="Z76" s="19">
        <f t="shared" si="17"/>
        <v>0.77313500000000002</v>
      </c>
      <c r="AA76" s="19">
        <v>0</v>
      </c>
      <c r="AB76" s="19">
        <v>6.2788346562217628E-2</v>
      </c>
      <c r="AC76" s="21">
        <v>6.2788346562217628E-2</v>
      </c>
      <c r="AD76" s="23"/>
      <c r="AE76" s="21"/>
      <c r="AF76" s="1" t="s">
        <v>41</v>
      </c>
      <c r="AG76" s="1" t="s">
        <v>40</v>
      </c>
      <c r="AH76" s="18">
        <v>0.8500522084440405</v>
      </c>
      <c r="AI76" s="18">
        <f t="shared" si="18"/>
        <v>7.0554399999999975E-2</v>
      </c>
      <c r="AJ76" s="19">
        <v>1.1114792382818317</v>
      </c>
      <c r="AK76" s="19">
        <f t="shared" si="19"/>
        <v>0.15248099999999989</v>
      </c>
      <c r="AL76" s="24">
        <v>0.15772721647864379</v>
      </c>
      <c r="AM76" s="24">
        <v>0.1493488426203651</v>
      </c>
      <c r="AN76" s="21">
        <v>0.15772721647864379</v>
      </c>
      <c r="AO76" s="25"/>
      <c r="AP76" s="1" t="s">
        <v>393</v>
      </c>
      <c r="AQ76" s="1" t="s">
        <v>392</v>
      </c>
      <c r="AR76" s="18">
        <v>0.93335594918122755</v>
      </c>
      <c r="AS76" s="18">
        <f t="shared" si="20"/>
        <v>2.9952700000000054E-2</v>
      </c>
      <c r="AT76" s="19">
        <v>1.0410785319964695</v>
      </c>
      <c r="AU76" s="19">
        <f t="shared" si="21"/>
        <v>5.8078899999999857E-2</v>
      </c>
      <c r="AV76" s="24">
        <v>5.4001203115020664E-2</v>
      </c>
      <c r="AW76" s="24">
        <v>0</v>
      </c>
      <c r="AX76" s="26">
        <v>5.4001203115020664E-2</v>
      </c>
      <c r="AY76" s="25"/>
      <c r="AZ76" s="1" t="s">
        <v>199</v>
      </c>
      <c r="BA76" s="1" t="s">
        <v>198</v>
      </c>
      <c r="BB76" s="18">
        <v>0.83737154711856876</v>
      </c>
      <c r="BC76" s="18">
        <f t="shared" si="22"/>
        <v>7.7081800000000034E-2</v>
      </c>
      <c r="BD76" s="19">
        <v>1.0381730195487848</v>
      </c>
      <c r="BE76" s="19">
        <f t="shared" si="23"/>
        <v>5.4046899999999877E-2</v>
      </c>
      <c r="BF76" s="24">
        <v>1.0381137839070456</v>
      </c>
      <c r="BG76" s="24">
        <v>0.9931304461085434</v>
      </c>
      <c r="BH76" s="26">
        <v>1.0381137839070456</v>
      </c>
    </row>
    <row r="77" spans="1:60" x14ac:dyDescent="0.25">
      <c r="A77" s="1" t="s">
        <v>317</v>
      </c>
      <c r="B77" s="1" t="s">
        <v>316</v>
      </c>
      <c r="C77" s="18">
        <v>0.59433184378023973</v>
      </c>
      <c r="D77" s="18">
        <f t="shared" si="12"/>
        <v>0.22597100000000001</v>
      </c>
      <c r="E77" s="19">
        <v>1.6793768435850627</v>
      </c>
      <c r="F77" s="20">
        <f t="shared" si="13"/>
        <v>0.74792599999999998</v>
      </c>
      <c r="G77" s="19">
        <v>0</v>
      </c>
      <c r="H77" s="19">
        <v>6.6256786183280125E-2</v>
      </c>
      <c r="I77" s="21">
        <v>6.6256786183280125E-2</v>
      </c>
      <c r="J77" s="17"/>
      <c r="K77" s="1" t="s">
        <v>365</v>
      </c>
      <c r="L77" s="1" t="s">
        <v>364</v>
      </c>
      <c r="M77" s="18">
        <v>0.17671645872864911</v>
      </c>
      <c r="N77" s="18">
        <f t="shared" si="14"/>
        <v>0.75272300000000014</v>
      </c>
      <c r="O77" s="19">
        <v>1.5399313103572647</v>
      </c>
      <c r="P77" s="19">
        <f t="shared" si="15"/>
        <v>0.62286600000000003</v>
      </c>
      <c r="Q77" s="19">
        <v>0.11720456031859389</v>
      </c>
      <c r="R77" s="19">
        <v>0.17708572799455879</v>
      </c>
      <c r="S77" s="21">
        <v>0.17708572799455879</v>
      </c>
      <c r="T77" s="17"/>
      <c r="U77" s="1" t="s">
        <v>457</v>
      </c>
      <c r="V77" s="22" t="s">
        <v>456</v>
      </c>
      <c r="W77" s="18">
        <v>0.18072573513713067</v>
      </c>
      <c r="X77" s="18">
        <f t="shared" si="16"/>
        <v>0.74298000000000008</v>
      </c>
      <c r="Y77" s="19">
        <v>1.6998506549573227</v>
      </c>
      <c r="Z77" s="19">
        <f t="shared" si="17"/>
        <v>0.76540799999999998</v>
      </c>
      <c r="AA77" s="19">
        <v>0</v>
      </c>
      <c r="AB77" s="19">
        <v>2.9567475232797066E-2</v>
      </c>
      <c r="AC77" s="21">
        <v>2.9567475232797066E-2</v>
      </c>
      <c r="AD77" s="23"/>
      <c r="AE77" s="21"/>
      <c r="AF77" s="1" t="s">
        <v>187</v>
      </c>
      <c r="AG77" s="1" t="s">
        <v>186</v>
      </c>
      <c r="AH77" s="18">
        <v>0.3741915706533584</v>
      </c>
      <c r="AI77" s="18">
        <f t="shared" si="18"/>
        <v>0.42690600000000006</v>
      </c>
      <c r="AJ77" s="19">
        <v>1.1114792382818317</v>
      </c>
      <c r="AK77" s="19">
        <f t="shared" si="19"/>
        <v>0.15248099999999989</v>
      </c>
      <c r="AL77" s="24">
        <v>0.70158951911956791</v>
      </c>
      <c r="AM77" s="24">
        <v>0.64593069131604874</v>
      </c>
      <c r="AN77" s="21">
        <v>0.70158951911956791</v>
      </c>
      <c r="AO77" s="25"/>
      <c r="AP77" s="1" t="s">
        <v>47</v>
      </c>
      <c r="AQ77" s="1" t="s">
        <v>46</v>
      </c>
      <c r="AR77" s="18">
        <v>0.92801415379662378</v>
      </c>
      <c r="AS77" s="18">
        <f t="shared" si="20"/>
        <v>3.2445400000000027E-2</v>
      </c>
      <c r="AT77" s="19">
        <v>1.0295078281884462</v>
      </c>
      <c r="AU77" s="19">
        <f t="shared" si="21"/>
        <v>4.1954799999999896E-2</v>
      </c>
      <c r="AV77" s="24">
        <v>5.1648649428907435E-2</v>
      </c>
      <c r="AW77" s="24">
        <v>2.1385954729810912E-2</v>
      </c>
      <c r="AX77" s="26">
        <v>5.1648649428907435E-2</v>
      </c>
      <c r="AY77" s="25"/>
      <c r="AZ77" s="1" t="s">
        <v>39</v>
      </c>
      <c r="BA77" s="1" t="s">
        <v>38</v>
      </c>
      <c r="BB77" s="18">
        <v>0.85141030042544597</v>
      </c>
      <c r="BC77" s="18">
        <f t="shared" si="22"/>
        <v>6.9861099999999982E-2</v>
      </c>
      <c r="BD77" s="19">
        <v>1.0380854471069034</v>
      </c>
      <c r="BE77" s="19">
        <f t="shared" si="23"/>
        <v>5.3925200000000111E-2</v>
      </c>
      <c r="BF77" s="24">
        <v>1.4604121381070565</v>
      </c>
      <c r="BG77" s="24">
        <v>1.4159688446421566</v>
      </c>
      <c r="BH77" s="26">
        <v>1.4604121381070565</v>
      </c>
    </row>
    <row r="78" spans="1:60" x14ac:dyDescent="0.25">
      <c r="A78" s="1" t="s">
        <v>299</v>
      </c>
      <c r="B78" s="1" t="s">
        <v>298</v>
      </c>
      <c r="C78" s="18">
        <v>0.32305465253614002</v>
      </c>
      <c r="D78" s="18">
        <f t="shared" si="12"/>
        <v>0.49072399999999999</v>
      </c>
      <c r="E78" s="19">
        <v>1.649618022822317</v>
      </c>
      <c r="F78" s="20">
        <f t="shared" si="13"/>
        <v>0.72213200000000011</v>
      </c>
      <c r="G78" s="19">
        <v>9.9206314791592837E-2</v>
      </c>
      <c r="H78" s="19">
        <v>0.15455200737042449</v>
      </c>
      <c r="I78" s="21">
        <v>0.15455200737042449</v>
      </c>
      <c r="J78" s="17"/>
      <c r="K78" s="1" t="s">
        <v>423</v>
      </c>
      <c r="L78" s="1" t="s">
        <v>422</v>
      </c>
      <c r="M78" s="18">
        <v>0.12594821011544499</v>
      </c>
      <c r="N78" s="18">
        <f t="shared" si="14"/>
        <v>0.89980800000000016</v>
      </c>
      <c r="O78" s="19">
        <v>1.5188390533146583</v>
      </c>
      <c r="P78" s="19">
        <f t="shared" si="15"/>
        <v>0.6029690000000002</v>
      </c>
      <c r="Q78" s="19">
        <v>0.25899095910002684</v>
      </c>
      <c r="R78" s="19">
        <v>0.39211204485816875</v>
      </c>
      <c r="S78" s="21">
        <v>0.39211204485816875</v>
      </c>
      <c r="T78" s="17"/>
      <c r="U78" s="1" t="s">
        <v>321</v>
      </c>
      <c r="V78" s="22" t="s">
        <v>320</v>
      </c>
      <c r="W78" s="18">
        <v>0.14797726630085845</v>
      </c>
      <c r="X78" s="18">
        <f t="shared" si="16"/>
        <v>0.82980500000000001</v>
      </c>
      <c r="Y78" s="19">
        <v>1.665690084205466</v>
      </c>
      <c r="Z78" s="19">
        <f t="shared" si="17"/>
        <v>0.73611999999999977</v>
      </c>
      <c r="AA78" s="19">
        <v>6.3529494816768617E-2</v>
      </c>
      <c r="AB78" s="19">
        <v>0.10333129449931527</v>
      </c>
      <c r="AC78" s="21">
        <v>0.10333129449931527</v>
      </c>
      <c r="AD78" s="23"/>
      <c r="AE78" s="21"/>
      <c r="AF78" s="1" t="s">
        <v>141</v>
      </c>
      <c r="AG78" s="1" t="s">
        <v>140</v>
      </c>
      <c r="AH78" s="18">
        <v>0.73133439672105249</v>
      </c>
      <c r="AI78" s="18">
        <f t="shared" si="18"/>
        <v>0.135884</v>
      </c>
      <c r="AJ78" s="19">
        <v>1.0951693680425778</v>
      </c>
      <c r="AK78" s="19">
        <f t="shared" si="19"/>
        <v>0.13115400000000013</v>
      </c>
      <c r="AL78" s="24">
        <v>4.1173294928725797E-2</v>
      </c>
      <c r="AM78" s="24">
        <v>4.6032728959166644E-2</v>
      </c>
      <c r="AN78" s="21">
        <v>4.1173294928725797E-2</v>
      </c>
      <c r="AO78" s="25"/>
      <c r="AP78" s="1" t="s">
        <v>439</v>
      </c>
      <c r="AQ78" s="1" t="s">
        <v>438</v>
      </c>
      <c r="AR78" s="18">
        <v>0.86300378407151268</v>
      </c>
      <c r="AS78" s="18">
        <f t="shared" si="20"/>
        <v>6.3987300000000011E-2</v>
      </c>
      <c r="AT78" s="19">
        <v>1.0237786318163844</v>
      </c>
      <c r="AU78" s="19">
        <f t="shared" si="21"/>
        <v>3.3903800000000109E-2</v>
      </c>
      <c r="AV78" s="24">
        <v>0.26027935270870317</v>
      </c>
      <c r="AW78" s="24">
        <v>0.25895301803686432</v>
      </c>
      <c r="AX78" s="26">
        <v>0.26027935270870317</v>
      </c>
      <c r="AY78" s="25"/>
      <c r="AZ78" s="1" t="s">
        <v>37</v>
      </c>
      <c r="BA78" s="1" t="s">
        <v>36</v>
      </c>
      <c r="BB78" s="18">
        <v>0.40385549832804463</v>
      </c>
      <c r="BC78" s="18">
        <f t="shared" si="22"/>
        <v>0.39377400000000007</v>
      </c>
      <c r="BD78" s="19">
        <v>1.0312564909359223</v>
      </c>
      <c r="BE78" s="19">
        <f t="shared" si="23"/>
        <v>4.4403200000000052E-2</v>
      </c>
      <c r="BF78" s="24">
        <v>1.7024255237181631</v>
      </c>
      <c r="BG78" s="24">
        <v>1.6522825127301872</v>
      </c>
      <c r="BH78" s="26">
        <v>1.7024255237181631</v>
      </c>
    </row>
    <row r="79" spans="1:60" x14ac:dyDescent="0.25">
      <c r="A79" s="1" t="s">
        <v>365</v>
      </c>
      <c r="B79" s="1" t="s">
        <v>364</v>
      </c>
      <c r="C79" s="18">
        <v>0.27652156108540027</v>
      </c>
      <c r="D79" s="18">
        <f t="shared" si="12"/>
        <v>0.55827099999999996</v>
      </c>
      <c r="E79" s="19">
        <v>1.6409235206463053</v>
      </c>
      <c r="F79" s="20">
        <f t="shared" si="13"/>
        <v>0.71450800000000014</v>
      </c>
      <c r="G79" s="19">
        <v>0.11720456031859389</v>
      </c>
      <c r="H79" s="19">
        <v>0.19508438651093044</v>
      </c>
      <c r="I79" s="21">
        <v>0.19508438651093044</v>
      </c>
      <c r="J79" s="17"/>
      <c r="K79" s="1" t="s">
        <v>69</v>
      </c>
      <c r="L79" s="1" t="s">
        <v>68</v>
      </c>
      <c r="M79" s="18">
        <v>0.13094954688292493</v>
      </c>
      <c r="N79" s="18">
        <f t="shared" si="14"/>
        <v>0.88289600000000013</v>
      </c>
      <c r="O79" s="19">
        <v>1.5185527244171155</v>
      </c>
      <c r="P79" s="19">
        <f t="shared" si="15"/>
        <v>0.60269700000000004</v>
      </c>
      <c r="Q79" s="19">
        <v>0.59357346931230071</v>
      </c>
      <c r="R79" s="19">
        <v>0.90149855658611822</v>
      </c>
      <c r="S79" s="21">
        <v>0.90149855658611822</v>
      </c>
      <c r="T79" s="17"/>
      <c r="U79" s="1" t="s">
        <v>337</v>
      </c>
      <c r="V79" s="22" t="s">
        <v>336</v>
      </c>
      <c r="W79" s="18">
        <v>0.27413721727196716</v>
      </c>
      <c r="X79" s="18">
        <f t="shared" si="16"/>
        <v>0.56203200000000009</v>
      </c>
      <c r="Y79" s="19">
        <v>1.6423925631886449</v>
      </c>
      <c r="Z79" s="19">
        <f t="shared" si="17"/>
        <v>0.71579899999999974</v>
      </c>
      <c r="AA79" s="19">
        <v>9.548095575542799E-2</v>
      </c>
      <c r="AB79" s="19">
        <v>0.14887430002473007</v>
      </c>
      <c r="AC79" s="21">
        <v>0.14887430002473007</v>
      </c>
      <c r="AD79" s="23"/>
      <c r="AE79" s="21"/>
      <c r="AF79" s="1" t="s">
        <v>297</v>
      </c>
      <c r="AG79" s="1" t="s">
        <v>296</v>
      </c>
      <c r="AH79" s="18">
        <v>0.73025913772176243</v>
      </c>
      <c r="AI79" s="18">
        <f t="shared" si="18"/>
        <v>0.13652300000000001</v>
      </c>
      <c r="AJ79" s="19">
        <v>1.0896456118545761</v>
      </c>
      <c r="AK79" s="19">
        <f t="shared" si="19"/>
        <v>0.12385899999999997</v>
      </c>
      <c r="AL79" s="24">
        <v>0.43765820126852734</v>
      </c>
      <c r="AM79" s="24">
        <v>0.41084786559922848</v>
      </c>
      <c r="AN79" s="21">
        <v>0.43765820126852734</v>
      </c>
      <c r="AO79" s="25"/>
      <c r="AP79" s="1" t="s">
        <v>496</v>
      </c>
      <c r="AQ79" s="1" t="s">
        <v>194</v>
      </c>
      <c r="AR79" s="18">
        <v>0.89687310335660009</v>
      </c>
      <c r="AS79" s="18">
        <f t="shared" si="20"/>
        <v>4.7268999999999978E-2</v>
      </c>
      <c r="AT79" s="19">
        <v>1.0237785608534595</v>
      </c>
      <c r="AU79" s="19">
        <f t="shared" si="21"/>
        <v>3.3903699999999946E-2</v>
      </c>
      <c r="AV79" s="24">
        <v>2.2441940091315828</v>
      </c>
      <c r="AW79" s="24">
        <v>2.2181226034268282</v>
      </c>
      <c r="AX79" s="26">
        <v>2.2441940091315828</v>
      </c>
      <c r="AY79" s="25"/>
      <c r="AZ79" s="1" t="s">
        <v>221</v>
      </c>
      <c r="BA79" s="1" t="s">
        <v>220</v>
      </c>
      <c r="BB79" s="18">
        <v>0.88983277915419434</v>
      </c>
      <c r="BC79" s="18">
        <f t="shared" si="22"/>
        <v>5.0691599999999989E-2</v>
      </c>
      <c r="BD79" s="19">
        <v>1.0299917629971027</v>
      </c>
      <c r="BE79" s="19">
        <f t="shared" si="23"/>
        <v>4.2632799999999894E-2</v>
      </c>
      <c r="BF79" s="24">
        <v>6.1536165317243965</v>
      </c>
      <c r="BG79" s="24">
        <v>5.8694431206609892</v>
      </c>
      <c r="BH79" s="26">
        <v>6.1536165317243965</v>
      </c>
    </row>
    <row r="80" spans="1:60" x14ac:dyDescent="0.25">
      <c r="A80" s="1" t="s">
        <v>97</v>
      </c>
      <c r="B80" s="1" t="s">
        <v>96</v>
      </c>
      <c r="C80" s="18">
        <v>0.15625934517134327</v>
      </c>
      <c r="D80" s="18">
        <f t="shared" si="12"/>
        <v>0.80615400000000004</v>
      </c>
      <c r="E80" s="19">
        <v>1.6244316030016517</v>
      </c>
      <c r="F80" s="20">
        <f t="shared" si="13"/>
        <v>0.69993499999999986</v>
      </c>
      <c r="G80" s="19">
        <v>8.7772828475743248E-2</v>
      </c>
      <c r="H80" s="19">
        <v>0.14370150695788425</v>
      </c>
      <c r="I80" s="21">
        <v>0.14370150695788425</v>
      </c>
      <c r="J80" s="17"/>
      <c r="K80" s="1" t="s">
        <v>47</v>
      </c>
      <c r="L80" s="1" t="s">
        <v>46</v>
      </c>
      <c r="M80" s="18">
        <v>4.3700861645950592E-2</v>
      </c>
      <c r="N80" s="18">
        <f t="shared" si="14"/>
        <v>1.3595100000000002</v>
      </c>
      <c r="O80" s="19">
        <v>1.4822358250695449</v>
      </c>
      <c r="P80" s="19">
        <f t="shared" si="15"/>
        <v>0.56777500000000003</v>
      </c>
      <c r="Q80" s="19">
        <v>3.2216471230832169E-2</v>
      </c>
      <c r="R80" s="19">
        <v>4.7910446343650229E-2</v>
      </c>
      <c r="S80" s="21">
        <v>4.7910446343650229E-2</v>
      </c>
      <c r="T80" s="17"/>
      <c r="U80" s="1" t="s">
        <v>291</v>
      </c>
      <c r="V80" s="22" t="s">
        <v>290</v>
      </c>
      <c r="W80" s="18">
        <v>0.20036921651193712</v>
      </c>
      <c r="X80" s="18">
        <f t="shared" si="16"/>
        <v>0.69816900000000015</v>
      </c>
      <c r="Y80" s="19">
        <v>1.6345471573000971</v>
      </c>
      <c r="Z80" s="19">
        <f t="shared" si="17"/>
        <v>0.70889100000000005</v>
      </c>
      <c r="AA80" s="19">
        <v>0</v>
      </c>
      <c r="AB80" s="19">
        <v>8.4772918614721804E-2</v>
      </c>
      <c r="AC80" s="21">
        <v>8.4772918614721804E-2</v>
      </c>
      <c r="AD80" s="23"/>
      <c r="AE80" s="21"/>
      <c r="AF80" s="1" t="s">
        <v>283</v>
      </c>
      <c r="AG80" s="1" t="s">
        <v>282</v>
      </c>
      <c r="AH80" s="18">
        <v>5.0076042575036596E-2</v>
      </c>
      <c r="AI80" s="18">
        <f t="shared" si="18"/>
        <v>1.30037</v>
      </c>
      <c r="AJ80" s="19">
        <v>1.0861045607316007</v>
      </c>
      <c r="AK80" s="19">
        <f t="shared" si="19"/>
        <v>0.11916300000000009</v>
      </c>
      <c r="AL80" s="24">
        <v>1.6485431987430559</v>
      </c>
      <c r="AM80" s="24">
        <v>1.5184158587956214</v>
      </c>
      <c r="AN80" s="21">
        <v>1.6485431987430559</v>
      </c>
      <c r="AO80" s="25"/>
      <c r="AP80" s="1" t="s">
        <v>363</v>
      </c>
      <c r="AQ80" s="1" t="s">
        <v>362</v>
      </c>
      <c r="AR80" s="18">
        <v>0.87262389285105291</v>
      </c>
      <c r="AS80" s="18">
        <f t="shared" si="20"/>
        <v>5.9172900000000021E-2</v>
      </c>
      <c r="AT80" s="19">
        <v>1.0194817149940849</v>
      </c>
      <c r="AU80" s="19">
        <f t="shared" si="21"/>
        <v>2.7835899999999875E-2</v>
      </c>
      <c r="AV80" s="24">
        <v>0.37737238476669605</v>
      </c>
      <c r="AW80" s="24">
        <v>0.36199971408372689</v>
      </c>
      <c r="AX80" s="26">
        <v>0.37737238476669605</v>
      </c>
      <c r="AY80" s="25"/>
      <c r="AZ80" s="1" t="s">
        <v>135</v>
      </c>
      <c r="BA80" s="1" t="s">
        <v>134</v>
      </c>
      <c r="BB80" s="18">
        <v>9.2789749012733014E-3</v>
      </c>
      <c r="BC80" s="18">
        <f t="shared" si="22"/>
        <v>2.0325000000000006</v>
      </c>
      <c r="BD80" s="19">
        <v>1.0275249319474762</v>
      </c>
      <c r="BE80" s="19">
        <f t="shared" si="23"/>
        <v>3.9173399999999879E-2</v>
      </c>
      <c r="BF80" s="24">
        <v>6.451354250115611E-2</v>
      </c>
      <c r="BG80" s="24">
        <v>6.2788346562217628E-2</v>
      </c>
      <c r="BH80" s="26">
        <v>6.451354250115611E-2</v>
      </c>
    </row>
    <row r="81" spans="1:60" x14ac:dyDescent="0.25">
      <c r="A81" s="1" t="s">
        <v>47</v>
      </c>
      <c r="B81" s="1" t="s">
        <v>46</v>
      </c>
      <c r="C81" s="18">
        <v>4.5587943357842518E-2</v>
      </c>
      <c r="D81" s="18">
        <f t="shared" si="12"/>
        <v>1.3411500000000001</v>
      </c>
      <c r="E81" s="19">
        <v>1.5951609525536279</v>
      </c>
      <c r="F81" s="20">
        <f t="shared" si="13"/>
        <v>0.67370200000000002</v>
      </c>
      <c r="G81" s="19">
        <v>3.2216471230832169E-2</v>
      </c>
      <c r="H81" s="19">
        <v>5.1648649428907435E-2</v>
      </c>
      <c r="I81" s="21">
        <v>5.1648649428907435E-2</v>
      </c>
      <c r="J81" s="17"/>
      <c r="K81" s="1" t="s">
        <v>261</v>
      </c>
      <c r="L81" s="1" t="s">
        <v>260</v>
      </c>
      <c r="M81" s="18">
        <v>0.15003548966274935</v>
      </c>
      <c r="N81" s="18">
        <f t="shared" si="14"/>
        <v>0.82380600000000004</v>
      </c>
      <c r="O81" s="19">
        <v>1.4822358250695449</v>
      </c>
      <c r="P81" s="19">
        <f t="shared" si="15"/>
        <v>0.56777500000000003</v>
      </c>
      <c r="Q81" s="19">
        <v>0.8978081261398132</v>
      </c>
      <c r="R81" s="19">
        <v>1.3160099849877491</v>
      </c>
      <c r="S81" s="21">
        <v>1.3160099849877491</v>
      </c>
      <c r="T81" s="17"/>
      <c r="U81" s="1" t="s">
        <v>51</v>
      </c>
      <c r="V81" s="22" t="s">
        <v>50</v>
      </c>
      <c r="W81" s="18">
        <v>7.6176322015363687E-2</v>
      </c>
      <c r="X81" s="18">
        <f t="shared" si="16"/>
        <v>1.11818</v>
      </c>
      <c r="Y81" s="19">
        <v>1.6304972411439287</v>
      </c>
      <c r="Z81" s="19">
        <f t="shared" si="17"/>
        <v>0.70531199999999994</v>
      </c>
      <c r="AA81" s="19">
        <v>0</v>
      </c>
      <c r="AB81" s="19">
        <v>8.380700685538553E-2</v>
      </c>
      <c r="AC81" s="21">
        <v>8.380700685538553E-2</v>
      </c>
      <c r="AD81" s="23"/>
      <c r="AE81" s="21"/>
      <c r="AF81" s="1" t="s">
        <v>53</v>
      </c>
      <c r="AG81" s="1" t="s">
        <v>52</v>
      </c>
      <c r="AH81" s="18">
        <v>0.87140530593296106</v>
      </c>
      <c r="AI81" s="18">
        <f t="shared" si="18"/>
        <v>5.9779799999999994E-2</v>
      </c>
      <c r="AJ81" s="19">
        <v>1.0813705711585728</v>
      </c>
      <c r="AK81" s="19">
        <f t="shared" si="19"/>
        <v>0.11286100000000004</v>
      </c>
      <c r="AL81" s="24">
        <v>4.6451894284441145E-2</v>
      </c>
      <c r="AM81" s="24">
        <v>0</v>
      </c>
      <c r="AN81" s="21">
        <v>4.6451894284441145E-2</v>
      </c>
      <c r="AO81" s="25"/>
      <c r="AP81" s="1" t="s">
        <v>173</v>
      </c>
      <c r="AQ81" s="1" t="s">
        <v>172</v>
      </c>
      <c r="AR81" s="18">
        <v>0.93574539815183366</v>
      </c>
      <c r="AS81" s="18">
        <f t="shared" si="20"/>
        <v>2.8842300000000008E-2</v>
      </c>
      <c r="AT81" s="19">
        <v>1.0190424847896848</v>
      </c>
      <c r="AU81" s="19">
        <f t="shared" si="21"/>
        <v>2.72141999999999E-2</v>
      </c>
      <c r="AV81" s="24">
        <v>0.81835475161973326</v>
      </c>
      <c r="AW81" s="24">
        <v>0.82016327805125622</v>
      </c>
      <c r="AX81" s="26">
        <v>0.81835475161973326</v>
      </c>
      <c r="AY81" s="25"/>
      <c r="AZ81" s="1" t="s">
        <v>209</v>
      </c>
      <c r="BA81" s="1" t="s">
        <v>208</v>
      </c>
      <c r="BB81" s="18">
        <v>0.95738958790518269</v>
      </c>
      <c r="BC81" s="18">
        <f t="shared" si="22"/>
        <v>1.8911300000000027E-2</v>
      </c>
      <c r="BD81" s="19">
        <v>1.0275248607248777</v>
      </c>
      <c r="BE81" s="19">
        <f t="shared" si="23"/>
        <v>3.9173299999999876E-2</v>
      </c>
      <c r="BF81" s="24">
        <v>0.79876831575929153</v>
      </c>
      <c r="BG81" s="24">
        <v>0.74122447189378304</v>
      </c>
      <c r="BH81" s="26">
        <v>0.79876831575929153</v>
      </c>
    </row>
    <row r="82" spans="1:60" x14ac:dyDescent="0.25">
      <c r="A82" s="1" t="s">
        <v>259</v>
      </c>
      <c r="B82" s="1" t="s">
        <v>258</v>
      </c>
      <c r="C82" s="18">
        <v>1.4594862237826188E-2</v>
      </c>
      <c r="D82" s="18">
        <f t="shared" si="12"/>
        <v>1.8358000000000003</v>
      </c>
      <c r="E82" s="19">
        <v>1.5933508743100175</v>
      </c>
      <c r="F82" s="20">
        <f t="shared" si="13"/>
        <v>0.67206399999999999</v>
      </c>
      <c r="G82" s="19">
        <v>0.92433543434943988</v>
      </c>
      <c r="H82" s="19">
        <v>1.4747162951910253</v>
      </c>
      <c r="I82" s="21">
        <v>1.4747162951910253</v>
      </c>
      <c r="J82" s="17"/>
      <c r="K82" s="1" t="s">
        <v>327</v>
      </c>
      <c r="L82" s="1" t="s">
        <v>326</v>
      </c>
      <c r="M82" s="18">
        <v>0.21595287986140979</v>
      </c>
      <c r="N82" s="18">
        <f t="shared" si="14"/>
        <v>0.66564100000000015</v>
      </c>
      <c r="O82" s="19">
        <v>1.4822358250695449</v>
      </c>
      <c r="P82" s="19">
        <f t="shared" si="15"/>
        <v>0.56777500000000003</v>
      </c>
      <c r="Q82" s="19">
        <v>6.9749157548129451E-2</v>
      </c>
      <c r="R82" s="19">
        <v>0.10236543213587529</v>
      </c>
      <c r="S82" s="21">
        <v>0.10236543213587529</v>
      </c>
      <c r="T82" s="17"/>
      <c r="U82" s="1" t="s">
        <v>67</v>
      </c>
      <c r="V82" s="22" t="s">
        <v>66</v>
      </c>
      <c r="W82" s="18">
        <v>0.10594049553257726</v>
      </c>
      <c r="X82" s="18">
        <f t="shared" si="16"/>
        <v>0.97493800000000019</v>
      </c>
      <c r="Y82" s="19">
        <v>1.6151072844862266</v>
      </c>
      <c r="Z82" s="19">
        <f t="shared" si="17"/>
        <v>0.69163000000000008</v>
      </c>
      <c r="AA82" s="19">
        <v>4.7873954433886326E-2</v>
      </c>
      <c r="AB82" s="19">
        <v>4.2972587194830852E-2</v>
      </c>
      <c r="AC82" s="21">
        <v>4.2972587194830852E-2</v>
      </c>
      <c r="AD82" s="23"/>
      <c r="AE82" s="21"/>
      <c r="AF82" s="1" t="s">
        <v>47</v>
      </c>
      <c r="AG82" s="1" t="s">
        <v>46</v>
      </c>
      <c r="AH82" s="18">
        <v>0.75945841750618048</v>
      </c>
      <c r="AI82" s="18">
        <f t="shared" si="18"/>
        <v>0.11949599999999999</v>
      </c>
      <c r="AJ82" s="19">
        <v>1.0761856686865499</v>
      </c>
      <c r="AK82" s="19">
        <f t="shared" si="19"/>
        <v>0.1059270000000001</v>
      </c>
      <c r="AL82" s="24">
        <v>5.1648649428907435E-2</v>
      </c>
      <c r="AM82" s="24">
        <v>4.7910446343650229E-2</v>
      </c>
      <c r="AN82" s="21">
        <v>5.1648649428907435E-2</v>
      </c>
      <c r="AO82" s="25"/>
      <c r="AP82" s="1" t="s">
        <v>223</v>
      </c>
      <c r="AQ82" s="1" t="s">
        <v>222</v>
      </c>
      <c r="AR82" s="18">
        <v>0.88569848130568518</v>
      </c>
      <c r="AS82" s="18">
        <f t="shared" si="20"/>
        <v>5.2714100000000055E-2</v>
      </c>
      <c r="AT82" s="19">
        <v>1.0188044738440336</v>
      </c>
      <c r="AU82" s="19">
        <f t="shared" si="21"/>
        <v>2.6877199999999997E-2</v>
      </c>
      <c r="AV82" s="24">
        <v>0.12041035722757133</v>
      </c>
      <c r="AW82" s="24">
        <v>0.13096366248856156</v>
      </c>
      <c r="AX82" s="26">
        <v>0.12041035722757133</v>
      </c>
      <c r="AY82" s="25"/>
      <c r="AZ82" s="1" t="s">
        <v>277</v>
      </c>
      <c r="BA82" s="1" t="s">
        <v>276</v>
      </c>
      <c r="BB82" s="18">
        <v>9.2751298848698528E-3</v>
      </c>
      <c r="BC82" s="18">
        <f t="shared" si="22"/>
        <v>2.03268</v>
      </c>
      <c r="BD82" s="19">
        <v>1.0275247895022843</v>
      </c>
      <c r="BE82" s="19">
        <f t="shared" si="23"/>
        <v>3.9173200000000116E-2</v>
      </c>
      <c r="BF82" s="24">
        <v>0.522398890482767</v>
      </c>
      <c r="BG82" s="24">
        <v>0.50842910352910997</v>
      </c>
      <c r="BH82" s="26">
        <v>0.522398890482767</v>
      </c>
    </row>
    <row r="83" spans="1:60" x14ac:dyDescent="0.25">
      <c r="A83" s="1" t="s">
        <v>39</v>
      </c>
      <c r="B83" s="1" t="s">
        <v>38</v>
      </c>
      <c r="C83" s="18">
        <v>8.9252419906995326E-2</v>
      </c>
      <c r="D83" s="18">
        <f t="shared" si="12"/>
        <v>1.0493800000000002</v>
      </c>
      <c r="E83" s="19">
        <v>1.5648984063226041</v>
      </c>
      <c r="F83" s="20">
        <f t="shared" si="13"/>
        <v>0.64606899999999989</v>
      </c>
      <c r="G83" s="19">
        <v>0.89486407240986054</v>
      </c>
      <c r="H83" s="19">
        <v>1.4146056207228122</v>
      </c>
      <c r="I83" s="21">
        <v>1.4146056207228122</v>
      </c>
      <c r="J83" s="17"/>
      <c r="K83" s="1" t="s">
        <v>345</v>
      </c>
      <c r="L83" s="1" t="s">
        <v>344</v>
      </c>
      <c r="M83" s="18">
        <v>0.25702714961185213</v>
      </c>
      <c r="N83" s="18">
        <f t="shared" si="14"/>
        <v>0.59002100000000002</v>
      </c>
      <c r="O83" s="19">
        <v>1.4822358250695449</v>
      </c>
      <c r="P83" s="19">
        <f t="shared" si="15"/>
        <v>0.56777500000000003</v>
      </c>
      <c r="Q83" s="19">
        <v>0.24974645974719648</v>
      </c>
      <c r="R83" s="19">
        <v>0.36395499215178551</v>
      </c>
      <c r="S83" s="21">
        <v>0.36395499215178551</v>
      </c>
      <c r="T83" s="17"/>
      <c r="U83" s="1" t="s">
        <v>69</v>
      </c>
      <c r="V83" s="22" t="s">
        <v>68</v>
      </c>
      <c r="W83" s="18">
        <v>0.10649543700037596</v>
      </c>
      <c r="X83" s="18">
        <f t="shared" si="16"/>
        <v>0.97266900000000012</v>
      </c>
      <c r="Y83" s="19">
        <v>1.6063853307448523</v>
      </c>
      <c r="Z83" s="19">
        <f t="shared" si="17"/>
        <v>0.68381800000000004</v>
      </c>
      <c r="AA83" s="19">
        <v>0.59357346931230071</v>
      </c>
      <c r="AB83" s="19">
        <v>0.95368590709755074</v>
      </c>
      <c r="AC83" s="21">
        <v>0.95368590709755074</v>
      </c>
      <c r="AD83" s="23"/>
      <c r="AE83" s="21"/>
      <c r="AF83" s="1" t="s">
        <v>207</v>
      </c>
      <c r="AG83" s="1" t="s">
        <v>206</v>
      </c>
      <c r="AH83" s="18">
        <v>0.90189338173072187</v>
      </c>
      <c r="AI83" s="18">
        <f t="shared" si="18"/>
        <v>4.4844799999999976E-2</v>
      </c>
      <c r="AJ83" s="19">
        <v>1.0761856686865499</v>
      </c>
      <c r="AK83" s="19">
        <f t="shared" si="19"/>
        <v>0.1059270000000001</v>
      </c>
      <c r="AL83" s="24">
        <v>0.54809081675255267</v>
      </c>
      <c r="AM83" s="24">
        <v>0.46220733379679424</v>
      </c>
      <c r="AN83" s="21">
        <v>0.54809081675255267</v>
      </c>
      <c r="AO83" s="25"/>
      <c r="AP83" s="1" t="s">
        <v>209</v>
      </c>
      <c r="AQ83" s="1" t="s">
        <v>208</v>
      </c>
      <c r="AR83" s="18">
        <v>0.97827251049259034</v>
      </c>
      <c r="AS83" s="18">
        <f t="shared" si="20"/>
        <v>9.5401500000000198E-3</v>
      </c>
      <c r="AT83" s="19">
        <v>1.0094593389194157</v>
      </c>
      <c r="AU83" s="19">
        <f t="shared" si="21"/>
        <v>1.3582800000000067E-2</v>
      </c>
      <c r="AV83" s="24">
        <v>0.7595941224903604</v>
      </c>
      <c r="AW83" s="24">
        <v>0.74122447189378304</v>
      </c>
      <c r="AX83" s="26">
        <v>0.7595941224903604</v>
      </c>
      <c r="AY83" s="25"/>
      <c r="AZ83" s="1" t="s">
        <v>331</v>
      </c>
      <c r="BA83" s="1" t="s">
        <v>330</v>
      </c>
      <c r="BB83" s="18">
        <v>9.273207974195289E-3</v>
      </c>
      <c r="BC83" s="18">
        <f t="shared" si="22"/>
        <v>2.0327700000000006</v>
      </c>
      <c r="BD83" s="19">
        <v>1.0275247895022843</v>
      </c>
      <c r="BE83" s="19">
        <f t="shared" si="23"/>
        <v>3.9173200000000116E-2</v>
      </c>
      <c r="BF83" s="24">
        <v>0.10690130686534592</v>
      </c>
      <c r="BG83" s="24">
        <v>0.10402850946229775</v>
      </c>
      <c r="BH83" s="26">
        <v>0.10690130686534592</v>
      </c>
    </row>
    <row r="84" spans="1:60" x14ac:dyDescent="0.25">
      <c r="A84" s="1" t="s">
        <v>313</v>
      </c>
      <c r="B84" s="1" t="s">
        <v>312</v>
      </c>
      <c r="C84" s="18">
        <v>0.53888240038636681</v>
      </c>
      <c r="D84" s="18">
        <f t="shared" si="12"/>
        <v>0.26850600000000002</v>
      </c>
      <c r="E84" s="19">
        <v>1.5621381001984007</v>
      </c>
      <c r="F84" s="20">
        <f t="shared" si="13"/>
        <v>0.64352200000000015</v>
      </c>
      <c r="G84" s="19">
        <v>0</v>
      </c>
      <c r="H84" s="19">
        <v>3.97988089555237E-2</v>
      </c>
      <c r="I84" s="21">
        <v>3.97988089555237E-2</v>
      </c>
      <c r="J84" s="17"/>
      <c r="K84" s="1" t="s">
        <v>467</v>
      </c>
      <c r="L84" s="1" t="s">
        <v>466</v>
      </c>
      <c r="M84" s="18">
        <v>0.25702714961185213</v>
      </c>
      <c r="N84" s="18">
        <f t="shared" si="14"/>
        <v>0.59002100000000002</v>
      </c>
      <c r="O84" s="19">
        <v>1.4822358250695449</v>
      </c>
      <c r="P84" s="19">
        <f t="shared" si="15"/>
        <v>0.56777500000000003</v>
      </c>
      <c r="Q84" s="19">
        <v>8.263145859465823E-2</v>
      </c>
      <c r="R84" s="19">
        <v>0.12041865135846846</v>
      </c>
      <c r="S84" s="21">
        <v>0.12041865135846846</v>
      </c>
      <c r="T84" s="17"/>
      <c r="U84" s="1" t="s">
        <v>207</v>
      </c>
      <c r="V84" s="22" t="s">
        <v>206</v>
      </c>
      <c r="W84" s="18">
        <v>0.47682498084305475</v>
      </c>
      <c r="X84" s="18">
        <f t="shared" si="16"/>
        <v>0.32164100000000007</v>
      </c>
      <c r="Y84" s="19">
        <v>1.5802129614501692</v>
      </c>
      <c r="Z84" s="19">
        <f t="shared" si="17"/>
        <v>0.66011900000000001</v>
      </c>
      <c r="AA84" s="19">
        <v>0.38873556928764802</v>
      </c>
      <c r="AB84" s="19">
        <v>0.56496961518799282</v>
      </c>
      <c r="AC84" s="21">
        <v>0.56496961518799282</v>
      </c>
      <c r="AD84" s="23"/>
      <c r="AE84" s="21"/>
      <c r="AF84" s="1" t="s">
        <v>443</v>
      </c>
      <c r="AG84" s="1" t="s">
        <v>442</v>
      </c>
      <c r="AH84" s="18">
        <v>0.75945841750618048</v>
      </c>
      <c r="AI84" s="18">
        <f t="shared" si="18"/>
        <v>0.11949599999999999</v>
      </c>
      <c r="AJ84" s="19">
        <v>1.0761856686865499</v>
      </c>
      <c r="AK84" s="19">
        <f t="shared" si="19"/>
        <v>0.1059270000000001</v>
      </c>
      <c r="AL84" s="24">
        <v>0.37550357337448947</v>
      </c>
      <c r="AM84" s="24">
        <v>0.3425382884007816</v>
      </c>
      <c r="AN84" s="21">
        <v>0.37550357337448947</v>
      </c>
      <c r="AO84" s="25"/>
      <c r="AP84" s="1" t="s">
        <v>197</v>
      </c>
      <c r="AQ84" s="1" t="s">
        <v>196</v>
      </c>
      <c r="AR84" s="18">
        <v>0.93606390716378696</v>
      </c>
      <c r="AS84" s="18">
        <f t="shared" si="20"/>
        <v>2.8694499999999984E-2</v>
      </c>
      <c r="AT84" s="19">
        <v>1.0094592689490287</v>
      </c>
      <c r="AU84" s="19">
        <f t="shared" si="21"/>
        <v>1.3582700000000071E-2</v>
      </c>
      <c r="AV84" s="24">
        <v>0.67054491837713248</v>
      </c>
      <c r="AW84" s="24">
        <v>0.66086051107376076</v>
      </c>
      <c r="AX84" s="26">
        <v>0.67054491837713248</v>
      </c>
      <c r="AY84" s="25"/>
      <c r="AZ84" s="1" t="s">
        <v>353</v>
      </c>
      <c r="BA84" s="1" t="s">
        <v>352</v>
      </c>
      <c r="BB84" s="18">
        <v>0.92277750719186502</v>
      </c>
      <c r="BC84" s="18">
        <f t="shared" si="22"/>
        <v>3.4902999999999997E-2</v>
      </c>
      <c r="BD84" s="19">
        <v>1.0275247895022843</v>
      </c>
      <c r="BE84" s="19">
        <f t="shared" si="23"/>
        <v>3.9173200000000116E-2</v>
      </c>
      <c r="BF84" s="24">
        <v>0.35563608120426243</v>
      </c>
      <c r="BG84" s="24">
        <v>0.33708241814425505</v>
      </c>
      <c r="BH84" s="26">
        <v>0.35563608120426243</v>
      </c>
    </row>
    <row r="85" spans="1:60" x14ac:dyDescent="0.25">
      <c r="A85" s="1" t="s">
        <v>93</v>
      </c>
      <c r="B85" s="1" t="s">
        <v>92</v>
      </c>
      <c r="C85" s="18">
        <v>7.666373960075433E-3</v>
      </c>
      <c r="D85" s="18">
        <f t="shared" si="12"/>
        <v>2.1154099999999998</v>
      </c>
      <c r="E85" s="19">
        <v>1.5435155314699827</v>
      </c>
      <c r="F85" s="20">
        <f t="shared" si="13"/>
        <v>0.62622</v>
      </c>
      <c r="G85" s="19">
        <v>0.42212310300388406</v>
      </c>
      <c r="H85" s="19">
        <v>0.65108594319506419</v>
      </c>
      <c r="I85" s="21">
        <v>0.65108594319506419</v>
      </c>
      <c r="J85" s="17"/>
      <c r="K85" s="1" t="s">
        <v>291</v>
      </c>
      <c r="L85" s="1" t="s">
        <v>290</v>
      </c>
      <c r="M85" s="18">
        <v>0.13501903509318824</v>
      </c>
      <c r="N85" s="18">
        <f t="shared" si="14"/>
        <v>0.86960500000000007</v>
      </c>
      <c r="O85" s="19">
        <v>1.4545218813173719</v>
      </c>
      <c r="P85" s="19">
        <f t="shared" si="15"/>
        <v>0.54054500000000005</v>
      </c>
      <c r="Q85" s="19">
        <v>0</v>
      </c>
      <c r="R85" s="19">
        <v>7.379367495302494E-2</v>
      </c>
      <c r="S85" s="21">
        <v>7.379367495302494E-2</v>
      </c>
      <c r="T85" s="17"/>
      <c r="U85" s="1" t="s">
        <v>435</v>
      </c>
      <c r="V85" s="22" t="s">
        <v>434</v>
      </c>
      <c r="W85" s="18">
        <v>6.0050966276274126E-2</v>
      </c>
      <c r="X85" s="18">
        <f t="shared" si="16"/>
        <v>1.2214800000000001</v>
      </c>
      <c r="Y85" s="19">
        <v>1.5728280977364191</v>
      </c>
      <c r="Z85" s="19">
        <f t="shared" si="17"/>
        <v>0.65336099999999986</v>
      </c>
      <c r="AA85" s="19">
        <v>0.42421336206606608</v>
      </c>
      <c r="AB85" s="19">
        <v>0.66490470272166491</v>
      </c>
      <c r="AC85" s="21">
        <v>0.66490470272166491</v>
      </c>
      <c r="AD85" s="23"/>
      <c r="AE85" s="21"/>
      <c r="AF85" s="1" t="s">
        <v>333</v>
      </c>
      <c r="AG85" s="1" t="s">
        <v>332</v>
      </c>
      <c r="AH85" s="18">
        <v>0.81790036123123011</v>
      </c>
      <c r="AI85" s="18">
        <f t="shared" si="18"/>
        <v>8.7299600000000033E-2</v>
      </c>
      <c r="AJ85" s="19">
        <v>1.0758478040902462</v>
      </c>
      <c r="AK85" s="19">
        <f t="shared" si="19"/>
        <v>0.10547399999999994</v>
      </c>
      <c r="AL85" s="24">
        <v>1.4564162357194786E-2</v>
      </c>
      <c r="AM85" s="24">
        <v>0</v>
      </c>
      <c r="AN85" s="21">
        <v>1.4564162357194786E-2</v>
      </c>
      <c r="AO85" s="25"/>
      <c r="AP85" s="1" t="s">
        <v>255</v>
      </c>
      <c r="AQ85" s="1" t="s">
        <v>254</v>
      </c>
      <c r="AR85" s="18">
        <v>0.99361273691770846</v>
      </c>
      <c r="AS85" s="18">
        <f t="shared" si="20"/>
        <v>2.7828500000000212E-3</v>
      </c>
      <c r="AT85" s="19">
        <v>1.0016641184305186</v>
      </c>
      <c r="AU85" s="19">
        <f t="shared" si="21"/>
        <v>2.3988199999999652E-3</v>
      </c>
      <c r="AV85" s="24">
        <v>1.7807122442128416</v>
      </c>
      <c r="AW85" s="24">
        <v>1.7722104541508541</v>
      </c>
      <c r="AX85" s="26">
        <v>1.7807122442128416</v>
      </c>
      <c r="AY85" s="25"/>
      <c r="AZ85" s="1" t="s">
        <v>387</v>
      </c>
      <c r="BA85" s="1" t="s">
        <v>386</v>
      </c>
      <c r="BB85" s="18">
        <v>0.6212980635293498</v>
      </c>
      <c r="BC85" s="18">
        <f t="shared" si="22"/>
        <v>0.20669999999999999</v>
      </c>
      <c r="BD85" s="19">
        <v>1.0269838539143392</v>
      </c>
      <c r="BE85" s="19">
        <f t="shared" si="23"/>
        <v>3.841349999999992E-2</v>
      </c>
      <c r="BF85" s="24">
        <v>0.74772787437189336</v>
      </c>
      <c r="BG85" s="24">
        <v>0.73008012750766493</v>
      </c>
      <c r="BH85" s="26">
        <v>0.74772787437189336</v>
      </c>
    </row>
    <row r="86" spans="1:60" x14ac:dyDescent="0.25">
      <c r="A86" s="1" t="s">
        <v>135</v>
      </c>
      <c r="B86" s="1" t="s">
        <v>134</v>
      </c>
      <c r="C86" s="18">
        <v>5.936083481913703E-2</v>
      </c>
      <c r="D86" s="18">
        <f t="shared" si="12"/>
        <v>1.2264999999999999</v>
      </c>
      <c r="E86" s="19">
        <v>1.5430159767612932</v>
      </c>
      <c r="F86" s="20">
        <f t="shared" si="13"/>
        <v>0.62575299999999989</v>
      </c>
      <c r="G86" s="19">
        <v>0</v>
      </c>
      <c r="H86" s="19">
        <v>5.6577432390371302E-2</v>
      </c>
      <c r="I86" s="21">
        <v>5.6577432390371302E-2</v>
      </c>
      <c r="J86" s="17"/>
      <c r="K86" s="1" t="s">
        <v>243</v>
      </c>
      <c r="L86" s="1" t="s">
        <v>242</v>
      </c>
      <c r="M86" s="18">
        <v>9.0756972474744388E-2</v>
      </c>
      <c r="N86" s="18">
        <f t="shared" si="14"/>
        <v>1.0421199999999999</v>
      </c>
      <c r="O86" s="19">
        <v>1.4522884234503814</v>
      </c>
      <c r="P86" s="19">
        <f t="shared" si="15"/>
        <v>0.53832799999999992</v>
      </c>
      <c r="Q86" s="19">
        <v>0.69335122975169594</v>
      </c>
      <c r="R86" s="19">
        <v>1.0139859407263176</v>
      </c>
      <c r="S86" s="21">
        <v>1.0139859407263176</v>
      </c>
      <c r="T86" s="17"/>
      <c r="U86" s="1" t="s">
        <v>39</v>
      </c>
      <c r="V86" s="22" t="s">
        <v>38</v>
      </c>
      <c r="W86" s="18">
        <v>6.440061281758222E-2</v>
      </c>
      <c r="X86" s="18">
        <f t="shared" si="16"/>
        <v>1.1911100000000001</v>
      </c>
      <c r="Y86" s="19">
        <v>1.571150083394518</v>
      </c>
      <c r="Z86" s="19">
        <f t="shared" si="17"/>
        <v>0.65182099999999998</v>
      </c>
      <c r="AA86" s="19">
        <v>0.89486407240986054</v>
      </c>
      <c r="AB86" s="19">
        <v>1.4159688446421566</v>
      </c>
      <c r="AC86" s="21">
        <v>1.4159688446421566</v>
      </c>
      <c r="AD86" s="23"/>
      <c r="AE86" s="21"/>
      <c r="AF86" s="1" t="s">
        <v>375</v>
      </c>
      <c r="AG86" s="1" t="s">
        <v>374</v>
      </c>
      <c r="AH86" s="18">
        <v>0.89897724713636218</v>
      </c>
      <c r="AI86" s="18">
        <f t="shared" si="18"/>
        <v>4.6251299999999967E-2</v>
      </c>
      <c r="AJ86" s="19">
        <v>1.0708738209080282</v>
      </c>
      <c r="AK86" s="19">
        <f t="shared" si="19"/>
        <v>9.8788500000000029E-2</v>
      </c>
      <c r="AL86" s="24">
        <v>3.4509899904514141E-2</v>
      </c>
      <c r="AM86" s="24">
        <v>0</v>
      </c>
      <c r="AN86" s="21">
        <v>3.4509899904514141E-2</v>
      </c>
      <c r="AO86" s="25"/>
      <c r="AP86" s="1" t="s">
        <v>31</v>
      </c>
      <c r="AQ86" s="1" t="s">
        <v>30</v>
      </c>
      <c r="AR86" s="18">
        <v>1.0000000999998941</v>
      </c>
      <c r="AS86" s="18">
        <f t="shared" si="20"/>
        <v>-4.3429400045794393E-8</v>
      </c>
      <c r="AT86" s="19">
        <v>1</v>
      </c>
      <c r="AU86" s="19">
        <f t="shared" si="21"/>
        <v>0</v>
      </c>
      <c r="AV86" s="24">
        <v>0</v>
      </c>
      <c r="AW86" s="24">
        <v>0</v>
      </c>
      <c r="AX86" s="26">
        <v>0</v>
      </c>
      <c r="AY86" s="25"/>
      <c r="AZ86" s="1" t="s">
        <v>111</v>
      </c>
      <c r="BA86" s="1" t="s">
        <v>110</v>
      </c>
      <c r="BB86" s="18">
        <v>0.96741340296881007</v>
      </c>
      <c r="BC86" s="18">
        <f t="shared" si="22"/>
        <v>1.4387900000000051E-2</v>
      </c>
      <c r="BD86" s="19">
        <v>1.0221428961849675</v>
      </c>
      <c r="BE86" s="19">
        <f t="shared" si="23"/>
        <v>3.1596899999999997E-2</v>
      </c>
      <c r="BF86" s="24">
        <v>3.6975266278886483E-2</v>
      </c>
      <c r="BG86" s="24">
        <v>0</v>
      </c>
      <c r="BH86" s="26">
        <v>3.6975266278886483E-2</v>
      </c>
    </row>
    <row r="87" spans="1:60" x14ac:dyDescent="0.25">
      <c r="A87" s="1" t="s">
        <v>163</v>
      </c>
      <c r="B87" s="1" t="s">
        <v>162</v>
      </c>
      <c r="C87" s="18">
        <v>0.2076113057956622</v>
      </c>
      <c r="D87" s="18">
        <f t="shared" si="12"/>
        <v>0.68274900000000005</v>
      </c>
      <c r="E87" s="19">
        <v>1.5238522199278661</v>
      </c>
      <c r="F87" s="20">
        <f t="shared" si="13"/>
        <v>0.60772300000000012</v>
      </c>
      <c r="G87" s="19">
        <v>1.1721500409397838</v>
      </c>
      <c r="H87" s="19">
        <v>1.8276322719440694</v>
      </c>
      <c r="I87" s="21">
        <v>1.8276322719440694</v>
      </c>
      <c r="J87" s="17"/>
      <c r="K87" s="1" t="s">
        <v>113</v>
      </c>
      <c r="L87" s="1" t="s">
        <v>112</v>
      </c>
      <c r="M87" s="18">
        <v>0.48440877307196289</v>
      </c>
      <c r="N87" s="18">
        <f t="shared" si="14"/>
        <v>0.31478800000000001</v>
      </c>
      <c r="O87" s="19">
        <v>1.4382066643654217</v>
      </c>
      <c r="P87" s="19">
        <f t="shared" si="15"/>
        <v>0.52427100000000004</v>
      </c>
      <c r="Q87" s="19">
        <v>0</v>
      </c>
      <c r="R87" s="19">
        <v>4.0950127500767708E-2</v>
      </c>
      <c r="S87" s="21">
        <v>4.0950127500767708E-2</v>
      </c>
      <c r="T87" s="17"/>
      <c r="U87" s="1" t="s">
        <v>301</v>
      </c>
      <c r="V87" s="22" t="s">
        <v>300</v>
      </c>
      <c r="W87" s="18">
        <v>0.18920386334700387</v>
      </c>
      <c r="X87" s="18">
        <f t="shared" si="16"/>
        <v>0.72306999999999999</v>
      </c>
      <c r="Y87" s="19">
        <v>1.5704282169163586</v>
      </c>
      <c r="Z87" s="19">
        <f t="shared" si="17"/>
        <v>0.6511579999999999</v>
      </c>
      <c r="AA87" s="19">
        <v>0.13317088048382947</v>
      </c>
      <c r="AB87" s="19">
        <v>0.21434911472059304</v>
      </c>
      <c r="AC87" s="21">
        <v>0.21434911472059304</v>
      </c>
      <c r="AD87" s="23"/>
      <c r="AE87" s="21"/>
      <c r="AF87" s="1" t="s">
        <v>365</v>
      </c>
      <c r="AG87" s="1" t="s">
        <v>364</v>
      </c>
      <c r="AH87" s="18">
        <v>0.81348790463003062</v>
      </c>
      <c r="AI87" s="18">
        <f t="shared" si="18"/>
        <v>8.9648900000000004E-2</v>
      </c>
      <c r="AJ87" s="19">
        <v>1.0655823564011861</v>
      </c>
      <c r="AK87" s="19">
        <f t="shared" si="19"/>
        <v>9.164209999999999E-2</v>
      </c>
      <c r="AL87" s="24">
        <v>0.19508438651093044</v>
      </c>
      <c r="AM87" s="24">
        <v>0.17708572799455879</v>
      </c>
      <c r="AN87" s="21">
        <v>0.19508438651093044</v>
      </c>
      <c r="AO87" s="25"/>
      <c r="AP87" s="1" t="s">
        <v>49</v>
      </c>
      <c r="AQ87" s="1" t="s">
        <v>48</v>
      </c>
      <c r="AR87" s="18">
        <v>1.0000000999998941</v>
      </c>
      <c r="AS87" s="18">
        <f t="shared" si="20"/>
        <v>-4.3429400045794393E-8</v>
      </c>
      <c r="AT87" s="19">
        <v>1</v>
      </c>
      <c r="AU87" s="19">
        <f t="shared" si="21"/>
        <v>0</v>
      </c>
      <c r="AV87" s="24">
        <v>0</v>
      </c>
      <c r="AW87" s="24">
        <v>0</v>
      </c>
      <c r="AX87" s="26">
        <v>0</v>
      </c>
      <c r="AY87" s="25"/>
      <c r="AZ87" s="1" t="s">
        <v>351</v>
      </c>
      <c r="BA87" s="1" t="s">
        <v>350</v>
      </c>
      <c r="BB87" s="18">
        <v>0.88653094589278747</v>
      </c>
      <c r="BC87" s="18">
        <f t="shared" si="22"/>
        <v>5.2306100000000008E-2</v>
      </c>
      <c r="BD87" s="19">
        <v>1.0140337709189333</v>
      </c>
      <c r="BE87" s="19">
        <f t="shared" si="23"/>
        <v>2.010570000000008E-2</v>
      </c>
      <c r="BF87" s="24">
        <v>1.4511856383890311</v>
      </c>
      <c r="BG87" s="24">
        <v>1.4372112206340604</v>
      </c>
      <c r="BH87" s="26">
        <v>1.4511856383890311</v>
      </c>
    </row>
    <row r="88" spans="1:60" x14ac:dyDescent="0.25">
      <c r="A88" s="1" t="s">
        <v>321</v>
      </c>
      <c r="B88" s="1" t="s">
        <v>320</v>
      </c>
      <c r="C88" s="18">
        <v>0.21055909242792425</v>
      </c>
      <c r="D88" s="18">
        <f t="shared" si="12"/>
        <v>0.67662600000000006</v>
      </c>
      <c r="E88" s="19">
        <v>1.5039316483749026</v>
      </c>
      <c r="F88" s="20">
        <f t="shared" si="13"/>
        <v>0.5887389999999999</v>
      </c>
      <c r="G88" s="19">
        <v>6.3529494816768617E-2</v>
      </c>
      <c r="H88" s="19">
        <v>9.3352452583773962E-2</v>
      </c>
      <c r="I88" s="21">
        <v>9.3352452583773962E-2</v>
      </c>
      <c r="J88" s="17"/>
      <c r="K88" s="1" t="s">
        <v>21</v>
      </c>
      <c r="L88" s="1" t="s">
        <v>20</v>
      </c>
      <c r="M88" s="18">
        <v>0.20275239827268354</v>
      </c>
      <c r="N88" s="18">
        <f t="shared" si="14"/>
        <v>0.69303400000000004</v>
      </c>
      <c r="O88" s="19">
        <v>1.4319756891736688</v>
      </c>
      <c r="P88" s="19">
        <f t="shared" si="15"/>
        <v>0.51800700000000011</v>
      </c>
      <c r="Q88" s="19">
        <v>0.23812978872096235</v>
      </c>
      <c r="R88" s="19">
        <v>0.33957624224563748</v>
      </c>
      <c r="S88" s="21">
        <v>0.33957624224563748</v>
      </c>
      <c r="T88" s="17"/>
      <c r="U88" s="1" t="s">
        <v>315</v>
      </c>
      <c r="V88" s="22" t="s">
        <v>314</v>
      </c>
      <c r="W88" s="18">
        <v>0.11781511187930055</v>
      </c>
      <c r="X88" s="18">
        <f t="shared" si="16"/>
        <v>0.92879900000000015</v>
      </c>
      <c r="Y88" s="19">
        <v>1.5642271179993812</v>
      </c>
      <c r="Z88" s="19">
        <f t="shared" si="17"/>
        <v>0.64544999999999997</v>
      </c>
      <c r="AA88" s="19">
        <v>0</v>
      </c>
      <c r="AB88" s="19">
        <v>3.3627009326134584E-2</v>
      </c>
      <c r="AC88" s="21">
        <v>3.3627009326134584E-2</v>
      </c>
      <c r="AD88" s="23"/>
      <c r="AE88" s="21"/>
      <c r="AF88" s="1" t="s">
        <v>251</v>
      </c>
      <c r="AG88" s="1" t="s">
        <v>250</v>
      </c>
      <c r="AH88" s="18">
        <v>0.89404422039007991</v>
      </c>
      <c r="AI88" s="18">
        <f t="shared" si="18"/>
        <v>4.8640999999999983E-2</v>
      </c>
      <c r="AJ88" s="19">
        <v>1.061133153205279</v>
      </c>
      <c r="AK88" s="19">
        <f t="shared" si="19"/>
        <v>8.5605700000000062E-2</v>
      </c>
      <c r="AL88" s="24">
        <v>0.90655619017385258</v>
      </c>
      <c r="AM88" s="24">
        <v>0.82696599444169272</v>
      </c>
      <c r="AN88" s="21">
        <v>0.90655619017385258</v>
      </c>
      <c r="AO88" s="25"/>
      <c r="AP88" s="1" t="s">
        <v>123</v>
      </c>
      <c r="AQ88" s="1" t="s">
        <v>122</v>
      </c>
      <c r="AR88" s="18">
        <v>1.0000000999998941</v>
      </c>
      <c r="AS88" s="18">
        <f t="shared" si="20"/>
        <v>-4.3429400045794393E-8</v>
      </c>
      <c r="AT88" s="19">
        <v>1</v>
      </c>
      <c r="AU88" s="19">
        <f t="shared" si="21"/>
        <v>0</v>
      </c>
      <c r="AV88" s="24">
        <v>0</v>
      </c>
      <c r="AW88" s="24">
        <v>0</v>
      </c>
      <c r="AX88" s="26">
        <v>0</v>
      </c>
      <c r="AY88" s="25"/>
      <c r="AZ88" s="1" t="s">
        <v>327</v>
      </c>
      <c r="BA88" s="1" t="s">
        <v>326</v>
      </c>
      <c r="BB88" s="18">
        <v>0.56639968089006709</v>
      </c>
      <c r="BC88" s="18">
        <f t="shared" si="22"/>
        <v>0.24687700000000001</v>
      </c>
      <c r="BD88" s="19">
        <v>1.0124086226510998</v>
      </c>
      <c r="BE88" s="19">
        <f t="shared" si="23"/>
        <v>1.7791699999999928E-2</v>
      </c>
      <c r="BF88" s="24">
        <v>0.10236543213587529</v>
      </c>
      <c r="BG88" s="24">
        <v>4.3870091054298163E-2</v>
      </c>
      <c r="BH88" s="26">
        <v>0.10236543213587529</v>
      </c>
    </row>
    <row r="89" spans="1:60" x14ac:dyDescent="0.25">
      <c r="A89" s="1" t="s">
        <v>467</v>
      </c>
      <c r="B89" s="1" t="s">
        <v>466</v>
      </c>
      <c r="C89" s="18">
        <v>0.21055909242792425</v>
      </c>
      <c r="D89" s="18">
        <f t="shared" si="12"/>
        <v>0.67662600000000006</v>
      </c>
      <c r="E89" s="19">
        <v>1.5039316483749026</v>
      </c>
      <c r="F89" s="20">
        <f t="shared" si="13"/>
        <v>0.5887389999999999</v>
      </c>
      <c r="G89" s="19">
        <v>8.263145859465823E-2</v>
      </c>
      <c r="H89" s="19">
        <v>0.12142154353083007</v>
      </c>
      <c r="I89" s="21">
        <v>0.12142154353083007</v>
      </c>
      <c r="J89" s="17"/>
      <c r="K89" s="1" t="s">
        <v>353</v>
      </c>
      <c r="L89" s="1" t="s">
        <v>352</v>
      </c>
      <c r="M89" s="18">
        <v>0.41905304427332102</v>
      </c>
      <c r="N89" s="18">
        <f t="shared" si="14"/>
        <v>0.37773100000000004</v>
      </c>
      <c r="O89" s="19">
        <v>1.3974648540064682</v>
      </c>
      <c r="P89" s="19">
        <f t="shared" si="15"/>
        <v>0.48281200000000013</v>
      </c>
      <c r="Q89" s="19">
        <v>0.25487892512560828</v>
      </c>
      <c r="R89" s="19">
        <v>0.35563608120426243</v>
      </c>
      <c r="S89" s="21">
        <v>0.35563608120426243</v>
      </c>
      <c r="T89" s="17"/>
      <c r="U89" s="1" t="s">
        <v>47</v>
      </c>
      <c r="V89" s="22" t="s">
        <v>46</v>
      </c>
      <c r="W89" s="18">
        <v>0.10617566750669039</v>
      </c>
      <c r="X89" s="18">
        <f t="shared" si="16"/>
        <v>0.97397500000000004</v>
      </c>
      <c r="Y89" s="19">
        <v>1.5494401186091744</v>
      </c>
      <c r="Z89" s="19">
        <f t="shared" si="17"/>
        <v>0.63174699999999995</v>
      </c>
      <c r="AA89" s="19">
        <v>3.2216471230832169E-2</v>
      </c>
      <c r="AB89" s="19">
        <v>2.1385954729810912E-2</v>
      </c>
      <c r="AC89" s="21">
        <v>2.1385954729810912E-2</v>
      </c>
      <c r="AD89" s="23"/>
      <c r="AE89" s="21"/>
      <c r="AF89" s="1" t="s">
        <v>99</v>
      </c>
      <c r="AG89" s="1" t="s">
        <v>98</v>
      </c>
      <c r="AH89" s="18">
        <v>0.83176836761183615</v>
      </c>
      <c r="AI89" s="18">
        <f t="shared" si="18"/>
        <v>7.9997600000000016E-2</v>
      </c>
      <c r="AJ89" s="19">
        <v>1.0560679761932623</v>
      </c>
      <c r="AK89" s="19">
        <f t="shared" si="19"/>
        <v>7.8702699999999917E-2</v>
      </c>
      <c r="AL89" s="24">
        <v>0.23041833292524563</v>
      </c>
      <c r="AM89" s="24">
        <v>0.20672510337811001</v>
      </c>
      <c r="AN89" s="21">
        <v>0.23041833292524563</v>
      </c>
      <c r="AO89" s="25"/>
      <c r="AP89" s="1" t="s">
        <v>129</v>
      </c>
      <c r="AQ89" s="1" t="s">
        <v>128</v>
      </c>
      <c r="AR89" s="18">
        <v>1.0000000999998941</v>
      </c>
      <c r="AS89" s="18">
        <f t="shared" si="20"/>
        <v>-4.3429400045794393E-8</v>
      </c>
      <c r="AT89" s="19">
        <v>1</v>
      </c>
      <c r="AU89" s="19">
        <f t="shared" si="21"/>
        <v>0</v>
      </c>
      <c r="AV89" s="24">
        <v>0</v>
      </c>
      <c r="AW89" s="24">
        <v>0</v>
      </c>
      <c r="AX89" s="26">
        <v>0</v>
      </c>
      <c r="AY89" s="25"/>
      <c r="AZ89" s="1" t="s">
        <v>313</v>
      </c>
      <c r="BA89" s="1" t="s">
        <v>312</v>
      </c>
      <c r="BB89" s="18">
        <v>0.98766107955105298</v>
      </c>
      <c r="BC89" s="18">
        <f t="shared" si="22"/>
        <v>5.3920600000000292E-3</v>
      </c>
      <c r="BD89" s="19">
        <v>1.0100387900188093</v>
      </c>
      <c r="BE89" s="19">
        <f t="shared" si="23"/>
        <v>1.4410699999999986E-2</v>
      </c>
      <c r="BF89" s="24">
        <v>3.6302921377108131E-2</v>
      </c>
      <c r="BG89" s="24">
        <v>0</v>
      </c>
      <c r="BH89" s="26">
        <v>3.6302921377108131E-2</v>
      </c>
    </row>
    <row r="90" spans="1:60" x14ac:dyDescent="0.25">
      <c r="A90" s="1" t="s">
        <v>363</v>
      </c>
      <c r="B90" s="1" t="s">
        <v>362</v>
      </c>
      <c r="C90" s="18">
        <v>0.29180316628062025</v>
      </c>
      <c r="D90" s="18">
        <f t="shared" si="12"/>
        <v>0.53491000000000011</v>
      </c>
      <c r="E90" s="19">
        <v>1.5026249890743808</v>
      </c>
      <c r="F90" s="20">
        <f t="shared" si="13"/>
        <v>0.58748499999999992</v>
      </c>
      <c r="G90" s="19">
        <v>0.24121263185885386</v>
      </c>
      <c r="H90" s="19">
        <v>0.37737238476669605</v>
      </c>
      <c r="I90" s="21">
        <v>0.37737238476669605</v>
      </c>
      <c r="J90" s="17"/>
      <c r="K90" s="1" t="s">
        <v>193</v>
      </c>
      <c r="L90" s="1" t="s">
        <v>192</v>
      </c>
      <c r="M90" s="18">
        <v>0.26601002254994793</v>
      </c>
      <c r="N90" s="18">
        <f t="shared" si="14"/>
        <v>0.57510200000000011</v>
      </c>
      <c r="O90" s="19">
        <v>1.3722839198388259</v>
      </c>
      <c r="P90" s="19">
        <f t="shared" si="15"/>
        <v>0.45657900000000001</v>
      </c>
      <c r="Q90" s="19">
        <v>1.3286940175755606</v>
      </c>
      <c r="R90" s="19">
        <v>1.7928727255469208</v>
      </c>
      <c r="S90" s="21">
        <v>1.7928727255469208</v>
      </c>
      <c r="T90" s="17"/>
      <c r="U90" s="1" t="s">
        <v>307</v>
      </c>
      <c r="V90" s="22" t="s">
        <v>306</v>
      </c>
      <c r="W90" s="18">
        <v>0.41986531584224712</v>
      </c>
      <c r="X90" s="18">
        <f t="shared" si="16"/>
        <v>0.37689000000000011</v>
      </c>
      <c r="Y90" s="19">
        <v>1.5462654388349732</v>
      </c>
      <c r="Z90" s="19">
        <f t="shared" si="17"/>
        <v>0.62878800000000012</v>
      </c>
      <c r="AA90" s="19">
        <v>0</v>
      </c>
      <c r="AB90" s="19">
        <v>4.5058168972102026E-2</v>
      </c>
      <c r="AC90" s="21">
        <v>4.5058168972102026E-2</v>
      </c>
      <c r="AD90" s="23"/>
      <c r="AE90" s="21"/>
      <c r="AF90" s="1" t="s">
        <v>113</v>
      </c>
      <c r="AG90" s="1" t="s">
        <v>112</v>
      </c>
      <c r="AH90" s="18">
        <v>0.82649284840767545</v>
      </c>
      <c r="AI90" s="18">
        <f t="shared" si="18"/>
        <v>8.2760900000000012E-2</v>
      </c>
      <c r="AJ90" s="19">
        <v>1.0442280370303523</v>
      </c>
      <c r="AK90" s="19">
        <f t="shared" si="19"/>
        <v>6.2436800000000091E-2</v>
      </c>
      <c r="AL90" s="24">
        <v>1.6135539947309062E-2</v>
      </c>
      <c r="AM90" s="24">
        <v>4.0950127500767708E-2</v>
      </c>
      <c r="AN90" s="21">
        <v>1.6135539947309062E-2</v>
      </c>
      <c r="AO90" s="25"/>
      <c r="AP90" s="1" t="s">
        <v>137</v>
      </c>
      <c r="AQ90" s="1" t="s">
        <v>136</v>
      </c>
      <c r="AR90" s="18">
        <v>1.0000000999998941</v>
      </c>
      <c r="AS90" s="18">
        <f t="shared" si="20"/>
        <v>-4.3429400045794393E-8</v>
      </c>
      <c r="AT90" s="19">
        <v>1</v>
      </c>
      <c r="AU90" s="19">
        <f t="shared" si="21"/>
        <v>0</v>
      </c>
      <c r="AV90" s="24">
        <v>0</v>
      </c>
      <c r="AW90" s="24">
        <v>0</v>
      </c>
      <c r="AX90" s="26">
        <v>0</v>
      </c>
      <c r="AY90" s="25"/>
      <c r="AZ90" s="1" t="s">
        <v>17</v>
      </c>
      <c r="BA90" s="1" t="s">
        <v>16</v>
      </c>
      <c r="BB90" s="18">
        <v>1.0000000999998941</v>
      </c>
      <c r="BC90" s="18">
        <f t="shared" si="22"/>
        <v>-4.3429400045794393E-8</v>
      </c>
      <c r="BD90" s="19">
        <v>1</v>
      </c>
      <c r="BE90" s="19">
        <f t="shared" si="23"/>
        <v>0</v>
      </c>
      <c r="BF90" s="24">
        <v>0</v>
      </c>
      <c r="BG90" s="24">
        <v>0</v>
      </c>
      <c r="BH90" s="26">
        <v>0</v>
      </c>
    </row>
    <row r="91" spans="1:60" x14ac:dyDescent="0.25">
      <c r="A91" s="1" t="s">
        <v>113</v>
      </c>
      <c r="B91" s="1" t="s">
        <v>112</v>
      </c>
      <c r="C91" s="18">
        <v>0.49637854306201623</v>
      </c>
      <c r="D91" s="18">
        <f t="shared" si="12"/>
        <v>0.30418700000000004</v>
      </c>
      <c r="E91" s="19">
        <v>1.5018159301701559</v>
      </c>
      <c r="F91" s="20">
        <f t="shared" si="13"/>
        <v>0.5867079999999999</v>
      </c>
      <c r="G91" s="19">
        <v>0</v>
      </c>
      <c r="H91" s="19">
        <v>1.6135539947309062E-2</v>
      </c>
      <c r="I91" s="21">
        <v>1.6135539947309062E-2</v>
      </c>
      <c r="J91" s="17"/>
      <c r="K91" s="1" t="s">
        <v>207</v>
      </c>
      <c r="L91" s="1" t="s">
        <v>206</v>
      </c>
      <c r="M91" s="18">
        <v>0.61393020367758433</v>
      </c>
      <c r="N91" s="18">
        <f t="shared" si="14"/>
        <v>0.21188099999999999</v>
      </c>
      <c r="O91" s="19">
        <v>1.3257520690143534</v>
      </c>
      <c r="P91" s="19">
        <f t="shared" si="15"/>
        <v>0.40681099999999992</v>
      </c>
      <c r="Q91" s="19">
        <v>0.38873556928764802</v>
      </c>
      <c r="R91" s="19">
        <v>0.46220733379679424</v>
      </c>
      <c r="S91" s="21">
        <v>0.46220733379679424</v>
      </c>
      <c r="T91" s="17"/>
      <c r="U91" s="1" t="s">
        <v>335</v>
      </c>
      <c r="V91" s="22" t="s">
        <v>334</v>
      </c>
      <c r="W91" s="18">
        <v>0.11975619809806771</v>
      </c>
      <c r="X91" s="18">
        <f t="shared" si="16"/>
        <v>0.92170200000000002</v>
      </c>
      <c r="Y91" s="19">
        <v>1.5377425644520577</v>
      </c>
      <c r="Z91" s="19">
        <f t="shared" si="17"/>
        <v>0.62081400000000009</v>
      </c>
      <c r="AA91" s="19">
        <v>0.2152944684157298</v>
      </c>
      <c r="AB91" s="19">
        <v>0.3289023088372417</v>
      </c>
      <c r="AC91" s="21">
        <v>0.3289023088372417</v>
      </c>
      <c r="AD91" s="23"/>
      <c r="AE91" s="21"/>
      <c r="AF91" s="1" t="s">
        <v>43</v>
      </c>
      <c r="AG91" s="1" t="s">
        <v>42</v>
      </c>
      <c r="AH91" s="18">
        <v>0.86865115210360677</v>
      </c>
      <c r="AI91" s="18">
        <f t="shared" si="18"/>
        <v>6.115460000000001E-2</v>
      </c>
      <c r="AJ91" s="19">
        <v>1.0396939418901137</v>
      </c>
      <c r="AK91" s="19">
        <f t="shared" si="19"/>
        <v>5.6158900000000067E-2</v>
      </c>
      <c r="AL91" s="24">
        <v>6.4961530494517278E-2</v>
      </c>
      <c r="AM91" s="24">
        <v>5.9474876164898605E-2</v>
      </c>
      <c r="AN91" s="21">
        <v>6.4961530494517278E-2</v>
      </c>
      <c r="AO91" s="25"/>
      <c r="AP91" s="1" t="s">
        <v>143</v>
      </c>
      <c r="AQ91" s="1" t="s">
        <v>142</v>
      </c>
      <c r="AR91" s="18">
        <v>1.0000000999998941</v>
      </c>
      <c r="AS91" s="18">
        <f t="shared" si="20"/>
        <v>-4.3429400045794393E-8</v>
      </c>
      <c r="AT91" s="19">
        <v>1</v>
      </c>
      <c r="AU91" s="19">
        <f t="shared" si="21"/>
        <v>0</v>
      </c>
      <c r="AV91" s="24">
        <v>0</v>
      </c>
      <c r="AW91" s="24">
        <v>0</v>
      </c>
      <c r="AX91" s="26">
        <v>0</v>
      </c>
      <c r="AY91" s="25"/>
      <c r="AZ91" s="1" t="s">
        <v>27</v>
      </c>
      <c r="BA91" s="1" t="s">
        <v>26</v>
      </c>
      <c r="BB91" s="18">
        <v>1.0000000999998941</v>
      </c>
      <c r="BC91" s="18">
        <f t="shared" si="22"/>
        <v>-4.3429400045794393E-8</v>
      </c>
      <c r="BD91" s="19">
        <v>1</v>
      </c>
      <c r="BE91" s="19">
        <f t="shared" si="23"/>
        <v>0</v>
      </c>
      <c r="BF91" s="24">
        <v>0</v>
      </c>
      <c r="BG91" s="24">
        <v>0</v>
      </c>
      <c r="BH91" s="26">
        <v>0</v>
      </c>
    </row>
    <row r="92" spans="1:60" x14ac:dyDescent="0.25">
      <c r="A92" s="1" t="s">
        <v>265</v>
      </c>
      <c r="B92" s="1" t="s">
        <v>264</v>
      </c>
      <c r="C92" s="18">
        <v>0.47645402484305438</v>
      </c>
      <c r="D92" s="18">
        <f t="shared" si="12"/>
        <v>0.32197900000000002</v>
      </c>
      <c r="E92" s="19">
        <v>1.4828965953850846</v>
      </c>
      <c r="F92" s="20">
        <f t="shared" si="13"/>
        <v>0.56841799999999998</v>
      </c>
      <c r="G92" s="19">
        <v>0.62507210799667234</v>
      </c>
      <c r="H92" s="19">
        <v>0.90051179194217124</v>
      </c>
      <c r="I92" s="21">
        <v>0.90051179194217124</v>
      </c>
      <c r="J92" s="17"/>
      <c r="K92" s="1" t="s">
        <v>165</v>
      </c>
      <c r="L92" s="1" t="s">
        <v>164</v>
      </c>
      <c r="M92" s="18">
        <v>0.1825088800096536</v>
      </c>
      <c r="N92" s="18">
        <f t="shared" si="14"/>
        <v>0.73871600000000015</v>
      </c>
      <c r="O92" s="19">
        <v>1.3072091617929968</v>
      </c>
      <c r="P92" s="19">
        <f t="shared" si="15"/>
        <v>0.38649000000000006</v>
      </c>
      <c r="Q92" s="19">
        <v>0.60406886874880317</v>
      </c>
      <c r="R92" s="19">
        <v>0.79388674708602913</v>
      </c>
      <c r="S92" s="21">
        <v>0.79388674708602913</v>
      </c>
      <c r="T92" s="17"/>
      <c r="U92" s="1" t="s">
        <v>157</v>
      </c>
      <c r="V92" s="22" t="s">
        <v>156</v>
      </c>
      <c r="W92" s="18">
        <v>4.2037801970002654E-2</v>
      </c>
      <c r="X92" s="18">
        <f t="shared" si="16"/>
        <v>1.37636</v>
      </c>
      <c r="Y92" s="19">
        <v>1.4841943292796469</v>
      </c>
      <c r="Z92" s="19">
        <f t="shared" si="17"/>
        <v>0.56967999999999985</v>
      </c>
      <c r="AA92" s="19">
        <v>0</v>
      </c>
      <c r="AB92" s="19">
        <v>3.1844054908780749E-2</v>
      </c>
      <c r="AC92" s="21">
        <v>3.1844054908780749E-2</v>
      </c>
      <c r="AD92" s="23"/>
      <c r="AE92" s="21"/>
      <c r="AF92" s="1" t="s">
        <v>165</v>
      </c>
      <c r="AG92" s="1" t="s">
        <v>164</v>
      </c>
      <c r="AH92" s="18">
        <v>0.22215699893344615</v>
      </c>
      <c r="AI92" s="18">
        <f t="shared" si="18"/>
        <v>0.65334000000000003</v>
      </c>
      <c r="AJ92" s="19">
        <v>1.035137128779132</v>
      </c>
      <c r="AK92" s="19">
        <f t="shared" si="19"/>
        <v>4.982190000000003E-2</v>
      </c>
      <c r="AL92" s="24">
        <v>0.82307467905434206</v>
      </c>
      <c r="AM92" s="24">
        <v>0.79388674708602913</v>
      </c>
      <c r="AN92" s="21">
        <v>0.82307467905434206</v>
      </c>
      <c r="AO92" s="25"/>
      <c r="AP92" s="1" t="s">
        <v>189</v>
      </c>
      <c r="AQ92" s="1" t="s">
        <v>188</v>
      </c>
      <c r="AR92" s="18">
        <v>1.0000000999998941</v>
      </c>
      <c r="AS92" s="18">
        <f t="shared" si="20"/>
        <v>-4.3429400045794393E-8</v>
      </c>
      <c r="AT92" s="19">
        <v>1</v>
      </c>
      <c r="AU92" s="19">
        <f t="shared" si="21"/>
        <v>0</v>
      </c>
      <c r="AV92" s="24">
        <v>0</v>
      </c>
      <c r="AW92" s="24">
        <v>0</v>
      </c>
      <c r="AX92" s="26">
        <v>0</v>
      </c>
      <c r="AY92" s="25"/>
      <c r="AZ92" s="1" t="s">
        <v>31</v>
      </c>
      <c r="BA92" s="1" t="s">
        <v>30</v>
      </c>
      <c r="BB92" s="18">
        <v>1.0000000999998941</v>
      </c>
      <c r="BC92" s="18">
        <f t="shared" si="22"/>
        <v>-4.3429400045794393E-8</v>
      </c>
      <c r="BD92" s="19">
        <v>1</v>
      </c>
      <c r="BE92" s="19">
        <f t="shared" si="23"/>
        <v>0</v>
      </c>
      <c r="BF92" s="24">
        <v>0</v>
      </c>
      <c r="BG92" s="24">
        <v>0</v>
      </c>
      <c r="BH92" s="26">
        <v>0</v>
      </c>
    </row>
    <row r="93" spans="1:60" x14ac:dyDescent="0.25">
      <c r="A93" s="1" t="s">
        <v>455</v>
      </c>
      <c r="B93" s="1" t="s">
        <v>454</v>
      </c>
      <c r="C93" s="18">
        <v>9.5800990646940795E-2</v>
      </c>
      <c r="D93" s="18">
        <f t="shared" si="12"/>
        <v>1.0186299999999999</v>
      </c>
      <c r="E93" s="19">
        <v>1.4561752564106609</v>
      </c>
      <c r="F93" s="20">
        <f t="shared" si="13"/>
        <v>0.54218400000000011</v>
      </c>
      <c r="G93" s="19">
        <v>0.21281823394430494</v>
      </c>
      <c r="H93" s="19">
        <v>0.31066657474990839</v>
      </c>
      <c r="I93" s="21">
        <v>0.31066657474990839</v>
      </c>
      <c r="J93" s="17"/>
      <c r="K93" s="1" t="s">
        <v>103</v>
      </c>
      <c r="L93" s="1" t="s">
        <v>102</v>
      </c>
      <c r="M93" s="18">
        <v>0.52010376785270185</v>
      </c>
      <c r="N93" s="18">
        <f t="shared" si="14"/>
        <v>0.28391000000000005</v>
      </c>
      <c r="O93" s="19">
        <v>1.2618959872765956</v>
      </c>
      <c r="P93" s="19">
        <f t="shared" si="15"/>
        <v>0.33559299999999997</v>
      </c>
      <c r="Q93" s="19">
        <v>0</v>
      </c>
      <c r="R93" s="19">
        <v>2.877122869485349E-2</v>
      </c>
      <c r="S93" s="21">
        <v>2.877122869485349E-2</v>
      </c>
      <c r="T93" s="17"/>
      <c r="U93" s="1" t="s">
        <v>117</v>
      </c>
      <c r="V93" s="22" t="s">
        <v>116</v>
      </c>
      <c r="W93" s="18">
        <v>0.61333959205759903</v>
      </c>
      <c r="X93" s="18">
        <f t="shared" si="16"/>
        <v>0.21229899999999999</v>
      </c>
      <c r="Y93" s="19">
        <v>1.4747209599016948</v>
      </c>
      <c r="Z93" s="19">
        <f t="shared" si="17"/>
        <v>0.56044199999999988</v>
      </c>
      <c r="AA93" s="19">
        <v>0</v>
      </c>
      <c r="AB93" s="19">
        <v>6.3556226026812296E-2</v>
      </c>
      <c r="AC93" s="21">
        <v>6.3556226026812296E-2</v>
      </c>
      <c r="AD93" s="23"/>
      <c r="AE93" s="21"/>
      <c r="AF93" s="1" t="s">
        <v>435</v>
      </c>
      <c r="AG93" s="1" t="s">
        <v>434</v>
      </c>
      <c r="AH93" s="18">
        <v>0.86733565496363207</v>
      </c>
      <c r="AI93" s="18">
        <f t="shared" si="18"/>
        <v>6.181280000000007E-2</v>
      </c>
      <c r="AJ93" s="19">
        <v>1.0303691472321688</v>
      </c>
      <c r="AK93" s="19">
        <f t="shared" si="19"/>
        <v>4.3161299999999896E-2</v>
      </c>
      <c r="AL93" s="24">
        <v>0.46585161423694921</v>
      </c>
      <c r="AM93" s="24">
        <v>0.45786197539923157</v>
      </c>
      <c r="AN93" s="21">
        <v>0.46585161423694921</v>
      </c>
      <c r="AO93" s="25"/>
      <c r="AP93" s="1" t="s">
        <v>201</v>
      </c>
      <c r="AQ93" s="1" t="s">
        <v>200</v>
      </c>
      <c r="AR93" s="18">
        <v>1.0000000999998941</v>
      </c>
      <c r="AS93" s="18">
        <f t="shared" si="20"/>
        <v>-4.3429400045794393E-8</v>
      </c>
      <c r="AT93" s="19">
        <v>1</v>
      </c>
      <c r="AU93" s="19">
        <f t="shared" si="21"/>
        <v>0</v>
      </c>
      <c r="AV93" s="24">
        <v>0</v>
      </c>
      <c r="AW93" s="24">
        <v>0</v>
      </c>
      <c r="AX93" s="26">
        <v>0</v>
      </c>
      <c r="AY93" s="25"/>
      <c r="AZ93" s="1" t="s">
        <v>33</v>
      </c>
      <c r="BA93" s="1" t="s">
        <v>32</v>
      </c>
      <c r="BB93" s="18">
        <v>1.0000000999998941</v>
      </c>
      <c r="BC93" s="18">
        <f t="shared" si="22"/>
        <v>-4.3429400045794393E-8</v>
      </c>
      <c r="BD93" s="19">
        <v>1</v>
      </c>
      <c r="BE93" s="19">
        <f t="shared" si="23"/>
        <v>0</v>
      </c>
      <c r="BF93" s="24">
        <v>0</v>
      </c>
      <c r="BG93" s="24">
        <v>0</v>
      </c>
      <c r="BH93" s="26">
        <v>0</v>
      </c>
    </row>
    <row r="94" spans="1:60" x14ac:dyDescent="0.25">
      <c r="A94" s="1" t="s">
        <v>403</v>
      </c>
      <c r="B94" s="1" t="s">
        <v>402</v>
      </c>
      <c r="C94" s="18">
        <v>0.60012538832832585</v>
      </c>
      <c r="D94" s="18">
        <f t="shared" si="12"/>
        <v>0.22175800000000007</v>
      </c>
      <c r="E94" s="19">
        <v>1.451542687607045</v>
      </c>
      <c r="F94" s="20">
        <f t="shared" si="13"/>
        <v>0.53758700000000004</v>
      </c>
      <c r="G94" s="19">
        <v>0</v>
      </c>
      <c r="H94" s="19">
        <v>5.7279982440869182E-2</v>
      </c>
      <c r="I94" s="21">
        <v>5.7279982440869182E-2</v>
      </c>
      <c r="J94" s="17"/>
      <c r="K94" s="1" t="s">
        <v>163</v>
      </c>
      <c r="L94" s="1" t="s">
        <v>162</v>
      </c>
      <c r="M94" s="18">
        <v>8.8155619151230463E-2</v>
      </c>
      <c r="N94" s="18">
        <f t="shared" si="14"/>
        <v>1.0547500000000001</v>
      </c>
      <c r="O94" s="19">
        <v>1.2542630945788142</v>
      </c>
      <c r="P94" s="19">
        <f t="shared" si="15"/>
        <v>0.32683999999999996</v>
      </c>
      <c r="Q94" s="19">
        <v>1.1721500409397838</v>
      </c>
      <c r="R94" s="19">
        <v>1.4693772639662002</v>
      </c>
      <c r="S94" s="21">
        <v>1.4693772639662002</v>
      </c>
      <c r="T94" s="17"/>
      <c r="U94" s="1" t="s">
        <v>363</v>
      </c>
      <c r="V94" s="22" t="s">
        <v>362</v>
      </c>
      <c r="W94" s="18">
        <v>0.18101143027512709</v>
      </c>
      <c r="X94" s="18">
        <f t="shared" si="16"/>
        <v>0.74229400000000012</v>
      </c>
      <c r="Y94" s="19">
        <v>1.4739116007290416</v>
      </c>
      <c r="Z94" s="19">
        <f t="shared" si="17"/>
        <v>0.55964999999999998</v>
      </c>
      <c r="AA94" s="19">
        <v>0.24121263185885386</v>
      </c>
      <c r="AB94" s="19">
        <v>0.36199971408372689</v>
      </c>
      <c r="AC94" s="21">
        <v>0.36199971408372689</v>
      </c>
      <c r="AD94" s="23"/>
      <c r="AE94" s="21"/>
      <c r="AF94" s="1" t="s">
        <v>329</v>
      </c>
      <c r="AG94" s="1" t="s">
        <v>328</v>
      </c>
      <c r="AH94" s="18">
        <v>0.97520765125872977</v>
      </c>
      <c r="AI94" s="18">
        <f t="shared" si="18"/>
        <v>1.0902900000000004E-2</v>
      </c>
      <c r="AJ94" s="19">
        <v>1.0248743176129365</v>
      </c>
      <c r="AK94" s="19">
        <f t="shared" si="19"/>
        <v>3.5446999999999895E-2</v>
      </c>
      <c r="AL94" s="24">
        <v>6.930746750008096E-2</v>
      </c>
      <c r="AM94" s="24">
        <v>0</v>
      </c>
      <c r="AN94" s="21">
        <v>6.930746750008096E-2</v>
      </c>
      <c r="AO94" s="25"/>
      <c r="AP94" s="1" t="s">
        <v>227</v>
      </c>
      <c r="AQ94" s="1" t="s">
        <v>226</v>
      </c>
      <c r="AR94" s="18">
        <v>1.0000000999998941</v>
      </c>
      <c r="AS94" s="18">
        <f t="shared" si="20"/>
        <v>-4.3429400045794393E-8</v>
      </c>
      <c r="AT94" s="19">
        <v>1</v>
      </c>
      <c r="AU94" s="19">
        <f t="shared" si="21"/>
        <v>0</v>
      </c>
      <c r="AV94" s="24">
        <v>0</v>
      </c>
      <c r="AW94" s="24">
        <v>0</v>
      </c>
      <c r="AX94" s="26">
        <v>0</v>
      </c>
      <c r="AY94" s="25"/>
      <c r="AZ94" s="1" t="s">
        <v>53</v>
      </c>
      <c r="BA94" s="1" t="s">
        <v>52</v>
      </c>
      <c r="BB94" s="18">
        <v>1.0000000999998941</v>
      </c>
      <c r="BC94" s="18">
        <f t="shared" si="22"/>
        <v>-4.3429400045794393E-8</v>
      </c>
      <c r="BD94" s="19">
        <v>1</v>
      </c>
      <c r="BE94" s="19">
        <f t="shared" si="23"/>
        <v>0</v>
      </c>
      <c r="BF94" s="24">
        <v>0</v>
      </c>
      <c r="BG94" s="24">
        <v>0</v>
      </c>
      <c r="BH94" s="26">
        <v>0</v>
      </c>
    </row>
    <row r="95" spans="1:60" x14ac:dyDescent="0.25">
      <c r="A95" s="1" t="s">
        <v>327</v>
      </c>
      <c r="B95" s="1" t="s">
        <v>326</v>
      </c>
      <c r="C95" s="18">
        <v>0.54787438984677372</v>
      </c>
      <c r="D95" s="18">
        <f t="shared" si="12"/>
        <v>0.26131900000000008</v>
      </c>
      <c r="E95" s="19">
        <v>1.4499538680818336</v>
      </c>
      <c r="F95" s="20">
        <f t="shared" si="13"/>
        <v>0.53600700000000012</v>
      </c>
      <c r="G95" s="19">
        <v>6.9749157548129451E-2</v>
      </c>
      <c r="H95" s="19">
        <v>8.066990850863677E-2</v>
      </c>
      <c r="I95" s="21">
        <v>8.066990850863677E-2</v>
      </c>
      <c r="J95" s="17"/>
      <c r="K95" s="1" t="s">
        <v>469</v>
      </c>
      <c r="L95" s="1" t="s">
        <v>468</v>
      </c>
      <c r="M95" s="18">
        <v>0.52950613948077541</v>
      </c>
      <c r="N95" s="18">
        <f t="shared" si="14"/>
        <v>0.27612900000000007</v>
      </c>
      <c r="O95" s="19">
        <v>1.2527174048741319</v>
      </c>
      <c r="P95" s="19">
        <f t="shared" si="15"/>
        <v>0.32506099999999993</v>
      </c>
      <c r="Q95" s="19">
        <v>0.18424967666535558</v>
      </c>
      <c r="R95" s="19">
        <v>0.2210535637084306</v>
      </c>
      <c r="S95" s="21">
        <v>0.2210535637084306</v>
      </c>
      <c r="T95" s="17"/>
      <c r="U95" s="1" t="s">
        <v>327</v>
      </c>
      <c r="V95" s="22" t="s">
        <v>326</v>
      </c>
      <c r="W95" s="18">
        <v>0.23776613599629176</v>
      </c>
      <c r="X95" s="18">
        <f t="shared" si="16"/>
        <v>0.62385000000000002</v>
      </c>
      <c r="Y95" s="19">
        <v>1.4640684439904417</v>
      </c>
      <c r="Z95" s="19">
        <f t="shared" si="17"/>
        <v>0.549983</v>
      </c>
      <c r="AA95" s="19">
        <v>6.9749157548129451E-2</v>
      </c>
      <c r="AB95" s="19">
        <v>4.3870091054298163E-2</v>
      </c>
      <c r="AC95" s="21">
        <v>4.3870091054298163E-2</v>
      </c>
      <c r="AD95" s="23"/>
      <c r="AE95" s="21"/>
      <c r="AF95" s="1" t="s">
        <v>285</v>
      </c>
      <c r="AG95" s="1" t="s">
        <v>284</v>
      </c>
      <c r="AH95" s="18">
        <v>0.66536047727092307</v>
      </c>
      <c r="AI95" s="18">
        <f t="shared" si="18"/>
        <v>0.17694300000000004</v>
      </c>
      <c r="AJ95" s="19">
        <v>1.0207758481218077</v>
      </c>
      <c r="AK95" s="19">
        <f t="shared" si="19"/>
        <v>2.9666100000000143E-2</v>
      </c>
      <c r="AL95" s="24">
        <v>4.8483566535293958</v>
      </c>
      <c r="AM95" s="24">
        <v>4.7269872823664807</v>
      </c>
      <c r="AN95" s="21">
        <v>4.8483566535293958</v>
      </c>
      <c r="AO95" s="25"/>
      <c r="AP95" s="1" t="s">
        <v>237</v>
      </c>
      <c r="AQ95" s="1" t="s">
        <v>236</v>
      </c>
      <c r="AR95" s="18">
        <v>1.0000000999998941</v>
      </c>
      <c r="AS95" s="18">
        <f t="shared" si="20"/>
        <v>-4.3429400045794393E-8</v>
      </c>
      <c r="AT95" s="19">
        <v>1</v>
      </c>
      <c r="AU95" s="19">
        <f t="shared" si="21"/>
        <v>0</v>
      </c>
      <c r="AV95" s="24">
        <v>0</v>
      </c>
      <c r="AW95" s="24">
        <v>0</v>
      </c>
      <c r="AX95" s="26">
        <v>0</v>
      </c>
      <c r="AY95" s="25"/>
      <c r="AZ95" s="1" t="s">
        <v>61</v>
      </c>
      <c r="BA95" s="1" t="s">
        <v>60</v>
      </c>
      <c r="BB95" s="18">
        <v>1.0000000999998941</v>
      </c>
      <c r="BC95" s="18">
        <f t="shared" si="22"/>
        <v>-4.3429400045794393E-8</v>
      </c>
      <c r="BD95" s="19">
        <v>1</v>
      </c>
      <c r="BE95" s="19">
        <f t="shared" si="23"/>
        <v>0</v>
      </c>
      <c r="BF95" s="24">
        <v>0</v>
      </c>
      <c r="BG95" s="24">
        <v>0</v>
      </c>
      <c r="BH95" s="26">
        <v>0</v>
      </c>
    </row>
    <row r="96" spans="1:60" x14ac:dyDescent="0.25">
      <c r="A96" s="1" t="s">
        <v>207</v>
      </c>
      <c r="B96" s="1" t="s">
        <v>206</v>
      </c>
      <c r="C96" s="18">
        <v>0.64118447760298836</v>
      </c>
      <c r="D96" s="18">
        <f t="shared" si="12"/>
        <v>0.19301700000000005</v>
      </c>
      <c r="E96" s="19">
        <v>1.4267543879536646</v>
      </c>
      <c r="F96" s="20">
        <f t="shared" si="13"/>
        <v>0.51273699999999989</v>
      </c>
      <c r="G96" s="19">
        <v>0.38873556928764802</v>
      </c>
      <c r="H96" s="19">
        <v>0.54809081675255267</v>
      </c>
      <c r="I96" s="21">
        <v>0.54809081675255267</v>
      </c>
      <c r="J96" s="17"/>
      <c r="K96" s="1" t="s">
        <v>81</v>
      </c>
      <c r="L96" s="1" t="s">
        <v>80</v>
      </c>
      <c r="M96" s="18">
        <v>0.12904702590956221</v>
      </c>
      <c r="N96" s="18">
        <f t="shared" si="14"/>
        <v>0.88925200000000015</v>
      </c>
      <c r="O96" s="19">
        <v>1.2499306049946475</v>
      </c>
      <c r="P96" s="19">
        <f t="shared" si="15"/>
        <v>0.32184800000000008</v>
      </c>
      <c r="Q96" s="19">
        <v>0.93271617827454278</v>
      </c>
      <c r="R96" s="19">
        <v>1.1700864804964097</v>
      </c>
      <c r="S96" s="21">
        <v>1.1700864804964097</v>
      </c>
      <c r="T96" s="17"/>
      <c r="U96" s="1" t="s">
        <v>71</v>
      </c>
      <c r="V96" s="22" t="s">
        <v>70</v>
      </c>
      <c r="W96" s="18">
        <v>0.18968893578057075</v>
      </c>
      <c r="X96" s="18">
        <f t="shared" si="16"/>
        <v>0.7219580000000001</v>
      </c>
      <c r="Y96" s="19">
        <v>1.450521822049073</v>
      </c>
      <c r="Z96" s="19">
        <f t="shared" si="17"/>
        <v>0.53657200000000016</v>
      </c>
      <c r="AA96" s="19">
        <v>0.10409567535754999</v>
      </c>
      <c r="AB96" s="19">
        <v>0.15369951581867619</v>
      </c>
      <c r="AC96" s="21">
        <v>0.15369951581867619</v>
      </c>
      <c r="AD96" s="23"/>
      <c r="AE96" s="21"/>
      <c r="AF96" s="1" t="s">
        <v>77</v>
      </c>
      <c r="AG96" s="1" t="s">
        <v>76</v>
      </c>
      <c r="AH96" s="18">
        <v>0.92695702473761898</v>
      </c>
      <c r="AI96" s="18">
        <f t="shared" si="18"/>
        <v>3.2940400000000043E-2</v>
      </c>
      <c r="AJ96" s="19">
        <v>1.0146374387072765</v>
      </c>
      <c r="AK96" s="19">
        <f t="shared" si="19"/>
        <v>2.0964300000000064E-2</v>
      </c>
      <c r="AL96" s="24">
        <v>8.5357620363853276E-2</v>
      </c>
      <c r="AM96" s="24">
        <v>8.371741428190993E-2</v>
      </c>
      <c r="AN96" s="21">
        <v>8.5357620363853276E-2</v>
      </c>
      <c r="AO96" s="25"/>
      <c r="AP96" s="1" t="s">
        <v>245</v>
      </c>
      <c r="AQ96" s="1" t="s">
        <v>244</v>
      </c>
      <c r="AR96" s="18">
        <v>1.0000000999998941</v>
      </c>
      <c r="AS96" s="18">
        <f t="shared" si="20"/>
        <v>-4.3429400045794393E-8</v>
      </c>
      <c r="AT96" s="19">
        <v>1</v>
      </c>
      <c r="AU96" s="19">
        <f t="shared" si="21"/>
        <v>0</v>
      </c>
      <c r="AV96" s="24">
        <v>0</v>
      </c>
      <c r="AW96" s="24">
        <v>0</v>
      </c>
      <c r="AX96" s="26">
        <v>0</v>
      </c>
      <c r="AY96" s="25"/>
      <c r="AZ96" s="1" t="s">
        <v>65</v>
      </c>
      <c r="BA96" s="1" t="s">
        <v>64</v>
      </c>
      <c r="BB96" s="18">
        <v>1.0000000999998941</v>
      </c>
      <c r="BC96" s="18">
        <f t="shared" si="22"/>
        <v>-4.3429400045794393E-8</v>
      </c>
      <c r="BD96" s="19">
        <v>1</v>
      </c>
      <c r="BE96" s="19">
        <f t="shared" si="23"/>
        <v>0</v>
      </c>
      <c r="BF96" s="24">
        <v>0</v>
      </c>
      <c r="BG96" s="24">
        <v>0</v>
      </c>
      <c r="BH96" s="26">
        <v>0</v>
      </c>
    </row>
    <row r="97" spans="1:60" x14ac:dyDescent="0.25">
      <c r="A97" s="1" t="s">
        <v>103</v>
      </c>
      <c r="B97" s="1" t="s">
        <v>102</v>
      </c>
      <c r="C97" s="18">
        <v>0.52881772076764366</v>
      </c>
      <c r="D97" s="18">
        <f t="shared" si="12"/>
        <v>0.27669400000000005</v>
      </c>
      <c r="E97" s="19">
        <v>1.4201014524952384</v>
      </c>
      <c r="F97" s="20">
        <f t="shared" si="13"/>
        <v>0.50599399999999994</v>
      </c>
      <c r="G97" s="19">
        <v>0</v>
      </c>
      <c r="H97" s="19">
        <v>3.8601001221299315E-2</v>
      </c>
      <c r="I97" s="21">
        <v>3.8601001221299315E-2</v>
      </c>
      <c r="J97" s="17"/>
      <c r="K97" s="1" t="s">
        <v>37</v>
      </c>
      <c r="L97" s="1" t="s">
        <v>36</v>
      </c>
      <c r="M97" s="18">
        <v>9.5712795295452666E-2</v>
      </c>
      <c r="N97" s="18">
        <f t="shared" si="14"/>
        <v>1.0190300000000003</v>
      </c>
      <c r="O97" s="19">
        <v>1.2287666794141119</v>
      </c>
      <c r="P97" s="19">
        <f t="shared" si="15"/>
        <v>0.29721099999999989</v>
      </c>
      <c r="Q97" s="19">
        <v>1.3876940411739302</v>
      </c>
      <c r="R97" s="19">
        <v>1.7024255237181631</v>
      </c>
      <c r="S97" s="21">
        <v>1.7024255237181631</v>
      </c>
      <c r="T97" s="17"/>
      <c r="U97" s="1" t="s">
        <v>365</v>
      </c>
      <c r="V97" s="22" t="s">
        <v>364</v>
      </c>
      <c r="W97" s="18">
        <v>0.3258412026334877</v>
      </c>
      <c r="X97" s="18">
        <f t="shared" si="16"/>
        <v>0.48699400000000004</v>
      </c>
      <c r="Y97" s="19">
        <v>1.4463412678811234</v>
      </c>
      <c r="Z97" s="19">
        <f t="shared" si="17"/>
        <v>0.5324080000000001</v>
      </c>
      <c r="AA97" s="19">
        <v>0.11720456031859389</v>
      </c>
      <c r="AB97" s="19">
        <v>0.16944237578554916</v>
      </c>
      <c r="AC97" s="21">
        <v>0.16944237578554916</v>
      </c>
      <c r="AD97" s="23"/>
      <c r="AE97" s="21"/>
      <c r="AF97" s="1" t="s">
        <v>215</v>
      </c>
      <c r="AG97" s="1" t="s">
        <v>214</v>
      </c>
      <c r="AH97" s="18">
        <v>0.92695702473761898</v>
      </c>
      <c r="AI97" s="18">
        <f t="shared" si="18"/>
        <v>3.2940400000000043E-2</v>
      </c>
      <c r="AJ97" s="19">
        <v>1.0146374387072765</v>
      </c>
      <c r="AK97" s="19">
        <f t="shared" si="19"/>
        <v>2.0964300000000064E-2</v>
      </c>
      <c r="AL97" s="24">
        <v>0.48606567291695146</v>
      </c>
      <c r="AM97" s="24">
        <v>0.46828453553767369</v>
      </c>
      <c r="AN97" s="21">
        <v>0.48606567291695146</v>
      </c>
      <c r="AO97" s="25"/>
      <c r="AP97" s="1" t="s">
        <v>249</v>
      </c>
      <c r="AQ97" s="1" t="s">
        <v>248</v>
      </c>
      <c r="AR97" s="18">
        <v>1.0000000999998941</v>
      </c>
      <c r="AS97" s="18">
        <f t="shared" si="20"/>
        <v>-4.3429400045794393E-8</v>
      </c>
      <c r="AT97" s="19">
        <v>1</v>
      </c>
      <c r="AU97" s="19">
        <f t="shared" si="21"/>
        <v>0</v>
      </c>
      <c r="AV97" s="24">
        <v>0</v>
      </c>
      <c r="AW97" s="24">
        <v>0</v>
      </c>
      <c r="AX97" s="26">
        <v>0</v>
      </c>
      <c r="AY97" s="25"/>
      <c r="AZ97" s="1" t="s">
        <v>121</v>
      </c>
      <c r="BA97" s="1" t="s">
        <v>120</v>
      </c>
      <c r="BB97" s="18">
        <v>1.0000000999998941</v>
      </c>
      <c r="BC97" s="18">
        <f t="shared" si="22"/>
        <v>-4.3429400045794393E-8</v>
      </c>
      <c r="BD97" s="19">
        <v>1</v>
      </c>
      <c r="BE97" s="19">
        <f t="shared" si="23"/>
        <v>0</v>
      </c>
      <c r="BF97" s="24">
        <v>0</v>
      </c>
      <c r="BG97" s="24">
        <v>0</v>
      </c>
      <c r="BH97" s="26">
        <v>0</v>
      </c>
    </row>
    <row r="98" spans="1:60" x14ac:dyDescent="0.25">
      <c r="A98" s="1" t="s">
        <v>367</v>
      </c>
      <c r="B98" s="1" t="s">
        <v>366</v>
      </c>
      <c r="C98" s="18">
        <v>0.62070036389900629</v>
      </c>
      <c r="D98" s="18">
        <f t="shared" si="12"/>
        <v>0.20711799999999997</v>
      </c>
      <c r="E98" s="19">
        <v>1.3837947763630658</v>
      </c>
      <c r="F98" s="20">
        <f t="shared" si="13"/>
        <v>0.46863000000000005</v>
      </c>
      <c r="G98" s="19">
        <v>7.3959369209438512E-3</v>
      </c>
      <c r="H98" s="19">
        <v>0</v>
      </c>
      <c r="I98" s="21">
        <v>0</v>
      </c>
      <c r="J98" s="17"/>
      <c r="K98" s="1" t="s">
        <v>361</v>
      </c>
      <c r="L98" s="1" t="s">
        <v>360</v>
      </c>
      <c r="M98" s="18">
        <v>0.74204629326630833</v>
      </c>
      <c r="N98" s="18">
        <f t="shared" si="14"/>
        <v>0.12956899999999996</v>
      </c>
      <c r="O98" s="19">
        <v>1.2146123975790011</v>
      </c>
      <c r="P98" s="19">
        <f t="shared" si="15"/>
        <v>0.28049599999999997</v>
      </c>
      <c r="Q98" s="19">
        <v>0</v>
      </c>
      <c r="R98" s="19">
        <v>1.3106385421054382E-2</v>
      </c>
      <c r="S98" s="21">
        <v>1.3106385421054382E-2</v>
      </c>
      <c r="T98" s="17"/>
      <c r="U98" s="1" t="s">
        <v>469</v>
      </c>
      <c r="V98" s="22" t="s">
        <v>468</v>
      </c>
      <c r="W98" s="18">
        <v>0.41239177988405712</v>
      </c>
      <c r="X98" s="18">
        <f t="shared" si="16"/>
        <v>0.38468999999999992</v>
      </c>
      <c r="Y98" s="19">
        <v>1.4425306773075965</v>
      </c>
      <c r="Z98" s="19">
        <f t="shared" si="17"/>
        <v>0.52860200000000002</v>
      </c>
      <c r="AA98" s="19">
        <v>0.18424967666535558</v>
      </c>
      <c r="AB98" s="19">
        <v>0.25939736385675605</v>
      </c>
      <c r="AC98" s="21">
        <v>0.25939736385675605</v>
      </c>
      <c r="AD98" s="23"/>
      <c r="AE98" s="21"/>
      <c r="AF98" s="1" t="s">
        <v>181</v>
      </c>
      <c r="AG98" s="1" t="s">
        <v>180</v>
      </c>
      <c r="AH98" s="18">
        <v>0.92695702473761898</v>
      </c>
      <c r="AI98" s="18">
        <f t="shared" si="18"/>
        <v>3.2940400000000043E-2</v>
      </c>
      <c r="AJ98" s="19">
        <v>1.0146373683779708</v>
      </c>
      <c r="AK98" s="19">
        <f t="shared" si="19"/>
        <v>2.0964199999999843E-2</v>
      </c>
      <c r="AL98" s="24">
        <v>0.54568340331227261</v>
      </c>
      <c r="AM98" s="24">
        <v>0.53519771693637452</v>
      </c>
      <c r="AN98" s="21">
        <v>0.54568340331227261</v>
      </c>
      <c r="AO98" s="25"/>
      <c r="AP98" s="1" t="s">
        <v>253</v>
      </c>
      <c r="AQ98" s="1" t="s">
        <v>252</v>
      </c>
      <c r="AR98" s="18">
        <v>1.0000000999998941</v>
      </c>
      <c r="AS98" s="18">
        <f t="shared" si="20"/>
        <v>-4.3429400045794393E-8</v>
      </c>
      <c r="AT98" s="19">
        <v>1</v>
      </c>
      <c r="AU98" s="19">
        <f t="shared" si="21"/>
        <v>0</v>
      </c>
      <c r="AV98" s="24">
        <v>0</v>
      </c>
      <c r="AW98" s="24">
        <v>0</v>
      </c>
      <c r="AX98" s="26">
        <v>0</v>
      </c>
      <c r="AY98" s="25"/>
      <c r="AZ98" s="1" t="s">
        <v>123</v>
      </c>
      <c r="BA98" s="1" t="s">
        <v>122</v>
      </c>
      <c r="BB98" s="18">
        <v>1.0000000999998941</v>
      </c>
      <c r="BC98" s="18">
        <f t="shared" si="22"/>
        <v>-4.3429400045794393E-8</v>
      </c>
      <c r="BD98" s="19">
        <v>1</v>
      </c>
      <c r="BE98" s="19">
        <f t="shared" si="23"/>
        <v>0</v>
      </c>
      <c r="BF98" s="24">
        <v>0</v>
      </c>
      <c r="BG98" s="24">
        <v>0</v>
      </c>
      <c r="BH98" s="26">
        <v>0</v>
      </c>
    </row>
    <row r="99" spans="1:60" x14ac:dyDescent="0.25">
      <c r="A99" s="1" t="s">
        <v>67</v>
      </c>
      <c r="B99" s="1" t="s">
        <v>66</v>
      </c>
      <c r="C99" s="18">
        <v>0.1292834699532002</v>
      </c>
      <c r="D99" s="18">
        <f t="shared" si="12"/>
        <v>0.88845700000000016</v>
      </c>
      <c r="E99" s="19">
        <v>1.3728956743676166</v>
      </c>
      <c r="F99" s="20">
        <f t="shared" si="13"/>
        <v>0.45722200000000013</v>
      </c>
      <c r="G99" s="19">
        <v>4.7873954433886326E-2</v>
      </c>
      <c r="H99" s="19">
        <v>6.5209222332974159E-2</v>
      </c>
      <c r="I99" s="21">
        <v>6.5209222332974159E-2</v>
      </c>
      <c r="J99" s="17"/>
      <c r="K99" s="1" t="s">
        <v>277</v>
      </c>
      <c r="L99" s="1" t="s">
        <v>276</v>
      </c>
      <c r="M99" s="18">
        <v>0.25494588115391664</v>
      </c>
      <c r="N99" s="18">
        <f t="shared" si="14"/>
        <v>0.59355199999999997</v>
      </c>
      <c r="O99" s="19">
        <v>1.2102398544444295</v>
      </c>
      <c r="P99" s="19">
        <f t="shared" si="15"/>
        <v>0.27529299999999995</v>
      </c>
      <c r="Q99" s="19">
        <v>0.42865199437897539</v>
      </c>
      <c r="R99" s="19">
        <v>0.522398890482767</v>
      </c>
      <c r="S99" s="21">
        <v>0.522398890482767</v>
      </c>
      <c r="T99" s="17"/>
      <c r="U99" s="1" t="s">
        <v>181</v>
      </c>
      <c r="V99" s="22" t="s">
        <v>180</v>
      </c>
      <c r="W99" s="18">
        <v>0.28161903111194209</v>
      </c>
      <c r="X99" s="18">
        <f t="shared" si="16"/>
        <v>0.55033799999999999</v>
      </c>
      <c r="Y99" s="19">
        <v>1.4425296774218712</v>
      </c>
      <c r="Z99" s="19">
        <f t="shared" si="17"/>
        <v>0.52860099999999988</v>
      </c>
      <c r="AA99" s="19">
        <v>0.32022949039016479</v>
      </c>
      <c r="AB99" s="19">
        <v>0.45419026446822752</v>
      </c>
      <c r="AC99" s="21">
        <v>0.45419026446822752</v>
      </c>
      <c r="AD99" s="23"/>
      <c r="AE99" s="21"/>
      <c r="AF99" s="1" t="s">
        <v>467</v>
      </c>
      <c r="AG99" s="1" t="s">
        <v>466</v>
      </c>
      <c r="AH99" s="18">
        <v>0.94290383041185721</v>
      </c>
      <c r="AI99" s="18">
        <f t="shared" si="18"/>
        <v>2.553260000000002E-2</v>
      </c>
      <c r="AJ99" s="19">
        <v>1.0146372980486702</v>
      </c>
      <c r="AK99" s="19">
        <f t="shared" si="19"/>
        <v>2.0964099999999947E-2</v>
      </c>
      <c r="AL99" s="24">
        <v>0.12142154353083007</v>
      </c>
      <c r="AM99" s="24">
        <v>0.12041865135846846</v>
      </c>
      <c r="AN99" s="21">
        <v>0.12142154353083007</v>
      </c>
      <c r="AO99" s="25"/>
      <c r="AP99" s="1" t="s">
        <v>267</v>
      </c>
      <c r="AQ99" s="1" t="s">
        <v>266</v>
      </c>
      <c r="AR99" s="18">
        <v>1.0000000999998941</v>
      </c>
      <c r="AS99" s="18">
        <f t="shared" si="20"/>
        <v>-4.3429400045794393E-8</v>
      </c>
      <c r="AT99" s="19">
        <v>1</v>
      </c>
      <c r="AU99" s="19">
        <f t="shared" si="21"/>
        <v>0</v>
      </c>
      <c r="AV99" s="24">
        <v>0</v>
      </c>
      <c r="AW99" s="24">
        <v>0</v>
      </c>
      <c r="AX99" s="26">
        <v>0</v>
      </c>
      <c r="AY99" s="25"/>
      <c r="AZ99" s="1" t="s">
        <v>129</v>
      </c>
      <c r="BA99" s="1" t="s">
        <v>128</v>
      </c>
      <c r="BB99" s="18">
        <v>1.0000000999998941</v>
      </c>
      <c r="BC99" s="18">
        <f t="shared" si="22"/>
        <v>-4.3429400045794393E-8</v>
      </c>
      <c r="BD99" s="19">
        <v>1</v>
      </c>
      <c r="BE99" s="19">
        <f t="shared" si="23"/>
        <v>0</v>
      </c>
      <c r="BF99" s="24">
        <v>0</v>
      </c>
      <c r="BG99" s="24">
        <v>0</v>
      </c>
      <c r="BH99" s="26">
        <v>0</v>
      </c>
    </row>
    <row r="100" spans="1:60" x14ac:dyDescent="0.25">
      <c r="A100" s="1" t="s">
        <v>277</v>
      </c>
      <c r="B100" s="1" t="s">
        <v>276</v>
      </c>
      <c r="C100" s="18">
        <v>0.46898289156744832</v>
      </c>
      <c r="D100" s="18">
        <f t="shared" si="12"/>
        <v>0.328843</v>
      </c>
      <c r="E100" s="19">
        <v>1.3728956743676166</v>
      </c>
      <c r="F100" s="20">
        <f t="shared" si="13"/>
        <v>0.45722200000000013</v>
      </c>
      <c r="G100" s="19">
        <v>0.42865199437897539</v>
      </c>
      <c r="H100" s="19">
        <v>0.62633340637211377</v>
      </c>
      <c r="I100" s="21">
        <v>0.62633340637211377</v>
      </c>
      <c r="J100" s="17"/>
      <c r="K100" s="1" t="s">
        <v>321</v>
      </c>
      <c r="L100" s="1" t="s">
        <v>320</v>
      </c>
      <c r="M100" s="18">
        <v>0.50299190997117582</v>
      </c>
      <c r="N100" s="18">
        <f t="shared" si="14"/>
        <v>0.29843900000000007</v>
      </c>
      <c r="O100" s="19">
        <v>1.2102398544444295</v>
      </c>
      <c r="P100" s="19">
        <f t="shared" si="15"/>
        <v>0.27529299999999995</v>
      </c>
      <c r="Q100" s="19">
        <v>6.3529494816768617E-2</v>
      </c>
      <c r="R100" s="19">
        <v>7.5316015036487632E-2</v>
      </c>
      <c r="S100" s="21">
        <v>7.5316015036487632E-2</v>
      </c>
      <c r="T100" s="17"/>
      <c r="U100" s="1" t="s">
        <v>99</v>
      </c>
      <c r="V100" s="22" t="s">
        <v>98</v>
      </c>
      <c r="W100" s="18">
        <v>0.17668431618216937</v>
      </c>
      <c r="X100" s="18">
        <f t="shared" si="16"/>
        <v>0.75280199999999997</v>
      </c>
      <c r="Y100" s="19">
        <v>1.4223534358774215</v>
      </c>
      <c r="Z100" s="19">
        <f t="shared" si="17"/>
        <v>0.50827999999999973</v>
      </c>
      <c r="AA100" s="19">
        <v>0.17603685719113255</v>
      </c>
      <c r="AB100" s="19">
        <v>0.24757904906870837</v>
      </c>
      <c r="AC100" s="21">
        <v>0.24757904906870837</v>
      </c>
      <c r="AD100" s="23"/>
      <c r="AE100" s="21"/>
      <c r="AF100" s="1" t="s">
        <v>169</v>
      </c>
      <c r="AG100" s="1" t="s">
        <v>168</v>
      </c>
      <c r="AH100" s="18">
        <v>0.95224872534884408</v>
      </c>
      <c r="AI100" s="18">
        <f t="shared" si="18"/>
        <v>2.1249600000000007E-2</v>
      </c>
      <c r="AJ100" s="19">
        <v>1.0117127978575671</v>
      </c>
      <c r="AK100" s="19">
        <f t="shared" si="19"/>
        <v>1.6799800000000056E-2</v>
      </c>
      <c r="AL100" s="24">
        <v>1.3782747055899911</v>
      </c>
      <c r="AM100" s="24">
        <v>1.3757807548346224</v>
      </c>
      <c r="AN100" s="21">
        <v>1.3782747055899911</v>
      </c>
      <c r="AO100" s="25"/>
      <c r="AP100" s="1" t="s">
        <v>271</v>
      </c>
      <c r="AQ100" s="1" t="s">
        <v>270</v>
      </c>
      <c r="AR100" s="18">
        <v>1.0000000999998941</v>
      </c>
      <c r="AS100" s="18">
        <f t="shared" si="20"/>
        <v>-4.3429400045794393E-8</v>
      </c>
      <c r="AT100" s="19">
        <v>1</v>
      </c>
      <c r="AU100" s="19">
        <f t="shared" si="21"/>
        <v>0</v>
      </c>
      <c r="AV100" s="24">
        <v>0</v>
      </c>
      <c r="AW100" s="24">
        <v>0</v>
      </c>
      <c r="AX100" s="26">
        <v>0</v>
      </c>
      <c r="AY100" s="25"/>
      <c r="AZ100" s="1" t="s">
        <v>137</v>
      </c>
      <c r="BA100" s="1" t="s">
        <v>136</v>
      </c>
      <c r="BB100" s="18">
        <v>1.0000000999998941</v>
      </c>
      <c r="BC100" s="18">
        <f t="shared" si="22"/>
        <v>-4.3429400045794393E-8</v>
      </c>
      <c r="BD100" s="19">
        <v>1</v>
      </c>
      <c r="BE100" s="19">
        <f t="shared" si="23"/>
        <v>0</v>
      </c>
      <c r="BF100" s="24">
        <v>0</v>
      </c>
      <c r="BG100" s="24">
        <v>0</v>
      </c>
      <c r="BH100" s="26">
        <v>0</v>
      </c>
    </row>
    <row r="101" spans="1:60" x14ac:dyDescent="0.25">
      <c r="A101" s="1" t="s">
        <v>341</v>
      </c>
      <c r="B101" s="1" t="s">
        <v>340</v>
      </c>
      <c r="C101" s="18">
        <v>0.35789942446060907</v>
      </c>
      <c r="D101" s="18">
        <f t="shared" si="12"/>
        <v>0.44623900000000011</v>
      </c>
      <c r="E101" s="19">
        <v>1.3728956743676166</v>
      </c>
      <c r="F101" s="20">
        <f t="shared" si="13"/>
        <v>0.45722200000000013</v>
      </c>
      <c r="G101" s="19">
        <v>0.10987180838243653</v>
      </c>
      <c r="H101" s="19">
        <v>0.15229744001259732</v>
      </c>
      <c r="I101" s="21">
        <v>0.15229744001259732</v>
      </c>
      <c r="J101" s="17"/>
      <c r="K101" s="1" t="s">
        <v>341</v>
      </c>
      <c r="L101" s="1" t="s">
        <v>340</v>
      </c>
      <c r="M101" s="18">
        <v>0.59972893132558036</v>
      </c>
      <c r="N101" s="18">
        <f t="shared" si="14"/>
        <v>0.22204500000000005</v>
      </c>
      <c r="O101" s="19">
        <v>1.2102398544444295</v>
      </c>
      <c r="P101" s="19">
        <f t="shared" si="15"/>
        <v>0.27529299999999995</v>
      </c>
      <c r="Q101" s="19">
        <v>0.10987180838243653</v>
      </c>
      <c r="R101" s="19">
        <v>0.13583349078506821</v>
      </c>
      <c r="S101" s="21">
        <v>0.13583349078506821</v>
      </c>
      <c r="T101" s="17"/>
      <c r="U101" s="1" t="s">
        <v>303</v>
      </c>
      <c r="V101" s="22" t="s">
        <v>302</v>
      </c>
      <c r="W101" s="18">
        <v>0.56950953547058747</v>
      </c>
      <c r="X101" s="18">
        <f t="shared" si="16"/>
        <v>0.24449900000000008</v>
      </c>
      <c r="Y101" s="19">
        <v>1.3681334879816958</v>
      </c>
      <c r="Z101" s="19">
        <f t="shared" si="17"/>
        <v>0.45220900000000008</v>
      </c>
      <c r="AA101" s="19">
        <v>3.3440972254309448E-2</v>
      </c>
      <c r="AB101" s="19">
        <v>0</v>
      </c>
      <c r="AC101" s="21">
        <v>0</v>
      </c>
      <c r="AD101" s="23"/>
      <c r="AE101" s="21"/>
      <c r="AF101" s="1" t="s">
        <v>83</v>
      </c>
      <c r="AG101" s="1" t="s">
        <v>82</v>
      </c>
      <c r="AH101" s="18">
        <v>0.19392508925388643</v>
      </c>
      <c r="AI101" s="18">
        <f t="shared" si="18"/>
        <v>0.71236600000000017</v>
      </c>
      <c r="AJ101" s="19">
        <v>1.0104008794806505</v>
      </c>
      <c r="AK101" s="19">
        <f t="shared" si="19"/>
        <v>1.4927799999999956E-2</v>
      </c>
      <c r="AL101" s="24">
        <v>1.0484903523063305</v>
      </c>
      <c r="AM101" s="24">
        <v>1.0377186562884311</v>
      </c>
      <c r="AN101" s="21">
        <v>1.0484903523063305</v>
      </c>
      <c r="AO101" s="25"/>
      <c r="AP101" s="1" t="s">
        <v>497</v>
      </c>
      <c r="AQ101" s="1" t="s">
        <v>274</v>
      </c>
      <c r="AR101" s="18">
        <v>1.0000000999998941</v>
      </c>
      <c r="AS101" s="18">
        <f t="shared" si="20"/>
        <v>-4.3429400045794393E-8</v>
      </c>
      <c r="AT101" s="19">
        <v>1</v>
      </c>
      <c r="AU101" s="19">
        <f t="shared" si="21"/>
        <v>0</v>
      </c>
      <c r="AV101" s="24">
        <v>0</v>
      </c>
      <c r="AW101" s="24">
        <v>0</v>
      </c>
      <c r="AX101" s="26">
        <v>0</v>
      </c>
      <c r="AY101" s="25"/>
      <c r="AZ101" s="1" t="s">
        <v>139</v>
      </c>
      <c r="BA101" s="1" t="s">
        <v>138</v>
      </c>
      <c r="BB101" s="18">
        <v>1.0000000999998941</v>
      </c>
      <c r="BC101" s="18">
        <f t="shared" si="22"/>
        <v>-4.3429400045794393E-8</v>
      </c>
      <c r="BD101" s="19">
        <v>1</v>
      </c>
      <c r="BE101" s="19">
        <f t="shared" si="23"/>
        <v>0</v>
      </c>
      <c r="BF101" s="24">
        <v>0</v>
      </c>
      <c r="BG101" s="24">
        <v>0</v>
      </c>
      <c r="BH101" s="26">
        <v>0</v>
      </c>
    </row>
    <row r="102" spans="1:60" x14ac:dyDescent="0.25">
      <c r="A102" s="1" t="s">
        <v>157</v>
      </c>
      <c r="B102" s="1" t="s">
        <v>156</v>
      </c>
      <c r="C102" s="18">
        <v>0.67126963153469132</v>
      </c>
      <c r="D102" s="18">
        <f t="shared" si="12"/>
        <v>0.17310300000000003</v>
      </c>
      <c r="E102" s="19">
        <v>1.3642991321049973</v>
      </c>
      <c r="F102" s="20">
        <f t="shared" si="13"/>
        <v>0.44816000000000011</v>
      </c>
      <c r="G102" s="19">
        <v>0</v>
      </c>
      <c r="H102" s="19">
        <v>5.3828497178873357E-2</v>
      </c>
      <c r="I102" s="21">
        <v>5.3828497178873357E-2</v>
      </c>
      <c r="J102" s="17"/>
      <c r="K102" s="1" t="s">
        <v>29</v>
      </c>
      <c r="L102" s="1" t="s">
        <v>28</v>
      </c>
      <c r="M102" s="18">
        <v>0.8253953160199311</v>
      </c>
      <c r="N102" s="18">
        <f t="shared" si="14"/>
        <v>8.3337999999999982E-2</v>
      </c>
      <c r="O102" s="19">
        <v>1.1950102560186844</v>
      </c>
      <c r="P102" s="19">
        <f t="shared" si="15"/>
        <v>0.25702299999999989</v>
      </c>
      <c r="Q102" s="19">
        <v>6.5585621318244844E-2</v>
      </c>
      <c r="R102" s="19">
        <v>7.168839105950188E-2</v>
      </c>
      <c r="S102" s="21">
        <v>7.168839105950188E-2</v>
      </c>
      <c r="T102" s="17"/>
      <c r="U102" s="1" t="s">
        <v>353</v>
      </c>
      <c r="V102" s="22" t="s">
        <v>352</v>
      </c>
      <c r="W102" s="18">
        <v>0.32535688392362494</v>
      </c>
      <c r="X102" s="18">
        <f t="shared" si="16"/>
        <v>0.48764000000000002</v>
      </c>
      <c r="Y102" s="19">
        <v>1.3600304946542019</v>
      </c>
      <c r="Z102" s="19">
        <f t="shared" si="17"/>
        <v>0.44363900000000006</v>
      </c>
      <c r="AA102" s="19">
        <v>0.25487892512560828</v>
      </c>
      <c r="AB102" s="19">
        <v>0.33708241814425505</v>
      </c>
      <c r="AC102" s="21">
        <v>0.33708241814425505</v>
      </c>
      <c r="AD102" s="23"/>
      <c r="AE102" s="21"/>
      <c r="AF102" s="1" t="s">
        <v>259</v>
      </c>
      <c r="AG102" s="1" t="s">
        <v>258</v>
      </c>
      <c r="AH102" s="18">
        <v>0.98277979675099514</v>
      </c>
      <c r="AI102" s="18">
        <f t="shared" si="18"/>
        <v>7.5437800000000459E-3</v>
      </c>
      <c r="AJ102" s="19">
        <v>1.0055373077883252</v>
      </c>
      <c r="AK102" s="19">
        <f t="shared" si="19"/>
        <v>7.9666099999999383E-3</v>
      </c>
      <c r="AL102" s="24">
        <v>1.4747162951910253</v>
      </c>
      <c r="AM102" s="24">
        <v>1.4809581521325947</v>
      </c>
      <c r="AN102" s="21">
        <v>1.4747162951910253</v>
      </c>
      <c r="AO102" s="25"/>
      <c r="AP102" s="1" t="s">
        <v>289</v>
      </c>
      <c r="AQ102" s="1" t="s">
        <v>288</v>
      </c>
      <c r="AR102" s="18">
        <v>1.0000000999998941</v>
      </c>
      <c r="AS102" s="18">
        <f t="shared" si="20"/>
        <v>-4.3429400045794393E-8</v>
      </c>
      <c r="AT102" s="19">
        <v>1</v>
      </c>
      <c r="AU102" s="19">
        <f t="shared" si="21"/>
        <v>0</v>
      </c>
      <c r="AV102" s="24">
        <v>0</v>
      </c>
      <c r="AW102" s="24">
        <v>0</v>
      </c>
      <c r="AX102" s="26">
        <v>0</v>
      </c>
      <c r="AY102" s="25"/>
      <c r="AZ102" s="1" t="s">
        <v>143</v>
      </c>
      <c r="BA102" s="1" t="s">
        <v>142</v>
      </c>
      <c r="BB102" s="18">
        <v>1.0000000999998941</v>
      </c>
      <c r="BC102" s="18">
        <f t="shared" si="22"/>
        <v>-4.3429400045794393E-8</v>
      </c>
      <c r="BD102" s="19">
        <v>1</v>
      </c>
      <c r="BE102" s="19">
        <f t="shared" si="23"/>
        <v>0</v>
      </c>
      <c r="BF102" s="24">
        <v>0</v>
      </c>
      <c r="BG102" s="24">
        <v>0</v>
      </c>
      <c r="BH102" s="26">
        <v>0</v>
      </c>
    </row>
    <row r="103" spans="1:60" x14ac:dyDescent="0.25">
      <c r="A103" s="1" t="s">
        <v>165</v>
      </c>
      <c r="B103" s="1" t="s">
        <v>164</v>
      </c>
      <c r="C103" s="18">
        <v>0.17199388244391722</v>
      </c>
      <c r="D103" s="18">
        <f t="shared" si="12"/>
        <v>0.76448700000000003</v>
      </c>
      <c r="E103" s="19">
        <v>1.3531408322447505</v>
      </c>
      <c r="F103" s="20">
        <f t="shared" si="13"/>
        <v>0.43631199999999998</v>
      </c>
      <c r="G103" s="19">
        <v>0.60406886874880317</v>
      </c>
      <c r="H103" s="19">
        <v>0.82307467905434206</v>
      </c>
      <c r="I103" s="21">
        <v>0.82307467905434206</v>
      </c>
      <c r="J103" s="17"/>
      <c r="K103" s="1" t="s">
        <v>205</v>
      </c>
      <c r="L103" s="1" t="s">
        <v>204</v>
      </c>
      <c r="M103" s="18">
        <v>0.61667877353677225</v>
      </c>
      <c r="N103" s="18">
        <f t="shared" si="14"/>
        <v>0.20994100000000004</v>
      </c>
      <c r="O103" s="19">
        <v>1.1824146093848469</v>
      </c>
      <c r="P103" s="19">
        <f t="shared" si="15"/>
        <v>0.24173600000000012</v>
      </c>
      <c r="Q103" s="19">
        <v>1.081995126680364</v>
      </c>
      <c r="R103" s="19">
        <v>1.2289922039207721</v>
      </c>
      <c r="S103" s="21">
        <v>1.2289922039207721</v>
      </c>
      <c r="T103" s="17"/>
      <c r="U103" s="1" t="s">
        <v>473</v>
      </c>
      <c r="V103" s="22" t="s">
        <v>472</v>
      </c>
      <c r="W103" s="18">
        <v>0.50081692806887357</v>
      </c>
      <c r="X103" s="18">
        <f t="shared" si="16"/>
        <v>0.300321</v>
      </c>
      <c r="Y103" s="19">
        <v>1.3391884589586982</v>
      </c>
      <c r="Z103" s="19">
        <f t="shared" si="17"/>
        <v>0.42135899999999998</v>
      </c>
      <c r="AA103" s="19">
        <v>4.7313774012123049E-2</v>
      </c>
      <c r="AB103" s="19">
        <v>8.9716820173377287E-2</v>
      </c>
      <c r="AC103" s="21">
        <v>8.9716820173377287E-2</v>
      </c>
      <c r="AD103" s="23"/>
      <c r="AE103" s="21"/>
      <c r="AF103" s="1" t="s">
        <v>167</v>
      </c>
      <c r="AG103" s="1" t="s">
        <v>166</v>
      </c>
      <c r="AH103" s="18">
        <v>0.97889004073225427</v>
      </c>
      <c r="AI103" s="18">
        <f t="shared" si="18"/>
        <v>9.2660900000000462E-3</v>
      </c>
      <c r="AJ103" s="19">
        <v>1.0048338845035447</v>
      </c>
      <c r="AK103" s="19">
        <f t="shared" si="19"/>
        <v>6.9570199999999536E-3</v>
      </c>
      <c r="AL103" s="24">
        <v>1.6763715729341482</v>
      </c>
      <c r="AM103" s="24">
        <v>1.6578015622679441</v>
      </c>
      <c r="AN103" s="21">
        <v>1.6763715729341482</v>
      </c>
      <c r="AO103" s="25"/>
      <c r="AP103" s="1" t="s">
        <v>295</v>
      </c>
      <c r="AQ103" s="1" t="s">
        <v>294</v>
      </c>
      <c r="AR103" s="18">
        <v>1.0000000999998941</v>
      </c>
      <c r="AS103" s="18">
        <f t="shared" si="20"/>
        <v>-4.3429400045794393E-8</v>
      </c>
      <c r="AT103" s="19">
        <v>1</v>
      </c>
      <c r="AU103" s="19">
        <f t="shared" si="21"/>
        <v>0</v>
      </c>
      <c r="AV103" s="24">
        <v>0</v>
      </c>
      <c r="AW103" s="24">
        <v>0</v>
      </c>
      <c r="AX103" s="26">
        <v>0</v>
      </c>
      <c r="AY103" s="25"/>
      <c r="AZ103" s="1" t="s">
        <v>189</v>
      </c>
      <c r="BA103" s="1" t="s">
        <v>188</v>
      </c>
      <c r="BB103" s="18">
        <v>1.0000000999998941</v>
      </c>
      <c r="BC103" s="18">
        <f t="shared" si="22"/>
        <v>-4.3429400045794393E-8</v>
      </c>
      <c r="BD103" s="19">
        <v>1</v>
      </c>
      <c r="BE103" s="19">
        <f t="shared" si="23"/>
        <v>0</v>
      </c>
      <c r="BF103" s="24">
        <v>0</v>
      </c>
      <c r="BG103" s="24">
        <v>0</v>
      </c>
      <c r="BH103" s="26">
        <v>0</v>
      </c>
    </row>
    <row r="104" spans="1:60" x14ac:dyDescent="0.25">
      <c r="A104" s="1" t="s">
        <v>219</v>
      </c>
      <c r="B104" s="1" t="s">
        <v>218</v>
      </c>
      <c r="C104" s="18">
        <v>0.47157633187710851</v>
      </c>
      <c r="D104" s="18">
        <f t="shared" si="12"/>
        <v>0.32644800000000013</v>
      </c>
      <c r="E104" s="19">
        <v>1.3263430799710134</v>
      </c>
      <c r="F104" s="20">
        <f t="shared" si="13"/>
        <v>0.40745399999999998</v>
      </c>
      <c r="G104" s="19">
        <v>1.1034799198507523</v>
      </c>
      <c r="H104" s="19">
        <v>1.5307314740713773</v>
      </c>
      <c r="I104" s="21">
        <v>1.5307314740713773</v>
      </c>
      <c r="J104" s="17"/>
      <c r="K104" s="1" t="s">
        <v>405</v>
      </c>
      <c r="L104" s="1" t="s">
        <v>404</v>
      </c>
      <c r="M104" s="18">
        <v>0.8676362727280581</v>
      </c>
      <c r="N104" s="18">
        <f t="shared" si="14"/>
        <v>6.166230000000001E-2</v>
      </c>
      <c r="O104" s="19">
        <v>1.1747216898525854</v>
      </c>
      <c r="P104" s="19">
        <f t="shared" si="15"/>
        <v>0.23231900000000008</v>
      </c>
      <c r="Q104" s="19">
        <v>6.4107566615419498E-2</v>
      </c>
      <c r="R104" s="19">
        <v>8.5903784551356291E-2</v>
      </c>
      <c r="S104" s="21">
        <v>8.5903784551356291E-2</v>
      </c>
      <c r="T104" s="17"/>
      <c r="U104" s="1" t="s">
        <v>163</v>
      </c>
      <c r="V104" s="22" t="s">
        <v>162</v>
      </c>
      <c r="W104" s="18">
        <v>0.1884317146324983</v>
      </c>
      <c r="X104" s="18">
        <f t="shared" si="16"/>
        <v>0.7248460000000001</v>
      </c>
      <c r="Y104" s="19">
        <v>1.3371710260943452</v>
      </c>
      <c r="Z104" s="19">
        <f t="shared" si="17"/>
        <v>0.41918399999999995</v>
      </c>
      <c r="AA104" s="19">
        <v>1.1721500409397838</v>
      </c>
      <c r="AB104" s="19">
        <v>1.5795746500445591</v>
      </c>
      <c r="AC104" s="21">
        <v>1.5795746500445591</v>
      </c>
      <c r="AD104" s="23"/>
      <c r="AE104" s="21"/>
      <c r="AF104" s="1" t="s">
        <v>19</v>
      </c>
      <c r="AG104" s="1" t="s">
        <v>18</v>
      </c>
      <c r="AH104" s="18">
        <v>1.0000000999998941</v>
      </c>
      <c r="AI104" s="18">
        <f t="shared" si="18"/>
        <v>-4.3429400045794393E-8</v>
      </c>
      <c r="AJ104" s="19">
        <v>1</v>
      </c>
      <c r="AK104" s="19">
        <f t="shared" si="19"/>
        <v>0</v>
      </c>
      <c r="AL104" s="24">
        <v>0</v>
      </c>
      <c r="AM104" s="24">
        <v>0</v>
      </c>
      <c r="AN104" s="21">
        <v>0</v>
      </c>
      <c r="AO104" s="25"/>
      <c r="AP104" s="1" t="s">
        <v>339</v>
      </c>
      <c r="AQ104" s="1" t="s">
        <v>338</v>
      </c>
      <c r="AR104" s="18">
        <v>1.0000000999998941</v>
      </c>
      <c r="AS104" s="18">
        <f t="shared" si="20"/>
        <v>-4.3429400045794393E-8</v>
      </c>
      <c r="AT104" s="19">
        <v>1</v>
      </c>
      <c r="AU104" s="19">
        <f t="shared" si="21"/>
        <v>0</v>
      </c>
      <c r="AV104" s="24">
        <v>0</v>
      </c>
      <c r="AW104" s="24">
        <v>0</v>
      </c>
      <c r="AX104" s="26">
        <v>0</v>
      </c>
      <c r="AY104" s="25"/>
      <c r="AZ104" s="1" t="s">
        <v>201</v>
      </c>
      <c r="BA104" s="1" t="s">
        <v>200</v>
      </c>
      <c r="BB104" s="18">
        <v>1.0000000999998941</v>
      </c>
      <c r="BC104" s="18">
        <f t="shared" si="22"/>
        <v>-4.3429400045794393E-8</v>
      </c>
      <c r="BD104" s="19">
        <v>1</v>
      </c>
      <c r="BE104" s="19">
        <f t="shared" si="23"/>
        <v>0</v>
      </c>
      <c r="BF104" s="24">
        <v>0</v>
      </c>
      <c r="BG104" s="24">
        <v>0</v>
      </c>
      <c r="BH104" s="26">
        <v>0</v>
      </c>
    </row>
    <row r="105" spans="1:60" x14ac:dyDescent="0.25">
      <c r="A105" s="1" t="s">
        <v>373</v>
      </c>
      <c r="B105" s="1" t="s">
        <v>372</v>
      </c>
      <c r="C105" s="18">
        <v>0.1364470026800613</v>
      </c>
      <c r="D105" s="18">
        <f t="shared" si="12"/>
        <v>0.86503600000000003</v>
      </c>
      <c r="E105" s="19">
        <v>1.3065678086291366</v>
      </c>
      <c r="F105" s="20">
        <f t="shared" si="13"/>
        <v>0.38578200000000007</v>
      </c>
      <c r="G105" s="19">
        <v>0</v>
      </c>
      <c r="H105" s="19">
        <v>3.8080277541861898E-2</v>
      </c>
      <c r="I105" s="21">
        <v>3.8080277541861898E-2</v>
      </c>
      <c r="J105" s="17"/>
      <c r="K105" s="1" t="s">
        <v>157</v>
      </c>
      <c r="L105" s="1" t="s">
        <v>156</v>
      </c>
      <c r="M105" s="18">
        <v>0.63905465105516479</v>
      </c>
      <c r="N105" s="18">
        <f t="shared" si="14"/>
        <v>0.194462</v>
      </c>
      <c r="O105" s="19">
        <v>1.1728495823734546</v>
      </c>
      <c r="P105" s="19">
        <f t="shared" si="15"/>
        <v>0.23001799999999986</v>
      </c>
      <c r="Q105" s="19">
        <v>0</v>
      </c>
      <c r="R105" s="19">
        <v>3.2733503878073736E-2</v>
      </c>
      <c r="S105" s="21">
        <v>3.2733503878073736E-2</v>
      </c>
      <c r="T105" s="17"/>
      <c r="U105" s="1" t="s">
        <v>341</v>
      </c>
      <c r="V105" s="22" t="s">
        <v>340</v>
      </c>
      <c r="W105" s="18">
        <v>0.32168365898668033</v>
      </c>
      <c r="X105" s="18">
        <f t="shared" si="16"/>
        <v>0.49257100000000009</v>
      </c>
      <c r="Y105" s="19">
        <v>1.3168435922067332</v>
      </c>
      <c r="Z105" s="19">
        <f t="shared" si="17"/>
        <v>0.39708399999999999</v>
      </c>
      <c r="AA105" s="19">
        <v>0.10987180838243653</v>
      </c>
      <c r="AB105" s="19">
        <v>0.14413111456966587</v>
      </c>
      <c r="AC105" s="21">
        <v>0.14413111456966587</v>
      </c>
      <c r="AD105" s="23"/>
      <c r="AE105" s="21"/>
      <c r="AF105" s="1" t="s">
        <v>31</v>
      </c>
      <c r="AG105" s="1" t="s">
        <v>30</v>
      </c>
      <c r="AH105" s="18">
        <v>1.0000000999998941</v>
      </c>
      <c r="AI105" s="18">
        <f t="shared" si="18"/>
        <v>-4.3429400045794393E-8</v>
      </c>
      <c r="AJ105" s="19">
        <v>1</v>
      </c>
      <c r="AK105" s="19">
        <f t="shared" si="19"/>
        <v>0</v>
      </c>
      <c r="AL105" s="24">
        <v>0</v>
      </c>
      <c r="AM105" s="24">
        <v>0</v>
      </c>
      <c r="AN105" s="21">
        <v>0</v>
      </c>
      <c r="AO105" s="25"/>
      <c r="AP105" s="1" t="s">
        <v>343</v>
      </c>
      <c r="AQ105" s="1" t="s">
        <v>342</v>
      </c>
      <c r="AR105" s="18">
        <v>1.0000000999998941</v>
      </c>
      <c r="AS105" s="18">
        <f t="shared" si="20"/>
        <v>-4.3429400045794393E-8</v>
      </c>
      <c r="AT105" s="19">
        <v>1</v>
      </c>
      <c r="AU105" s="19">
        <f t="shared" si="21"/>
        <v>0</v>
      </c>
      <c r="AV105" s="24">
        <v>0</v>
      </c>
      <c r="AW105" s="24">
        <v>0</v>
      </c>
      <c r="AX105" s="26">
        <v>0</v>
      </c>
      <c r="AY105" s="25"/>
      <c r="AZ105" s="1" t="s">
        <v>227</v>
      </c>
      <c r="BA105" s="1" t="s">
        <v>226</v>
      </c>
      <c r="BB105" s="18">
        <v>1.0000000999998941</v>
      </c>
      <c r="BC105" s="18">
        <f t="shared" si="22"/>
        <v>-4.3429400045794393E-8</v>
      </c>
      <c r="BD105" s="19">
        <v>1</v>
      </c>
      <c r="BE105" s="19">
        <f t="shared" si="23"/>
        <v>0</v>
      </c>
      <c r="BF105" s="24">
        <v>0</v>
      </c>
      <c r="BG105" s="24">
        <v>0</v>
      </c>
      <c r="BH105" s="26">
        <v>0</v>
      </c>
    </row>
    <row r="106" spans="1:60" x14ac:dyDescent="0.25">
      <c r="A106" s="1" t="s">
        <v>119</v>
      </c>
      <c r="B106" s="1" t="s">
        <v>118</v>
      </c>
      <c r="C106" s="18">
        <v>0.47761064742242204</v>
      </c>
      <c r="D106" s="18">
        <f t="shared" si="12"/>
        <v>0.32092600000000004</v>
      </c>
      <c r="E106" s="19">
        <v>1.302442787026391</v>
      </c>
      <c r="F106" s="20">
        <f t="shared" si="13"/>
        <v>0.38121999999999995</v>
      </c>
      <c r="G106" s="19">
        <v>4.3930182953170457E-2</v>
      </c>
      <c r="H106" s="19">
        <v>5.9880060595440876E-2</v>
      </c>
      <c r="I106" s="21">
        <v>5.9880060595440876E-2</v>
      </c>
      <c r="J106" s="17"/>
      <c r="K106" s="1" t="s">
        <v>99</v>
      </c>
      <c r="L106" s="1" t="s">
        <v>98</v>
      </c>
      <c r="M106" s="18">
        <v>0.57339248936375109</v>
      </c>
      <c r="N106" s="18">
        <f t="shared" si="14"/>
        <v>0.24154800000000007</v>
      </c>
      <c r="O106" s="19">
        <v>1.1718102706441538</v>
      </c>
      <c r="P106" s="19">
        <f t="shared" si="15"/>
        <v>0.22873900000000011</v>
      </c>
      <c r="Q106" s="19">
        <v>0.17603685719113255</v>
      </c>
      <c r="R106" s="19">
        <v>0.20672510337811001</v>
      </c>
      <c r="S106" s="21">
        <v>0.20672510337811001</v>
      </c>
      <c r="T106" s="17"/>
      <c r="U106" s="1" t="s">
        <v>27</v>
      </c>
      <c r="V106" s="22" t="s">
        <v>26</v>
      </c>
      <c r="W106" s="18">
        <v>0.5078927342547378</v>
      </c>
      <c r="X106" s="18">
        <f t="shared" si="16"/>
        <v>0.29422799999999999</v>
      </c>
      <c r="Y106" s="19">
        <v>1.2703675797915375</v>
      </c>
      <c r="Z106" s="19">
        <f t="shared" si="17"/>
        <v>0.34524600000000005</v>
      </c>
      <c r="AA106" s="19">
        <v>3.0754713608065861E-2</v>
      </c>
      <c r="AB106" s="19">
        <v>0</v>
      </c>
      <c r="AC106" s="21">
        <v>0</v>
      </c>
      <c r="AD106" s="23"/>
      <c r="AE106" s="21"/>
      <c r="AF106" s="1" t="s">
        <v>51</v>
      </c>
      <c r="AG106" s="1" t="s">
        <v>50</v>
      </c>
      <c r="AH106" s="18">
        <v>1.0000000999998941</v>
      </c>
      <c r="AI106" s="18">
        <f t="shared" si="18"/>
        <v>-4.3429400045794393E-8</v>
      </c>
      <c r="AJ106" s="19">
        <v>1</v>
      </c>
      <c r="AK106" s="19">
        <f t="shared" si="19"/>
        <v>0</v>
      </c>
      <c r="AL106" s="24">
        <v>0</v>
      </c>
      <c r="AM106" s="24">
        <v>0</v>
      </c>
      <c r="AN106" s="21">
        <v>0</v>
      </c>
      <c r="AO106" s="25"/>
      <c r="AP106" s="1" t="s">
        <v>345</v>
      </c>
      <c r="AQ106" s="1" t="s">
        <v>344</v>
      </c>
      <c r="AR106" s="18">
        <v>1.0000000999998941</v>
      </c>
      <c r="AS106" s="18">
        <f t="shared" si="20"/>
        <v>-4.3429400045794393E-8</v>
      </c>
      <c r="AT106" s="19">
        <v>1</v>
      </c>
      <c r="AU106" s="19">
        <f t="shared" si="21"/>
        <v>0</v>
      </c>
      <c r="AV106" s="24">
        <v>0</v>
      </c>
      <c r="AW106" s="24">
        <v>0</v>
      </c>
      <c r="AX106" s="26">
        <v>0</v>
      </c>
      <c r="AY106" s="25"/>
      <c r="AZ106" s="1" t="s">
        <v>237</v>
      </c>
      <c r="BA106" s="1" t="s">
        <v>236</v>
      </c>
      <c r="BB106" s="18">
        <v>1.0000000999998941</v>
      </c>
      <c r="BC106" s="18">
        <f t="shared" si="22"/>
        <v>-4.3429400045794393E-8</v>
      </c>
      <c r="BD106" s="19">
        <v>1</v>
      </c>
      <c r="BE106" s="19">
        <f t="shared" si="23"/>
        <v>0</v>
      </c>
      <c r="BF106" s="24">
        <v>0</v>
      </c>
      <c r="BG106" s="24">
        <v>0</v>
      </c>
      <c r="BH106" s="26">
        <v>0</v>
      </c>
    </row>
    <row r="107" spans="1:60" x14ac:dyDescent="0.25">
      <c r="A107" s="1" t="s">
        <v>369</v>
      </c>
      <c r="B107" s="1" t="s">
        <v>368</v>
      </c>
      <c r="C107" s="18">
        <v>0.29560447205459894</v>
      </c>
      <c r="D107" s="18">
        <f t="shared" si="12"/>
        <v>0.52928900000000012</v>
      </c>
      <c r="E107" s="19">
        <v>1.2453739437874538</v>
      </c>
      <c r="F107" s="20">
        <f t="shared" si="13"/>
        <v>0.31657900000000005</v>
      </c>
      <c r="G107" s="19">
        <v>4.3903377776686375E-2</v>
      </c>
      <c r="H107" s="19">
        <v>5.4109896961820031E-2</v>
      </c>
      <c r="I107" s="21">
        <v>5.4109896961820031E-2</v>
      </c>
      <c r="J107" s="17"/>
      <c r="K107" s="1" t="s">
        <v>93</v>
      </c>
      <c r="L107" s="1" t="s">
        <v>92</v>
      </c>
      <c r="M107" s="18">
        <v>5.6912806213588775E-2</v>
      </c>
      <c r="N107" s="18">
        <f t="shared" si="14"/>
        <v>1.2447900000000001</v>
      </c>
      <c r="O107" s="19">
        <v>1.1655436218118655</v>
      </c>
      <c r="P107" s="19">
        <f t="shared" si="15"/>
        <v>0.22100300000000003</v>
      </c>
      <c r="Q107" s="19">
        <v>0.42212310300388406</v>
      </c>
      <c r="R107" s="19">
        <v>0.49164924342618666</v>
      </c>
      <c r="S107" s="21">
        <v>0.49164924342618666</v>
      </c>
      <c r="T107" s="17"/>
      <c r="U107" s="1" t="s">
        <v>259</v>
      </c>
      <c r="V107" s="22" t="s">
        <v>258</v>
      </c>
      <c r="W107" s="18">
        <v>0.12911390012680349</v>
      </c>
      <c r="X107" s="18">
        <f t="shared" si="16"/>
        <v>0.88902700000000012</v>
      </c>
      <c r="Y107" s="19">
        <v>1.2364543703229314</v>
      </c>
      <c r="Z107" s="19">
        <f t="shared" si="17"/>
        <v>0.30620899999999995</v>
      </c>
      <c r="AA107" s="19">
        <v>0.92433543434943988</v>
      </c>
      <c r="AB107" s="19">
        <v>1.146643764447711</v>
      </c>
      <c r="AC107" s="21">
        <v>1.146643764447711</v>
      </c>
      <c r="AD107" s="23"/>
      <c r="AE107" s="21"/>
      <c r="AF107" s="1" t="s">
        <v>123</v>
      </c>
      <c r="AG107" s="1" t="s">
        <v>122</v>
      </c>
      <c r="AH107" s="18">
        <v>1.0000000999998941</v>
      </c>
      <c r="AI107" s="18">
        <f t="shared" si="18"/>
        <v>-4.3429400045794393E-8</v>
      </c>
      <c r="AJ107" s="19">
        <v>1</v>
      </c>
      <c r="AK107" s="19">
        <f t="shared" si="19"/>
        <v>0</v>
      </c>
      <c r="AL107" s="24">
        <v>0</v>
      </c>
      <c r="AM107" s="24">
        <v>0</v>
      </c>
      <c r="AN107" s="21">
        <v>0</v>
      </c>
      <c r="AO107" s="25"/>
      <c r="AP107" s="1" t="s">
        <v>357</v>
      </c>
      <c r="AQ107" s="1" t="s">
        <v>356</v>
      </c>
      <c r="AR107" s="18">
        <v>1.0000000999998941</v>
      </c>
      <c r="AS107" s="18">
        <f t="shared" si="20"/>
        <v>-4.3429400045794393E-8</v>
      </c>
      <c r="AT107" s="19">
        <v>1</v>
      </c>
      <c r="AU107" s="19">
        <f t="shared" si="21"/>
        <v>0</v>
      </c>
      <c r="AV107" s="24">
        <v>0</v>
      </c>
      <c r="AW107" s="24">
        <v>0</v>
      </c>
      <c r="AX107" s="26">
        <v>0</v>
      </c>
      <c r="AY107" s="25"/>
      <c r="AZ107" s="1" t="s">
        <v>245</v>
      </c>
      <c r="BA107" s="1" t="s">
        <v>244</v>
      </c>
      <c r="BB107" s="18">
        <v>1.0000000999998941</v>
      </c>
      <c r="BC107" s="18">
        <f t="shared" si="22"/>
        <v>-4.3429400045794393E-8</v>
      </c>
      <c r="BD107" s="19">
        <v>1</v>
      </c>
      <c r="BE107" s="19">
        <f t="shared" si="23"/>
        <v>0</v>
      </c>
      <c r="BF107" s="24">
        <v>0</v>
      </c>
      <c r="BG107" s="24">
        <v>0</v>
      </c>
      <c r="BH107" s="26">
        <v>0</v>
      </c>
    </row>
    <row r="108" spans="1:60" x14ac:dyDescent="0.25">
      <c r="A108" s="1" t="s">
        <v>131</v>
      </c>
      <c r="B108" s="1" t="s">
        <v>130</v>
      </c>
      <c r="C108" s="18">
        <v>0.27251725139394839</v>
      </c>
      <c r="D108" s="18">
        <f t="shared" si="12"/>
        <v>0.56460600000000005</v>
      </c>
      <c r="E108" s="19">
        <v>1.2435986882196166</v>
      </c>
      <c r="F108" s="20">
        <f t="shared" si="13"/>
        <v>0.31452100000000005</v>
      </c>
      <c r="G108" s="19">
        <v>0.29877205981729182</v>
      </c>
      <c r="H108" s="19">
        <v>0.36769498657306077</v>
      </c>
      <c r="I108" s="21">
        <v>0.36769498657306077</v>
      </c>
      <c r="J108" s="17"/>
      <c r="K108" s="1" t="s">
        <v>27</v>
      </c>
      <c r="L108" s="1" t="s">
        <v>26</v>
      </c>
      <c r="M108" s="18">
        <v>0.80534116756852381</v>
      </c>
      <c r="N108" s="18">
        <f t="shared" si="14"/>
        <v>9.4020100000000023E-2</v>
      </c>
      <c r="O108" s="19">
        <v>1.1585120097320973</v>
      </c>
      <c r="P108" s="19">
        <f t="shared" si="15"/>
        <v>0.21227300000000004</v>
      </c>
      <c r="Q108" s="19">
        <v>3.0754713608065861E-2</v>
      </c>
      <c r="R108" s="19">
        <v>0</v>
      </c>
      <c r="S108" s="21">
        <v>0</v>
      </c>
      <c r="T108" s="17"/>
      <c r="U108" s="1" t="s">
        <v>423</v>
      </c>
      <c r="V108" s="22" t="s">
        <v>422</v>
      </c>
      <c r="W108" s="18">
        <v>0.25817072835712124</v>
      </c>
      <c r="X108" s="18">
        <f t="shared" si="16"/>
        <v>0.58809299999999998</v>
      </c>
      <c r="Y108" s="19">
        <v>1.2353090321402564</v>
      </c>
      <c r="Z108" s="19">
        <f t="shared" si="17"/>
        <v>0.30487199999999992</v>
      </c>
      <c r="AA108" s="19">
        <v>0.25899095910002684</v>
      </c>
      <c r="AB108" s="19">
        <v>0.3175265908542565</v>
      </c>
      <c r="AC108" s="21">
        <v>0.3175265908542565</v>
      </c>
      <c r="AD108" s="23"/>
      <c r="AE108" s="21"/>
      <c r="AF108" s="1" t="s">
        <v>129</v>
      </c>
      <c r="AG108" s="1" t="s">
        <v>128</v>
      </c>
      <c r="AH108" s="18">
        <v>1.0000000999998941</v>
      </c>
      <c r="AI108" s="18">
        <f t="shared" si="18"/>
        <v>-4.3429400045794393E-8</v>
      </c>
      <c r="AJ108" s="19">
        <v>1</v>
      </c>
      <c r="AK108" s="19">
        <f t="shared" si="19"/>
        <v>0</v>
      </c>
      <c r="AL108" s="24">
        <v>0</v>
      </c>
      <c r="AM108" s="24">
        <v>0</v>
      </c>
      <c r="AN108" s="21">
        <v>0</v>
      </c>
      <c r="AO108" s="25"/>
      <c r="AP108" s="1" t="s">
        <v>367</v>
      </c>
      <c r="AQ108" s="1" t="s">
        <v>366</v>
      </c>
      <c r="AR108" s="18">
        <v>1.0000000999998941</v>
      </c>
      <c r="AS108" s="18">
        <f t="shared" si="20"/>
        <v>-4.3429400045794393E-8</v>
      </c>
      <c r="AT108" s="19">
        <v>1</v>
      </c>
      <c r="AU108" s="19">
        <f t="shared" si="21"/>
        <v>0</v>
      </c>
      <c r="AV108" s="24">
        <v>0</v>
      </c>
      <c r="AW108" s="24">
        <v>0</v>
      </c>
      <c r="AX108" s="26">
        <v>0</v>
      </c>
      <c r="AY108" s="25"/>
      <c r="AZ108" s="1" t="s">
        <v>249</v>
      </c>
      <c r="BA108" s="1" t="s">
        <v>248</v>
      </c>
      <c r="BB108" s="18">
        <v>1.0000000999998941</v>
      </c>
      <c r="BC108" s="18">
        <f t="shared" si="22"/>
        <v>-4.3429400045794393E-8</v>
      </c>
      <c r="BD108" s="19">
        <v>1</v>
      </c>
      <c r="BE108" s="19">
        <f t="shared" si="23"/>
        <v>0</v>
      </c>
      <c r="BF108" s="24">
        <v>0</v>
      </c>
      <c r="BG108" s="24">
        <v>0</v>
      </c>
      <c r="BH108" s="26">
        <v>0</v>
      </c>
    </row>
    <row r="109" spans="1:60" x14ac:dyDescent="0.25">
      <c r="A109" s="1" t="s">
        <v>99</v>
      </c>
      <c r="B109" s="1" t="s">
        <v>98</v>
      </c>
      <c r="C109" s="18">
        <v>0.65445380945802678</v>
      </c>
      <c r="D109" s="18">
        <f t="shared" si="12"/>
        <v>0.18412099999999995</v>
      </c>
      <c r="E109" s="19">
        <v>1.2375115583349179</v>
      </c>
      <c r="F109" s="20">
        <f t="shared" si="13"/>
        <v>0.30744199999999994</v>
      </c>
      <c r="G109" s="19">
        <v>0.17603685719113255</v>
      </c>
      <c r="H109" s="19">
        <v>0.23041833292524563</v>
      </c>
      <c r="I109" s="21">
        <v>0.23041833292524563</v>
      </c>
      <c r="J109" s="17"/>
      <c r="K109" s="1" t="s">
        <v>475</v>
      </c>
      <c r="L109" s="1" t="s">
        <v>474</v>
      </c>
      <c r="M109" s="18">
        <v>3.7199748181842067E-2</v>
      </c>
      <c r="N109" s="18">
        <f t="shared" si="14"/>
        <v>1.4294600000000002</v>
      </c>
      <c r="O109" s="19">
        <v>1.1105928399946166</v>
      </c>
      <c r="P109" s="19">
        <f t="shared" si="15"/>
        <v>0.15132999999999991</v>
      </c>
      <c r="Q109" s="19">
        <v>1.1956152746607593</v>
      </c>
      <c r="R109" s="19">
        <v>1.3275798206751248</v>
      </c>
      <c r="S109" s="21">
        <v>1.3275798206751248</v>
      </c>
      <c r="T109" s="17"/>
      <c r="U109" s="1" t="s">
        <v>59</v>
      </c>
      <c r="V109" s="22" t="s">
        <v>58</v>
      </c>
      <c r="W109" s="18">
        <v>0.85139265660627328</v>
      </c>
      <c r="X109" s="18">
        <f t="shared" si="16"/>
        <v>6.9870100000000018E-2</v>
      </c>
      <c r="Y109" s="19">
        <v>1.2120960275909101</v>
      </c>
      <c r="Z109" s="19">
        <f t="shared" si="17"/>
        <v>0.27750400000000003</v>
      </c>
      <c r="AA109" s="19">
        <v>5.396907409306699E-2</v>
      </c>
      <c r="AB109" s="19">
        <v>7.2938881140506312E-2</v>
      </c>
      <c r="AC109" s="21">
        <v>7.2938881140506312E-2</v>
      </c>
      <c r="AD109" s="23"/>
      <c r="AE109" s="21"/>
      <c r="AF109" s="1" t="s">
        <v>137</v>
      </c>
      <c r="AG109" s="1" t="s">
        <v>136</v>
      </c>
      <c r="AH109" s="18">
        <v>1.0000000999998941</v>
      </c>
      <c r="AI109" s="18">
        <f t="shared" si="18"/>
        <v>-4.3429400045794393E-8</v>
      </c>
      <c r="AJ109" s="19">
        <v>1</v>
      </c>
      <c r="AK109" s="19">
        <f t="shared" si="19"/>
        <v>0</v>
      </c>
      <c r="AL109" s="24">
        <v>0</v>
      </c>
      <c r="AM109" s="24">
        <v>0</v>
      </c>
      <c r="AN109" s="21">
        <v>0</v>
      </c>
      <c r="AO109" s="25"/>
      <c r="AP109" s="1" t="s">
        <v>371</v>
      </c>
      <c r="AQ109" s="1" t="s">
        <v>370</v>
      </c>
      <c r="AR109" s="18">
        <v>1.0000000999998941</v>
      </c>
      <c r="AS109" s="18">
        <f t="shared" si="20"/>
        <v>-4.3429400045794393E-8</v>
      </c>
      <c r="AT109" s="19">
        <v>1</v>
      </c>
      <c r="AU109" s="19">
        <f t="shared" si="21"/>
        <v>0</v>
      </c>
      <c r="AV109" s="24">
        <v>0</v>
      </c>
      <c r="AW109" s="24">
        <v>0</v>
      </c>
      <c r="AX109" s="26">
        <v>0</v>
      </c>
      <c r="AY109" s="25"/>
      <c r="AZ109" s="1" t="s">
        <v>253</v>
      </c>
      <c r="BA109" s="1" t="s">
        <v>252</v>
      </c>
      <c r="BB109" s="18">
        <v>1.0000000999998941</v>
      </c>
      <c r="BC109" s="18">
        <f t="shared" si="22"/>
        <v>-4.3429400045794393E-8</v>
      </c>
      <c r="BD109" s="19">
        <v>1</v>
      </c>
      <c r="BE109" s="19">
        <f t="shared" si="23"/>
        <v>0</v>
      </c>
      <c r="BF109" s="24">
        <v>0</v>
      </c>
      <c r="BG109" s="24">
        <v>0</v>
      </c>
      <c r="BH109" s="26">
        <v>0</v>
      </c>
    </row>
    <row r="110" spans="1:60" x14ac:dyDescent="0.25">
      <c r="A110" s="1" t="s">
        <v>91</v>
      </c>
      <c r="B110" s="1" t="s">
        <v>90</v>
      </c>
      <c r="C110" s="18">
        <v>9.9620794267400684E-2</v>
      </c>
      <c r="D110" s="18">
        <f t="shared" si="12"/>
        <v>1.0016499999999999</v>
      </c>
      <c r="E110" s="19">
        <v>1.2350085246062434</v>
      </c>
      <c r="F110" s="20">
        <f t="shared" si="13"/>
        <v>0.3045210000000001</v>
      </c>
      <c r="G110" s="19">
        <v>0.42730222886472091</v>
      </c>
      <c r="H110" s="19">
        <v>0.52878989321890368</v>
      </c>
      <c r="I110" s="21">
        <v>0.52878989321890368</v>
      </c>
      <c r="J110" s="17"/>
      <c r="K110" s="1" t="s">
        <v>67</v>
      </c>
      <c r="L110" s="1" t="s">
        <v>66</v>
      </c>
      <c r="M110" s="18">
        <v>0.79751342037541495</v>
      </c>
      <c r="N110" s="18">
        <f t="shared" si="14"/>
        <v>9.8262000000000002E-2</v>
      </c>
      <c r="O110" s="19">
        <v>1.1100264085294957</v>
      </c>
      <c r="P110" s="19">
        <f t="shared" si="15"/>
        <v>0.15059400000000009</v>
      </c>
      <c r="Q110" s="19">
        <v>4.7873954433886326E-2</v>
      </c>
      <c r="R110" s="19">
        <v>3.6810726356465227E-2</v>
      </c>
      <c r="S110" s="21">
        <v>3.6810726356465227E-2</v>
      </c>
      <c r="T110" s="17"/>
      <c r="U110" s="1" t="s">
        <v>81</v>
      </c>
      <c r="V110" s="22" t="s">
        <v>80</v>
      </c>
      <c r="W110" s="18">
        <v>5.8325705410552361E-2</v>
      </c>
      <c r="X110" s="18">
        <f t="shared" si="16"/>
        <v>1.2341400000000002</v>
      </c>
      <c r="Y110" s="19">
        <v>1.2011463978612305</v>
      </c>
      <c r="Z110" s="19">
        <f t="shared" si="17"/>
        <v>0.26441199999999987</v>
      </c>
      <c r="AA110" s="19">
        <v>0.93271617827454278</v>
      </c>
      <c r="AB110" s="19">
        <v>1.1211811960001155</v>
      </c>
      <c r="AC110" s="21">
        <v>1.1211811960001155</v>
      </c>
      <c r="AD110" s="23"/>
      <c r="AE110" s="21"/>
      <c r="AF110" s="1" t="s">
        <v>143</v>
      </c>
      <c r="AG110" s="1" t="s">
        <v>142</v>
      </c>
      <c r="AH110" s="18">
        <v>1.0000000999998941</v>
      </c>
      <c r="AI110" s="18">
        <f t="shared" si="18"/>
        <v>-4.3429400045794393E-8</v>
      </c>
      <c r="AJ110" s="19">
        <v>1</v>
      </c>
      <c r="AK110" s="19">
        <f t="shared" si="19"/>
        <v>0</v>
      </c>
      <c r="AL110" s="24">
        <v>0</v>
      </c>
      <c r="AM110" s="24">
        <v>0</v>
      </c>
      <c r="AN110" s="21">
        <v>0</v>
      </c>
      <c r="AO110" s="25"/>
      <c r="AP110" s="1" t="s">
        <v>377</v>
      </c>
      <c r="AQ110" s="1" t="s">
        <v>376</v>
      </c>
      <c r="AR110" s="18">
        <v>1.0000000999998941</v>
      </c>
      <c r="AS110" s="18">
        <f t="shared" si="20"/>
        <v>-4.3429400045794393E-8</v>
      </c>
      <c r="AT110" s="19">
        <v>1</v>
      </c>
      <c r="AU110" s="19">
        <f t="shared" si="21"/>
        <v>0</v>
      </c>
      <c r="AV110" s="24">
        <v>0</v>
      </c>
      <c r="AW110" s="24">
        <v>0</v>
      </c>
      <c r="AX110" s="26">
        <v>0</v>
      </c>
      <c r="AY110" s="25"/>
      <c r="AZ110" s="1" t="s">
        <v>267</v>
      </c>
      <c r="BA110" s="1" t="s">
        <v>266</v>
      </c>
      <c r="BB110" s="18">
        <v>1.0000000999998941</v>
      </c>
      <c r="BC110" s="18">
        <f t="shared" si="22"/>
        <v>-4.3429400045794393E-8</v>
      </c>
      <c r="BD110" s="19">
        <v>1</v>
      </c>
      <c r="BE110" s="19">
        <f t="shared" si="23"/>
        <v>0</v>
      </c>
      <c r="BF110" s="24">
        <v>0</v>
      </c>
      <c r="BG110" s="24">
        <v>0</v>
      </c>
      <c r="BH110" s="26">
        <v>0</v>
      </c>
    </row>
    <row r="111" spans="1:60" x14ac:dyDescent="0.25">
      <c r="A111" s="1" t="s">
        <v>71</v>
      </c>
      <c r="B111" s="1" t="s">
        <v>70</v>
      </c>
      <c r="C111" s="18">
        <v>7.2746147693816534E-3</v>
      </c>
      <c r="D111" s="18">
        <f t="shared" si="12"/>
        <v>2.1381899999999998</v>
      </c>
      <c r="E111" s="19">
        <v>1.2279552619424279</v>
      </c>
      <c r="F111" s="20">
        <f t="shared" si="13"/>
        <v>0.29625799999999997</v>
      </c>
      <c r="G111" s="19">
        <v>0.10409567535754999</v>
      </c>
      <c r="H111" s="19">
        <v>0.12781731430071869</v>
      </c>
      <c r="I111" s="21">
        <v>0.12781731430071869</v>
      </c>
      <c r="J111" s="17"/>
      <c r="K111" s="1" t="s">
        <v>123</v>
      </c>
      <c r="L111" s="1" t="s">
        <v>122</v>
      </c>
      <c r="M111" s="18">
        <v>0.87151286015881091</v>
      </c>
      <c r="N111" s="18">
        <f t="shared" si="14"/>
        <v>5.9726199999999993E-2</v>
      </c>
      <c r="O111" s="19">
        <v>1.0893488253597663</v>
      </c>
      <c r="P111" s="19">
        <f t="shared" si="15"/>
        <v>0.12346599999999995</v>
      </c>
      <c r="Q111" s="19">
        <v>3.4229746164439613E-2</v>
      </c>
      <c r="R111" s="19">
        <v>0</v>
      </c>
      <c r="S111" s="21">
        <v>0</v>
      </c>
      <c r="T111" s="17"/>
      <c r="U111" s="1" t="s">
        <v>123</v>
      </c>
      <c r="V111" s="22" t="s">
        <v>122</v>
      </c>
      <c r="W111" s="18">
        <v>0.76658091015771135</v>
      </c>
      <c r="X111" s="18">
        <f t="shared" si="16"/>
        <v>0.115442</v>
      </c>
      <c r="Y111" s="19">
        <v>1.2002533810520755</v>
      </c>
      <c r="Z111" s="19">
        <f t="shared" si="17"/>
        <v>0.26333899999999988</v>
      </c>
      <c r="AA111" s="19">
        <v>3.4229746164439613E-2</v>
      </c>
      <c r="AB111" s="19">
        <v>0</v>
      </c>
      <c r="AC111" s="21">
        <v>0</v>
      </c>
      <c r="AD111" s="23"/>
      <c r="AE111" s="21"/>
      <c r="AF111" s="1" t="s">
        <v>189</v>
      </c>
      <c r="AG111" s="1" t="s">
        <v>188</v>
      </c>
      <c r="AH111" s="18">
        <v>1.0000000999998941</v>
      </c>
      <c r="AI111" s="18">
        <f t="shared" si="18"/>
        <v>-4.3429400045794393E-8</v>
      </c>
      <c r="AJ111" s="19">
        <v>1</v>
      </c>
      <c r="AK111" s="19">
        <f t="shared" si="19"/>
        <v>0</v>
      </c>
      <c r="AL111" s="24">
        <v>0</v>
      </c>
      <c r="AM111" s="24">
        <v>0</v>
      </c>
      <c r="AN111" s="21">
        <v>0</v>
      </c>
      <c r="AO111" s="25"/>
      <c r="AP111" s="1" t="s">
        <v>383</v>
      </c>
      <c r="AQ111" s="1" t="s">
        <v>382</v>
      </c>
      <c r="AR111" s="18">
        <v>1.0000000999998941</v>
      </c>
      <c r="AS111" s="18">
        <f t="shared" si="20"/>
        <v>-4.3429400045794393E-8</v>
      </c>
      <c r="AT111" s="19">
        <v>1</v>
      </c>
      <c r="AU111" s="19">
        <f t="shared" si="21"/>
        <v>0</v>
      </c>
      <c r="AV111" s="24">
        <v>0</v>
      </c>
      <c r="AW111" s="24">
        <v>0</v>
      </c>
      <c r="AX111" s="26">
        <v>0</v>
      </c>
      <c r="AY111" s="25"/>
      <c r="AZ111" s="1" t="s">
        <v>271</v>
      </c>
      <c r="BA111" s="1" t="s">
        <v>270</v>
      </c>
      <c r="BB111" s="18">
        <v>1.0000000999998941</v>
      </c>
      <c r="BC111" s="18">
        <f t="shared" si="22"/>
        <v>-4.3429400045794393E-8</v>
      </c>
      <c r="BD111" s="19">
        <v>1</v>
      </c>
      <c r="BE111" s="19">
        <f t="shared" si="23"/>
        <v>0</v>
      </c>
      <c r="BF111" s="24">
        <v>0</v>
      </c>
      <c r="BG111" s="24">
        <v>0</v>
      </c>
      <c r="BH111" s="26">
        <v>0</v>
      </c>
    </row>
    <row r="112" spans="1:60" x14ac:dyDescent="0.25">
      <c r="A112" s="1" t="s">
        <v>279</v>
      </c>
      <c r="B112" s="1" t="s">
        <v>278</v>
      </c>
      <c r="C112" s="18">
        <v>0.49026060859150233</v>
      </c>
      <c r="D112" s="18">
        <f t="shared" si="12"/>
        <v>0.30957299999999999</v>
      </c>
      <c r="E112" s="19">
        <v>1.2279552619424279</v>
      </c>
      <c r="F112" s="20">
        <f t="shared" si="13"/>
        <v>0.29625799999999997</v>
      </c>
      <c r="G112" s="19">
        <v>1.0726643636467419</v>
      </c>
      <c r="H112" s="19">
        <v>1.3116855731839019</v>
      </c>
      <c r="I112" s="21">
        <v>1.3116855731839019</v>
      </c>
      <c r="J112" s="17"/>
      <c r="K112" s="1" t="s">
        <v>303</v>
      </c>
      <c r="L112" s="1" t="s">
        <v>302</v>
      </c>
      <c r="M112" s="18">
        <v>0.76775384479224928</v>
      </c>
      <c r="N112" s="18">
        <f t="shared" si="14"/>
        <v>0.11477800000000005</v>
      </c>
      <c r="O112" s="19">
        <v>1.083927302212953</v>
      </c>
      <c r="P112" s="19">
        <f t="shared" si="15"/>
        <v>0.11626800000000007</v>
      </c>
      <c r="Q112" s="19">
        <v>3.3440972254309448E-2</v>
      </c>
      <c r="R112" s="19">
        <v>0</v>
      </c>
      <c r="S112" s="21">
        <v>0</v>
      </c>
      <c r="T112" s="17"/>
      <c r="U112" s="1" t="s">
        <v>37</v>
      </c>
      <c r="V112" s="22" t="s">
        <v>36</v>
      </c>
      <c r="W112" s="18">
        <v>0.16169217388948287</v>
      </c>
      <c r="X112" s="18">
        <f t="shared" si="16"/>
        <v>0.7913110000000001</v>
      </c>
      <c r="Y112" s="19">
        <v>1.191523990934769</v>
      </c>
      <c r="Z112" s="19">
        <f t="shared" si="17"/>
        <v>0.25280799999999992</v>
      </c>
      <c r="AA112" s="19">
        <v>1.3876940411739302</v>
      </c>
      <c r="AB112" s="19">
        <v>1.6522825127301872</v>
      </c>
      <c r="AC112" s="21">
        <v>1.6522825127301872</v>
      </c>
      <c r="AD112" s="23"/>
      <c r="AE112" s="21"/>
      <c r="AF112" s="1" t="s">
        <v>201</v>
      </c>
      <c r="AG112" s="1" t="s">
        <v>200</v>
      </c>
      <c r="AH112" s="18">
        <v>1.0000000999998941</v>
      </c>
      <c r="AI112" s="18">
        <f t="shared" si="18"/>
        <v>-4.3429400045794393E-8</v>
      </c>
      <c r="AJ112" s="19">
        <v>1</v>
      </c>
      <c r="AK112" s="19">
        <f t="shared" si="19"/>
        <v>0</v>
      </c>
      <c r="AL112" s="24">
        <v>0</v>
      </c>
      <c r="AM112" s="24">
        <v>0</v>
      </c>
      <c r="AN112" s="21">
        <v>0</v>
      </c>
      <c r="AO112" s="25"/>
      <c r="AP112" s="1" t="s">
        <v>401</v>
      </c>
      <c r="AQ112" s="1" t="s">
        <v>400</v>
      </c>
      <c r="AR112" s="18">
        <v>1.0000000999998941</v>
      </c>
      <c r="AS112" s="18">
        <f t="shared" si="20"/>
        <v>-4.3429400045794393E-8</v>
      </c>
      <c r="AT112" s="19">
        <v>1</v>
      </c>
      <c r="AU112" s="19">
        <f t="shared" si="21"/>
        <v>0</v>
      </c>
      <c r="AV112" s="24">
        <v>0</v>
      </c>
      <c r="AW112" s="24">
        <v>0</v>
      </c>
      <c r="AX112" s="26">
        <v>0</v>
      </c>
      <c r="AY112" s="25"/>
      <c r="AZ112" s="1" t="s">
        <v>493</v>
      </c>
      <c r="BA112" s="1" t="s">
        <v>272</v>
      </c>
      <c r="BB112" s="18">
        <v>1.0000000999998941</v>
      </c>
      <c r="BC112" s="18">
        <f t="shared" si="22"/>
        <v>-4.3429400045794393E-8</v>
      </c>
      <c r="BD112" s="19">
        <v>1</v>
      </c>
      <c r="BE112" s="19">
        <f t="shared" si="23"/>
        <v>0</v>
      </c>
      <c r="BF112" s="24">
        <v>0</v>
      </c>
      <c r="BG112" s="24">
        <v>0</v>
      </c>
      <c r="BH112" s="26">
        <v>0</v>
      </c>
    </row>
    <row r="113" spans="1:60" x14ac:dyDescent="0.25">
      <c r="A113" s="1" t="s">
        <v>33</v>
      </c>
      <c r="B113" s="1" t="s">
        <v>32</v>
      </c>
      <c r="C113" s="18">
        <v>0.3587426401616739</v>
      </c>
      <c r="D113" s="18">
        <f t="shared" si="12"/>
        <v>0.44521699999999997</v>
      </c>
      <c r="E113" s="19">
        <v>1.2159896928076563</v>
      </c>
      <c r="F113" s="20">
        <f t="shared" si="13"/>
        <v>0.28213100000000013</v>
      </c>
      <c r="G113" s="19">
        <v>0</v>
      </c>
      <c r="H113" s="19">
        <v>1.5480412530803508E-2</v>
      </c>
      <c r="I113" s="21">
        <v>1.5480412530803508E-2</v>
      </c>
      <c r="J113" s="17"/>
      <c r="K113" s="1" t="s">
        <v>435</v>
      </c>
      <c r="L113" s="1" t="s">
        <v>434</v>
      </c>
      <c r="M113" s="18">
        <v>0.75194833147799123</v>
      </c>
      <c r="N113" s="18">
        <f t="shared" si="14"/>
        <v>0.12381200000000001</v>
      </c>
      <c r="O113" s="19">
        <v>1.0710569553564877</v>
      </c>
      <c r="P113" s="19">
        <f t="shared" si="15"/>
        <v>9.9035200000000087E-2</v>
      </c>
      <c r="Q113" s="19">
        <v>0.42421336206606608</v>
      </c>
      <c r="R113" s="19">
        <v>0.45786197539923157</v>
      </c>
      <c r="S113" s="21">
        <v>0.45786197539923157</v>
      </c>
      <c r="T113" s="17"/>
      <c r="U113" s="1" t="s">
        <v>45</v>
      </c>
      <c r="V113" s="22" t="s">
        <v>44</v>
      </c>
      <c r="W113" s="18">
        <v>0.40943786129019849</v>
      </c>
      <c r="X113" s="18">
        <f t="shared" si="16"/>
        <v>0.38781200000000005</v>
      </c>
      <c r="Y113" s="19">
        <v>1.1778207538968766</v>
      </c>
      <c r="Z113" s="19">
        <f t="shared" si="17"/>
        <v>0.23612000000000011</v>
      </c>
      <c r="AA113" s="19">
        <v>0.6248968389660331</v>
      </c>
      <c r="AB113" s="19">
        <v>0.7449599591036753</v>
      </c>
      <c r="AC113" s="21">
        <v>0.7449599591036753</v>
      </c>
      <c r="AD113" s="23"/>
      <c r="AE113" s="21"/>
      <c r="AF113" s="1" t="s">
        <v>227</v>
      </c>
      <c r="AG113" s="1" t="s">
        <v>226</v>
      </c>
      <c r="AH113" s="18">
        <v>1.0000000999998941</v>
      </c>
      <c r="AI113" s="18">
        <f t="shared" si="18"/>
        <v>-4.3429400045794393E-8</v>
      </c>
      <c r="AJ113" s="19">
        <v>1</v>
      </c>
      <c r="AK113" s="19">
        <f t="shared" si="19"/>
        <v>0</v>
      </c>
      <c r="AL113" s="24">
        <v>0</v>
      </c>
      <c r="AM113" s="24">
        <v>0</v>
      </c>
      <c r="AN113" s="21">
        <v>0</v>
      </c>
      <c r="AO113" s="25"/>
      <c r="AP113" s="1" t="s">
        <v>417</v>
      </c>
      <c r="AQ113" s="1" t="s">
        <v>416</v>
      </c>
      <c r="AR113" s="18">
        <v>1.0000000999998941</v>
      </c>
      <c r="AS113" s="18">
        <f t="shared" si="20"/>
        <v>-4.3429400045794393E-8</v>
      </c>
      <c r="AT113" s="19">
        <v>1</v>
      </c>
      <c r="AU113" s="19">
        <f t="shared" si="21"/>
        <v>0</v>
      </c>
      <c r="AV113" s="24">
        <v>0</v>
      </c>
      <c r="AW113" s="24">
        <v>0</v>
      </c>
      <c r="AX113" s="26">
        <v>0</v>
      </c>
      <c r="AY113" s="25"/>
      <c r="AZ113" s="1" t="s">
        <v>497</v>
      </c>
      <c r="BA113" s="1" t="s">
        <v>274</v>
      </c>
      <c r="BB113" s="18">
        <v>1.0000000999998941</v>
      </c>
      <c r="BC113" s="18">
        <f t="shared" si="22"/>
        <v>-4.3429400045794393E-8</v>
      </c>
      <c r="BD113" s="19">
        <v>1</v>
      </c>
      <c r="BE113" s="19">
        <f t="shared" si="23"/>
        <v>0</v>
      </c>
      <c r="BF113" s="24">
        <v>0</v>
      </c>
      <c r="BG113" s="24">
        <v>0</v>
      </c>
      <c r="BH113" s="26">
        <v>0</v>
      </c>
    </row>
    <row r="114" spans="1:60" x14ac:dyDescent="0.25">
      <c r="A114" s="1" t="s">
        <v>81</v>
      </c>
      <c r="B114" s="1" t="s">
        <v>80</v>
      </c>
      <c r="C114" s="18">
        <v>1.7697421719387565E-2</v>
      </c>
      <c r="D114" s="18">
        <f t="shared" si="12"/>
        <v>1.7520899999999999</v>
      </c>
      <c r="E114" s="19">
        <v>1.1649402817477059</v>
      </c>
      <c r="F114" s="20">
        <f t="shared" si="13"/>
        <v>0.22025600000000004</v>
      </c>
      <c r="G114" s="19">
        <v>0.93271617827454278</v>
      </c>
      <c r="H114" s="19">
        <v>1.0864504444299281</v>
      </c>
      <c r="I114" s="21">
        <v>1.0864504444299281</v>
      </c>
      <c r="J114" s="17"/>
      <c r="K114" s="1" t="s">
        <v>395</v>
      </c>
      <c r="L114" s="1" t="s">
        <v>394</v>
      </c>
      <c r="M114" s="18">
        <v>0.94345132772281581</v>
      </c>
      <c r="N114" s="18">
        <f t="shared" si="14"/>
        <v>2.5280500000000004E-2</v>
      </c>
      <c r="O114" s="19">
        <v>1.0655440973280061</v>
      </c>
      <c r="P114" s="19">
        <f t="shared" si="15"/>
        <v>9.1590299999999847E-2</v>
      </c>
      <c r="Q114" s="19">
        <v>6.2946812081704565E-2</v>
      </c>
      <c r="R114" s="19">
        <v>0</v>
      </c>
      <c r="S114" s="21">
        <v>0</v>
      </c>
      <c r="T114" s="17"/>
      <c r="U114" s="1" t="s">
        <v>261</v>
      </c>
      <c r="V114" s="22" t="s">
        <v>260</v>
      </c>
      <c r="W114" s="18">
        <v>0.42168873556346659</v>
      </c>
      <c r="X114" s="18">
        <f t="shared" si="16"/>
        <v>0.37500800000000006</v>
      </c>
      <c r="Y114" s="19">
        <v>1.1778207538968766</v>
      </c>
      <c r="Z114" s="19">
        <f t="shared" si="17"/>
        <v>0.23612000000000011</v>
      </c>
      <c r="AA114" s="19">
        <v>0.8978081261398132</v>
      </c>
      <c r="AB114" s="19">
        <v>1.0441157429711949</v>
      </c>
      <c r="AC114" s="21">
        <v>1.0441157429711949</v>
      </c>
      <c r="AD114" s="23"/>
      <c r="AE114" s="21"/>
      <c r="AF114" s="1" t="s">
        <v>237</v>
      </c>
      <c r="AG114" s="1" t="s">
        <v>236</v>
      </c>
      <c r="AH114" s="18">
        <v>1.0000000999998941</v>
      </c>
      <c r="AI114" s="18">
        <f t="shared" si="18"/>
        <v>-4.3429400045794393E-8</v>
      </c>
      <c r="AJ114" s="19">
        <v>1</v>
      </c>
      <c r="AK114" s="19">
        <f t="shared" si="19"/>
        <v>0</v>
      </c>
      <c r="AL114" s="24">
        <v>0</v>
      </c>
      <c r="AM114" s="24">
        <v>0</v>
      </c>
      <c r="AN114" s="21">
        <v>0</v>
      </c>
      <c r="AO114" s="25"/>
      <c r="AP114" s="1" t="s">
        <v>427</v>
      </c>
      <c r="AQ114" s="1" t="s">
        <v>426</v>
      </c>
      <c r="AR114" s="18">
        <v>1.0000000999998941</v>
      </c>
      <c r="AS114" s="18">
        <f t="shared" si="20"/>
        <v>-4.3429400045794393E-8</v>
      </c>
      <c r="AT114" s="19">
        <v>1</v>
      </c>
      <c r="AU114" s="19">
        <f t="shared" si="21"/>
        <v>0</v>
      </c>
      <c r="AV114" s="24">
        <v>0</v>
      </c>
      <c r="AW114" s="24">
        <v>0</v>
      </c>
      <c r="AX114" s="26">
        <v>0</v>
      </c>
      <c r="AY114" s="25"/>
      <c r="AZ114" s="1" t="s">
        <v>281</v>
      </c>
      <c r="BA114" s="1" t="s">
        <v>280</v>
      </c>
      <c r="BB114" s="18">
        <v>1.0000000999998941</v>
      </c>
      <c r="BC114" s="18">
        <f t="shared" si="22"/>
        <v>-4.3429400045794393E-8</v>
      </c>
      <c r="BD114" s="19">
        <v>1</v>
      </c>
      <c r="BE114" s="19">
        <f t="shared" si="23"/>
        <v>0</v>
      </c>
      <c r="BF114" s="24">
        <v>0</v>
      </c>
      <c r="BG114" s="24">
        <v>0</v>
      </c>
      <c r="BH114" s="26">
        <v>0</v>
      </c>
    </row>
    <row r="115" spans="1:60" x14ac:dyDescent="0.25">
      <c r="A115" s="1" t="s">
        <v>69</v>
      </c>
      <c r="B115" s="1" t="s">
        <v>68</v>
      </c>
      <c r="C115" s="18">
        <v>0.37180480666580057</v>
      </c>
      <c r="D115" s="18">
        <f t="shared" si="12"/>
        <v>0.42968499999999998</v>
      </c>
      <c r="E115" s="19">
        <v>1.1588573595091309</v>
      </c>
      <c r="F115" s="20">
        <f t="shared" si="13"/>
        <v>0.21270300000000006</v>
      </c>
      <c r="G115" s="19">
        <v>0.59357346931230071</v>
      </c>
      <c r="H115" s="19">
        <v>0.6839936068410859</v>
      </c>
      <c r="I115" s="21">
        <v>0.6839936068410859</v>
      </c>
      <c r="J115" s="17"/>
      <c r="K115" s="1" t="s">
        <v>215</v>
      </c>
      <c r="L115" s="1" t="s">
        <v>214</v>
      </c>
      <c r="M115" s="18">
        <v>0.83686441257521349</v>
      </c>
      <c r="N115" s="18">
        <f t="shared" si="14"/>
        <v>7.7344899999999994E-2</v>
      </c>
      <c r="O115" s="19">
        <v>1.0480987852782744</v>
      </c>
      <c r="P115" s="19">
        <f t="shared" si="15"/>
        <v>6.7774700000000063E-2</v>
      </c>
      <c r="Q115" s="19">
        <v>0.44942045193552693</v>
      </c>
      <c r="R115" s="19">
        <v>0.46828453553767369</v>
      </c>
      <c r="S115" s="21">
        <v>0.46828453553767369</v>
      </c>
      <c r="T115" s="17"/>
      <c r="U115" s="1" t="s">
        <v>277</v>
      </c>
      <c r="V115" s="22" t="s">
        <v>276</v>
      </c>
      <c r="W115" s="18">
        <v>0.30936131135181205</v>
      </c>
      <c r="X115" s="18">
        <f t="shared" si="16"/>
        <v>0.50953400000000015</v>
      </c>
      <c r="Y115" s="19">
        <v>1.1778207538968766</v>
      </c>
      <c r="Z115" s="19">
        <f t="shared" si="17"/>
        <v>0.23612000000000011</v>
      </c>
      <c r="AA115" s="19">
        <v>0.42865199437897539</v>
      </c>
      <c r="AB115" s="19">
        <v>0.50842910352910997</v>
      </c>
      <c r="AC115" s="21">
        <v>0.50842910352910997</v>
      </c>
      <c r="AD115" s="23"/>
      <c r="AE115" s="21"/>
      <c r="AF115" s="1" t="s">
        <v>245</v>
      </c>
      <c r="AG115" s="1" t="s">
        <v>244</v>
      </c>
      <c r="AH115" s="18">
        <v>1.0000000999998941</v>
      </c>
      <c r="AI115" s="18">
        <f t="shared" si="18"/>
        <v>-4.3429400045794393E-8</v>
      </c>
      <c r="AJ115" s="19">
        <v>1</v>
      </c>
      <c r="AK115" s="19">
        <f t="shared" si="19"/>
        <v>0</v>
      </c>
      <c r="AL115" s="24">
        <v>0</v>
      </c>
      <c r="AM115" s="24">
        <v>0</v>
      </c>
      <c r="AN115" s="21">
        <v>0</v>
      </c>
      <c r="AO115" s="25"/>
      <c r="AP115" s="1" t="s">
        <v>431</v>
      </c>
      <c r="AQ115" s="1" t="s">
        <v>430</v>
      </c>
      <c r="AR115" s="18">
        <v>1.0000000999998941</v>
      </c>
      <c r="AS115" s="18">
        <f t="shared" si="20"/>
        <v>-4.3429400045794393E-8</v>
      </c>
      <c r="AT115" s="19">
        <v>1</v>
      </c>
      <c r="AU115" s="19">
        <f t="shared" si="21"/>
        <v>0</v>
      </c>
      <c r="AV115" s="24">
        <v>0</v>
      </c>
      <c r="AW115" s="24">
        <v>0</v>
      </c>
      <c r="AX115" s="26">
        <v>0</v>
      </c>
      <c r="AY115" s="25"/>
      <c r="AZ115" s="1" t="s">
        <v>289</v>
      </c>
      <c r="BA115" s="1" t="s">
        <v>288</v>
      </c>
      <c r="BB115" s="18">
        <v>1.0000000999998941</v>
      </c>
      <c r="BC115" s="18">
        <f t="shared" si="22"/>
        <v>-4.3429400045794393E-8</v>
      </c>
      <c r="BD115" s="19">
        <v>1</v>
      </c>
      <c r="BE115" s="19">
        <f t="shared" si="23"/>
        <v>0</v>
      </c>
      <c r="BF115" s="24">
        <v>0</v>
      </c>
      <c r="BG115" s="24">
        <v>0</v>
      </c>
      <c r="BH115" s="26">
        <v>0</v>
      </c>
    </row>
    <row r="116" spans="1:60" x14ac:dyDescent="0.25">
      <c r="A116" s="1" t="s">
        <v>261</v>
      </c>
      <c r="B116" s="1" t="s">
        <v>260</v>
      </c>
      <c r="C116" s="18">
        <v>0.48990852864297951</v>
      </c>
      <c r="D116" s="18">
        <f t="shared" si="12"/>
        <v>0.30988500000000002</v>
      </c>
      <c r="E116" s="19">
        <v>1.1486466020562016</v>
      </c>
      <c r="F116" s="20">
        <f t="shared" si="13"/>
        <v>0.19993499999999986</v>
      </c>
      <c r="G116" s="19">
        <v>0.8978081261398132</v>
      </c>
      <c r="H116" s="19">
        <v>1.0185844528978141</v>
      </c>
      <c r="I116" s="21">
        <v>1.0185844528978141</v>
      </c>
      <c r="J116" s="17"/>
      <c r="K116" s="1" t="s">
        <v>425</v>
      </c>
      <c r="L116" s="1" t="s">
        <v>424</v>
      </c>
      <c r="M116" s="18">
        <v>0.90256066008211933</v>
      </c>
      <c r="N116" s="18">
        <f t="shared" si="14"/>
        <v>4.4523600000000024E-2</v>
      </c>
      <c r="O116" s="19">
        <v>1.0480987852782744</v>
      </c>
      <c r="P116" s="19">
        <f t="shared" si="15"/>
        <v>6.7774700000000063E-2</v>
      </c>
      <c r="Q116" s="19">
        <v>0.23608192061306832</v>
      </c>
      <c r="R116" s="19">
        <v>0.23544326287046993</v>
      </c>
      <c r="S116" s="21">
        <v>0.23544326287046993</v>
      </c>
      <c r="T116" s="17"/>
      <c r="U116" s="1" t="s">
        <v>377</v>
      </c>
      <c r="V116" s="22" t="s">
        <v>376</v>
      </c>
      <c r="W116" s="18">
        <v>0.4812181509230416</v>
      </c>
      <c r="X116" s="18">
        <f t="shared" si="16"/>
        <v>0.317658</v>
      </c>
      <c r="Y116" s="19">
        <v>1.1722026467861852</v>
      </c>
      <c r="Z116" s="19">
        <f t="shared" si="17"/>
        <v>0.22922200000000006</v>
      </c>
      <c r="AA116" s="19">
        <v>5.7979617232864794E-2</v>
      </c>
      <c r="AB116" s="19">
        <v>0</v>
      </c>
      <c r="AC116" s="21">
        <v>0</v>
      </c>
      <c r="AD116" s="23"/>
      <c r="AE116" s="21"/>
      <c r="AF116" s="1" t="s">
        <v>247</v>
      </c>
      <c r="AG116" s="1" t="s">
        <v>246</v>
      </c>
      <c r="AH116" s="18">
        <v>1.0000000999998941</v>
      </c>
      <c r="AI116" s="18">
        <f t="shared" si="18"/>
        <v>-4.3429400045794393E-8</v>
      </c>
      <c r="AJ116" s="19">
        <v>1</v>
      </c>
      <c r="AK116" s="19">
        <f t="shared" si="19"/>
        <v>0</v>
      </c>
      <c r="AL116" s="24">
        <v>0</v>
      </c>
      <c r="AM116" s="24">
        <v>0</v>
      </c>
      <c r="AN116" s="21">
        <v>0</v>
      </c>
      <c r="AO116" s="25"/>
      <c r="AP116" s="1" t="s">
        <v>445</v>
      </c>
      <c r="AQ116" s="1" t="s">
        <v>444</v>
      </c>
      <c r="AR116" s="18">
        <v>1.0000000999998941</v>
      </c>
      <c r="AS116" s="18">
        <f t="shared" si="20"/>
        <v>-4.3429400045794393E-8</v>
      </c>
      <c r="AT116" s="19">
        <v>1</v>
      </c>
      <c r="AU116" s="19">
        <f t="shared" si="21"/>
        <v>0</v>
      </c>
      <c r="AV116" s="24">
        <v>0</v>
      </c>
      <c r="AW116" s="24">
        <v>0</v>
      </c>
      <c r="AX116" s="26">
        <v>0</v>
      </c>
      <c r="AY116" s="25"/>
      <c r="AZ116" s="1" t="s">
        <v>295</v>
      </c>
      <c r="BA116" s="1" t="s">
        <v>294</v>
      </c>
      <c r="BB116" s="18">
        <v>1.0000000999998941</v>
      </c>
      <c r="BC116" s="18">
        <f t="shared" si="22"/>
        <v>-4.3429400045794393E-8</v>
      </c>
      <c r="BD116" s="19">
        <v>1</v>
      </c>
      <c r="BE116" s="19">
        <f t="shared" si="23"/>
        <v>0</v>
      </c>
      <c r="BF116" s="24">
        <v>0</v>
      </c>
      <c r="BG116" s="24">
        <v>0</v>
      </c>
      <c r="BH116" s="26">
        <v>0</v>
      </c>
    </row>
    <row r="117" spans="1:60" x14ac:dyDescent="0.25">
      <c r="A117" s="1" t="s">
        <v>193</v>
      </c>
      <c r="B117" s="1" t="s">
        <v>192</v>
      </c>
      <c r="C117" s="18">
        <v>0.70119369121201203</v>
      </c>
      <c r="D117" s="18">
        <f t="shared" si="12"/>
        <v>0.15416200000000002</v>
      </c>
      <c r="E117" s="19">
        <v>1.1368658291375491</v>
      </c>
      <c r="F117" s="20">
        <f t="shared" si="13"/>
        <v>0.18506200000000006</v>
      </c>
      <c r="G117" s="19">
        <v>1.3286940175755606</v>
      </c>
      <c r="H117" s="19">
        <v>1.5158404817606139</v>
      </c>
      <c r="I117" s="21">
        <v>1.5158404817606139</v>
      </c>
      <c r="J117" s="17"/>
      <c r="K117" s="1" t="s">
        <v>279</v>
      </c>
      <c r="L117" s="1" t="s">
        <v>278</v>
      </c>
      <c r="M117" s="18">
        <v>0.86900805094803457</v>
      </c>
      <c r="N117" s="18">
        <f t="shared" si="14"/>
        <v>6.0976200000000015E-2</v>
      </c>
      <c r="O117" s="19">
        <v>1.0416089861051263</v>
      </c>
      <c r="P117" s="19">
        <f t="shared" si="15"/>
        <v>5.8813799999999916E-2</v>
      </c>
      <c r="Q117" s="19">
        <v>1.0726643636467419</v>
      </c>
      <c r="R117" s="19">
        <v>1.1057649811159058</v>
      </c>
      <c r="S117" s="21">
        <v>1.1057649811159058</v>
      </c>
      <c r="T117" s="17"/>
      <c r="U117" s="1" t="s">
        <v>419</v>
      </c>
      <c r="V117" s="22" t="s">
        <v>418</v>
      </c>
      <c r="W117" s="18">
        <v>0.69441325166538326</v>
      </c>
      <c r="X117" s="18">
        <f t="shared" si="16"/>
        <v>0.15838200000000005</v>
      </c>
      <c r="Y117" s="19">
        <v>1.1666695606342325</v>
      </c>
      <c r="Z117" s="19">
        <f t="shared" si="17"/>
        <v>0.22239600000000009</v>
      </c>
      <c r="AA117" s="19">
        <v>0</v>
      </c>
      <c r="AB117" s="19">
        <v>1.4960529837199237E-2</v>
      </c>
      <c r="AC117" s="21">
        <v>1.4960529837199237E-2</v>
      </c>
      <c r="AD117" s="23"/>
      <c r="AE117" s="21"/>
      <c r="AF117" s="1" t="s">
        <v>249</v>
      </c>
      <c r="AG117" s="1" t="s">
        <v>248</v>
      </c>
      <c r="AH117" s="18">
        <v>1.0000000999998941</v>
      </c>
      <c r="AI117" s="18">
        <f t="shared" si="18"/>
        <v>-4.3429400045794393E-8</v>
      </c>
      <c r="AJ117" s="19">
        <v>1</v>
      </c>
      <c r="AK117" s="19">
        <f t="shared" si="19"/>
        <v>0</v>
      </c>
      <c r="AL117" s="24">
        <v>0</v>
      </c>
      <c r="AM117" s="24">
        <v>0</v>
      </c>
      <c r="AN117" s="21">
        <v>0</v>
      </c>
      <c r="AO117" s="25"/>
      <c r="AP117" s="1" t="s">
        <v>449</v>
      </c>
      <c r="AQ117" s="1" t="s">
        <v>448</v>
      </c>
      <c r="AR117" s="18">
        <v>1.0000000999998941</v>
      </c>
      <c r="AS117" s="18">
        <f t="shared" si="20"/>
        <v>-4.3429400045794393E-8</v>
      </c>
      <c r="AT117" s="19">
        <v>1</v>
      </c>
      <c r="AU117" s="19">
        <f t="shared" si="21"/>
        <v>0</v>
      </c>
      <c r="AV117" s="24">
        <v>0</v>
      </c>
      <c r="AW117" s="24">
        <v>0</v>
      </c>
      <c r="AX117" s="26">
        <v>0</v>
      </c>
      <c r="AY117" s="25"/>
      <c r="AZ117" s="1" t="s">
        <v>303</v>
      </c>
      <c r="BA117" s="1" t="s">
        <v>302</v>
      </c>
      <c r="BB117" s="18">
        <v>1.0000000999998941</v>
      </c>
      <c r="BC117" s="18">
        <f t="shared" si="22"/>
        <v>-4.3429400045794393E-8</v>
      </c>
      <c r="BD117" s="19">
        <v>1</v>
      </c>
      <c r="BE117" s="19">
        <f t="shared" si="23"/>
        <v>0</v>
      </c>
      <c r="BF117" s="24">
        <v>0</v>
      </c>
      <c r="BG117" s="24">
        <v>0</v>
      </c>
      <c r="BH117" s="26">
        <v>0</v>
      </c>
    </row>
    <row r="118" spans="1:60" x14ac:dyDescent="0.25">
      <c r="A118" s="1" t="s">
        <v>387</v>
      </c>
      <c r="B118" s="1" t="s">
        <v>386</v>
      </c>
      <c r="C118" s="18">
        <v>0.67107645240586744</v>
      </c>
      <c r="D118" s="18">
        <f t="shared" si="12"/>
        <v>0.17322800000000002</v>
      </c>
      <c r="E118" s="19">
        <v>1.1238768816455422</v>
      </c>
      <c r="F118" s="20">
        <f t="shared" si="13"/>
        <v>0.16848399999999988</v>
      </c>
      <c r="G118" s="19">
        <v>0.77076763833893791</v>
      </c>
      <c r="H118" s="19">
        <v>0.89030688010084735</v>
      </c>
      <c r="I118" s="21">
        <v>0.89030688010084735</v>
      </c>
      <c r="J118" s="17"/>
      <c r="K118" s="1" t="s">
        <v>57</v>
      </c>
      <c r="L118" s="1" t="s">
        <v>56</v>
      </c>
      <c r="M118" s="18">
        <v>0.71476618795412639</v>
      </c>
      <c r="N118" s="18">
        <f t="shared" si="14"/>
        <v>0.14583600000000002</v>
      </c>
      <c r="O118" s="19">
        <v>1.0269229212796098</v>
      </c>
      <c r="P118" s="19">
        <f t="shared" si="15"/>
        <v>3.8327900000000033E-2</v>
      </c>
      <c r="Q118" s="19">
        <v>0.32043536699567199</v>
      </c>
      <c r="R118" s="19">
        <v>0.32961560173944021</v>
      </c>
      <c r="S118" s="21">
        <v>0.32961560173944021</v>
      </c>
      <c r="T118" s="17"/>
      <c r="U118" s="1" t="s">
        <v>91</v>
      </c>
      <c r="V118" s="22" t="s">
        <v>90</v>
      </c>
      <c r="W118" s="18">
        <v>0.22031293694228876</v>
      </c>
      <c r="X118" s="18">
        <f t="shared" si="16"/>
        <v>0.6569600000000001</v>
      </c>
      <c r="Y118" s="19">
        <v>1.1532401738388083</v>
      </c>
      <c r="Z118" s="19">
        <f t="shared" si="17"/>
        <v>0.20569299999999985</v>
      </c>
      <c r="AA118" s="19">
        <v>0.42730222886472091</v>
      </c>
      <c r="AB118" s="19">
        <v>0.49411274991855764</v>
      </c>
      <c r="AC118" s="21">
        <v>0.49411274991855764</v>
      </c>
      <c r="AD118" s="23"/>
      <c r="AE118" s="21"/>
      <c r="AF118" s="1" t="s">
        <v>253</v>
      </c>
      <c r="AG118" s="1" t="s">
        <v>252</v>
      </c>
      <c r="AH118" s="18">
        <v>1.0000000999998941</v>
      </c>
      <c r="AI118" s="18">
        <f t="shared" si="18"/>
        <v>-4.3429400045794393E-8</v>
      </c>
      <c r="AJ118" s="19">
        <v>1</v>
      </c>
      <c r="AK118" s="19">
        <f t="shared" si="19"/>
        <v>0</v>
      </c>
      <c r="AL118" s="24">
        <v>0</v>
      </c>
      <c r="AM118" s="24">
        <v>0</v>
      </c>
      <c r="AN118" s="21">
        <v>0</v>
      </c>
      <c r="AO118" s="25"/>
      <c r="AP118" s="1" t="s">
        <v>451</v>
      </c>
      <c r="AQ118" s="1" t="s">
        <v>450</v>
      </c>
      <c r="AR118" s="18">
        <v>1.0000000999998941</v>
      </c>
      <c r="AS118" s="18">
        <f t="shared" si="20"/>
        <v>-4.3429400045794393E-8</v>
      </c>
      <c r="AT118" s="19">
        <v>1</v>
      </c>
      <c r="AU118" s="19">
        <f t="shared" si="21"/>
        <v>0</v>
      </c>
      <c r="AV118" s="24">
        <v>0</v>
      </c>
      <c r="AW118" s="24">
        <v>0</v>
      </c>
      <c r="AX118" s="26">
        <v>0</v>
      </c>
      <c r="AY118" s="25"/>
      <c r="AZ118" s="1" t="s">
        <v>311</v>
      </c>
      <c r="BA118" s="1" t="s">
        <v>310</v>
      </c>
      <c r="BB118" s="18">
        <v>1.0000000999998941</v>
      </c>
      <c r="BC118" s="18">
        <f t="shared" si="22"/>
        <v>-4.3429400045794393E-8</v>
      </c>
      <c r="BD118" s="19">
        <v>1</v>
      </c>
      <c r="BE118" s="19">
        <f t="shared" si="23"/>
        <v>0</v>
      </c>
      <c r="BF118" s="24">
        <v>0</v>
      </c>
      <c r="BG118" s="24">
        <v>0</v>
      </c>
      <c r="BH118" s="26">
        <v>0</v>
      </c>
    </row>
    <row r="119" spans="1:60" x14ac:dyDescent="0.25">
      <c r="A119" s="1" t="s">
        <v>37</v>
      </c>
      <c r="B119" s="1" t="s">
        <v>36</v>
      </c>
      <c r="C119" s="18">
        <v>0.42553961860151795</v>
      </c>
      <c r="D119" s="18">
        <f t="shared" si="12"/>
        <v>0.37106</v>
      </c>
      <c r="E119" s="19">
        <v>1.1158847256529494</v>
      </c>
      <c r="F119" s="20">
        <f t="shared" si="13"/>
        <v>0.158188</v>
      </c>
      <c r="G119" s="19">
        <v>1.3876940411739302</v>
      </c>
      <c r="H119" s="19">
        <v>1.5518100668704149</v>
      </c>
      <c r="I119" s="21">
        <v>1.5518100668704149</v>
      </c>
      <c r="J119" s="17"/>
      <c r="K119" s="1" t="s">
        <v>221</v>
      </c>
      <c r="L119" s="1" t="s">
        <v>220</v>
      </c>
      <c r="M119" s="18">
        <v>0.99650469682211829</v>
      </c>
      <c r="N119" s="18">
        <f t="shared" si="14"/>
        <v>1.5206500000000196E-3</v>
      </c>
      <c r="O119" s="19">
        <v>1.0010115634890286</v>
      </c>
      <c r="P119" s="19">
        <f t="shared" si="15"/>
        <v>1.4586400000000225E-3</v>
      </c>
      <c r="Q119" s="19">
        <v>6.0553219196995673</v>
      </c>
      <c r="R119" s="19">
        <v>6.1536165317243965</v>
      </c>
      <c r="S119" s="21">
        <v>6.1536165317243965</v>
      </c>
      <c r="T119" s="17"/>
      <c r="U119" s="1" t="s">
        <v>193</v>
      </c>
      <c r="V119" s="22" t="s">
        <v>192</v>
      </c>
      <c r="W119" s="18">
        <v>0.66641229345652087</v>
      </c>
      <c r="X119" s="18">
        <f t="shared" si="16"/>
        <v>0.176257</v>
      </c>
      <c r="Y119" s="19">
        <v>1.1436740983899782</v>
      </c>
      <c r="Z119" s="19">
        <f t="shared" si="17"/>
        <v>0.19367599999999988</v>
      </c>
      <c r="AA119" s="19">
        <v>1.3286940175755606</v>
      </c>
      <c r="AB119" s="19">
        <v>1.5159492047967389</v>
      </c>
      <c r="AC119" s="21">
        <v>1.5159492047967389</v>
      </c>
      <c r="AD119" s="23"/>
      <c r="AE119" s="21"/>
      <c r="AF119" s="1" t="s">
        <v>267</v>
      </c>
      <c r="AG119" s="1" t="s">
        <v>266</v>
      </c>
      <c r="AH119" s="18">
        <v>1.0000000999998941</v>
      </c>
      <c r="AI119" s="18">
        <f t="shared" si="18"/>
        <v>-4.3429400045794393E-8</v>
      </c>
      <c r="AJ119" s="19">
        <v>1</v>
      </c>
      <c r="AK119" s="19">
        <f t="shared" si="19"/>
        <v>0</v>
      </c>
      <c r="AL119" s="24">
        <v>0</v>
      </c>
      <c r="AM119" s="24">
        <v>0</v>
      </c>
      <c r="AN119" s="21">
        <v>0</v>
      </c>
      <c r="AO119" s="25"/>
      <c r="AP119" s="1" t="s">
        <v>471</v>
      </c>
      <c r="AQ119" s="1" t="s">
        <v>470</v>
      </c>
      <c r="AR119" s="18">
        <v>1.0000000999998941</v>
      </c>
      <c r="AS119" s="18">
        <f t="shared" si="20"/>
        <v>-4.3429400045794393E-8</v>
      </c>
      <c r="AT119" s="19">
        <v>1</v>
      </c>
      <c r="AU119" s="19">
        <f t="shared" si="21"/>
        <v>0</v>
      </c>
      <c r="AV119" s="24">
        <v>0</v>
      </c>
      <c r="AW119" s="24">
        <v>0</v>
      </c>
      <c r="AX119" s="26">
        <v>0</v>
      </c>
      <c r="AY119" s="25"/>
      <c r="AZ119" s="1" t="s">
        <v>317</v>
      </c>
      <c r="BA119" s="1" t="s">
        <v>316</v>
      </c>
      <c r="BB119" s="18">
        <v>1.0000000999998941</v>
      </c>
      <c r="BC119" s="18">
        <f t="shared" si="22"/>
        <v>-4.3429400045794393E-8</v>
      </c>
      <c r="BD119" s="19">
        <v>1</v>
      </c>
      <c r="BE119" s="19">
        <f t="shared" si="23"/>
        <v>0</v>
      </c>
      <c r="BF119" s="24">
        <v>0</v>
      </c>
      <c r="BG119" s="24">
        <v>0</v>
      </c>
      <c r="BH119" s="26">
        <v>0</v>
      </c>
    </row>
    <row r="120" spans="1:60" x14ac:dyDescent="0.25">
      <c r="A120" s="1" t="s">
        <v>435</v>
      </c>
      <c r="B120" s="1" t="s">
        <v>434</v>
      </c>
      <c r="C120" s="18">
        <v>0.43927551845895141</v>
      </c>
      <c r="D120" s="18">
        <f t="shared" si="12"/>
        <v>0.357263</v>
      </c>
      <c r="E120" s="19">
        <v>1.1035844242008972</v>
      </c>
      <c r="F120" s="20">
        <f t="shared" si="13"/>
        <v>0.14219700000000013</v>
      </c>
      <c r="G120" s="19">
        <v>0.42421336206606608</v>
      </c>
      <c r="H120" s="19">
        <v>0.46585161423694921</v>
      </c>
      <c r="I120" s="21">
        <v>0.46585161423694921</v>
      </c>
      <c r="J120" s="17"/>
      <c r="K120" s="1" t="s">
        <v>17</v>
      </c>
      <c r="L120" s="1" t="s">
        <v>16</v>
      </c>
      <c r="M120" s="18">
        <v>1.0000000999998941</v>
      </c>
      <c r="N120" s="18">
        <f t="shared" si="14"/>
        <v>-4.3429400045794393E-8</v>
      </c>
      <c r="O120" s="19">
        <v>1</v>
      </c>
      <c r="P120" s="19">
        <f t="shared" si="15"/>
        <v>0</v>
      </c>
      <c r="Q120" s="19">
        <v>0</v>
      </c>
      <c r="R120" s="19">
        <v>0</v>
      </c>
      <c r="S120" s="21">
        <v>0</v>
      </c>
      <c r="T120" s="17"/>
      <c r="U120" s="1" t="s">
        <v>271</v>
      </c>
      <c r="V120" s="22" t="s">
        <v>270</v>
      </c>
      <c r="W120" s="18">
        <v>0.93795477785940673</v>
      </c>
      <c r="X120" s="18">
        <f t="shared" si="16"/>
        <v>2.7818100000000012E-2</v>
      </c>
      <c r="Y120" s="19">
        <v>1.1104065629786757</v>
      </c>
      <c r="Z120" s="19">
        <f t="shared" si="17"/>
        <v>0.15108800000000003</v>
      </c>
      <c r="AA120" s="19">
        <v>0.11344906282553247</v>
      </c>
      <c r="AB120" s="19">
        <v>0</v>
      </c>
      <c r="AC120" s="21">
        <v>0</v>
      </c>
      <c r="AD120" s="23"/>
      <c r="AE120" s="21"/>
      <c r="AF120" s="1" t="s">
        <v>271</v>
      </c>
      <c r="AG120" s="1" t="s">
        <v>270</v>
      </c>
      <c r="AH120" s="18">
        <v>1.0000000999998941</v>
      </c>
      <c r="AI120" s="18">
        <f t="shared" si="18"/>
        <v>-4.3429400045794393E-8</v>
      </c>
      <c r="AJ120" s="19">
        <v>1</v>
      </c>
      <c r="AK120" s="19">
        <f t="shared" si="19"/>
        <v>0</v>
      </c>
      <c r="AL120" s="24">
        <v>0</v>
      </c>
      <c r="AM120" s="24">
        <v>0</v>
      </c>
      <c r="AN120" s="21">
        <v>0</v>
      </c>
      <c r="AO120" s="25"/>
      <c r="AP120" s="1" t="s">
        <v>323</v>
      </c>
      <c r="AQ120" s="1" t="s">
        <v>322</v>
      </c>
      <c r="AR120" s="18">
        <v>0.99076051448959446</v>
      </c>
      <c r="AS120" s="18">
        <f t="shared" si="20"/>
        <v>4.0313100000000154E-3</v>
      </c>
      <c r="AT120" s="19">
        <v>0.99794802197356403</v>
      </c>
      <c r="AU120" s="19">
        <f t="shared" si="21"/>
        <v>-2.9634200000001843E-3</v>
      </c>
      <c r="AV120" s="24">
        <v>2.2496354981051944E-2</v>
      </c>
      <c r="AW120" s="24">
        <v>0</v>
      </c>
      <c r="AX120" s="26">
        <v>0</v>
      </c>
      <c r="AY120" s="25"/>
      <c r="AZ120" s="1" t="s">
        <v>319</v>
      </c>
      <c r="BA120" s="1" t="s">
        <v>318</v>
      </c>
      <c r="BB120" s="18">
        <v>1.0000000999998941</v>
      </c>
      <c r="BC120" s="18">
        <f t="shared" si="22"/>
        <v>-4.3429400045794393E-8</v>
      </c>
      <c r="BD120" s="19">
        <v>1</v>
      </c>
      <c r="BE120" s="19">
        <f t="shared" si="23"/>
        <v>0</v>
      </c>
      <c r="BF120" s="24">
        <v>0</v>
      </c>
      <c r="BG120" s="24">
        <v>0</v>
      </c>
      <c r="BH120" s="26">
        <v>0</v>
      </c>
    </row>
    <row r="121" spans="1:60" x14ac:dyDescent="0.25">
      <c r="A121" s="1" t="s">
        <v>495</v>
      </c>
      <c r="B121" s="1" t="s">
        <v>256</v>
      </c>
      <c r="C121" s="18">
        <v>0.20378677664407113</v>
      </c>
      <c r="D121" s="18">
        <f t="shared" si="12"/>
        <v>0.69082399999999999</v>
      </c>
      <c r="E121" s="19">
        <v>1.0961688172574708</v>
      </c>
      <c r="F121" s="20">
        <f t="shared" si="13"/>
        <v>0.13247000000000006</v>
      </c>
      <c r="G121" s="19">
        <v>2.0898143511928442</v>
      </c>
      <c r="H121" s="19">
        <v>2.2880547201017638</v>
      </c>
      <c r="I121" s="21">
        <v>2.2880547201017638</v>
      </c>
      <c r="J121" s="17"/>
      <c r="K121" s="1" t="s">
        <v>19</v>
      </c>
      <c r="L121" s="1" t="s">
        <v>18</v>
      </c>
      <c r="M121" s="18">
        <v>1.0000000999998941</v>
      </c>
      <c r="N121" s="18">
        <f t="shared" si="14"/>
        <v>-4.3429400045794393E-8</v>
      </c>
      <c r="O121" s="19">
        <v>1</v>
      </c>
      <c r="P121" s="19">
        <f t="shared" si="15"/>
        <v>0</v>
      </c>
      <c r="Q121" s="19">
        <v>0</v>
      </c>
      <c r="R121" s="19">
        <v>0</v>
      </c>
      <c r="S121" s="21">
        <v>0</v>
      </c>
      <c r="T121" s="17"/>
      <c r="U121" s="1" t="s">
        <v>229</v>
      </c>
      <c r="V121" s="22" t="s">
        <v>228</v>
      </c>
      <c r="W121" s="18">
        <v>0.14676516933794026</v>
      </c>
      <c r="X121" s="18">
        <f t="shared" si="16"/>
        <v>0.83337700000000003</v>
      </c>
      <c r="Y121" s="19">
        <v>1.1048940239689753</v>
      </c>
      <c r="Z121" s="19">
        <f t="shared" si="17"/>
        <v>0.14390800000000006</v>
      </c>
      <c r="AA121" s="19">
        <v>1.3536421542910535</v>
      </c>
      <c r="AB121" s="19">
        <v>1.4965550976068029</v>
      </c>
      <c r="AC121" s="21">
        <v>1.4965550976068029</v>
      </c>
      <c r="AD121" s="23"/>
      <c r="AE121" s="21"/>
      <c r="AF121" s="1" t="s">
        <v>497</v>
      </c>
      <c r="AG121" s="1" t="s">
        <v>274</v>
      </c>
      <c r="AH121" s="18">
        <v>1.0000000999998941</v>
      </c>
      <c r="AI121" s="18">
        <f t="shared" si="18"/>
        <v>-4.3429400045794393E-8</v>
      </c>
      <c r="AJ121" s="19">
        <v>1</v>
      </c>
      <c r="AK121" s="19">
        <f t="shared" si="19"/>
        <v>0</v>
      </c>
      <c r="AL121" s="24">
        <v>0</v>
      </c>
      <c r="AM121" s="24">
        <v>0</v>
      </c>
      <c r="AN121" s="21">
        <v>0</v>
      </c>
      <c r="AO121" s="25"/>
      <c r="AP121" s="1" t="s">
        <v>39</v>
      </c>
      <c r="AQ121" s="1" t="s">
        <v>38</v>
      </c>
      <c r="AR121" s="18">
        <v>0.99034829903945465</v>
      </c>
      <c r="AS121" s="18">
        <f t="shared" si="20"/>
        <v>4.2120400000000098E-3</v>
      </c>
      <c r="AT121" s="19">
        <v>0.99602158313442457</v>
      </c>
      <c r="AU121" s="19">
        <f t="shared" si="21"/>
        <v>-5.7510900000000793E-3</v>
      </c>
      <c r="AV121" s="24">
        <v>1.4146056207228122</v>
      </c>
      <c r="AW121" s="24">
        <v>1.4159688446421566</v>
      </c>
      <c r="AX121" s="26">
        <v>1.4159688446421566</v>
      </c>
      <c r="AY121" s="25"/>
      <c r="AZ121" s="1" t="s">
        <v>323</v>
      </c>
      <c r="BA121" s="1" t="s">
        <v>322</v>
      </c>
      <c r="BB121" s="18">
        <v>1.0000000999998941</v>
      </c>
      <c r="BC121" s="18">
        <f t="shared" si="22"/>
        <v>-4.3429400045794393E-8</v>
      </c>
      <c r="BD121" s="19">
        <v>1</v>
      </c>
      <c r="BE121" s="19">
        <f t="shared" si="23"/>
        <v>0</v>
      </c>
      <c r="BF121" s="24">
        <v>0</v>
      </c>
      <c r="BG121" s="24">
        <v>0</v>
      </c>
      <c r="BH121" s="26">
        <v>0</v>
      </c>
    </row>
    <row r="122" spans="1:60" x14ac:dyDescent="0.25">
      <c r="A122" s="1" t="s">
        <v>323</v>
      </c>
      <c r="B122" s="1" t="s">
        <v>322</v>
      </c>
      <c r="C122" s="18">
        <v>0.88095920947275896</v>
      </c>
      <c r="D122" s="18">
        <f t="shared" si="12"/>
        <v>5.5044200000000029E-2</v>
      </c>
      <c r="E122" s="19">
        <v>1.0844796639527829</v>
      </c>
      <c r="F122" s="20">
        <f t="shared" si="13"/>
        <v>0.11700299999999993</v>
      </c>
      <c r="G122" s="19">
        <v>2.3837168997368856E-2</v>
      </c>
      <c r="H122" s="19">
        <v>2.2496354981051944E-2</v>
      </c>
      <c r="I122" s="21">
        <v>2.2496354981051944E-2</v>
      </c>
      <c r="J122" s="17"/>
      <c r="K122" s="1" t="s">
        <v>31</v>
      </c>
      <c r="L122" s="1" t="s">
        <v>30</v>
      </c>
      <c r="M122" s="18">
        <v>1.0000000999998941</v>
      </c>
      <c r="N122" s="18">
        <f t="shared" si="14"/>
        <v>-4.3429400045794393E-8</v>
      </c>
      <c r="O122" s="19">
        <v>1</v>
      </c>
      <c r="P122" s="19">
        <f t="shared" si="15"/>
        <v>0</v>
      </c>
      <c r="Q122" s="19">
        <v>0</v>
      </c>
      <c r="R122" s="19">
        <v>0</v>
      </c>
      <c r="S122" s="21">
        <v>0</v>
      </c>
      <c r="T122" s="17"/>
      <c r="U122" s="1" t="s">
        <v>323</v>
      </c>
      <c r="V122" s="22" t="s">
        <v>322</v>
      </c>
      <c r="W122" s="18">
        <v>0.84223851978530595</v>
      </c>
      <c r="X122" s="18">
        <f t="shared" si="16"/>
        <v>7.4564900000000031E-2</v>
      </c>
      <c r="Y122" s="19">
        <v>1.0867100049925558</v>
      </c>
      <c r="Z122" s="19">
        <f t="shared" si="17"/>
        <v>0.11996699999999996</v>
      </c>
      <c r="AA122" s="19">
        <v>2.3837168997368856E-2</v>
      </c>
      <c r="AB122" s="19">
        <v>0</v>
      </c>
      <c r="AC122" s="21">
        <v>0</v>
      </c>
      <c r="AD122" s="23"/>
      <c r="AE122" s="21"/>
      <c r="AF122" s="1" t="s">
        <v>289</v>
      </c>
      <c r="AG122" s="1" t="s">
        <v>288</v>
      </c>
      <c r="AH122" s="18">
        <v>1.0000000999998941</v>
      </c>
      <c r="AI122" s="18">
        <f t="shared" si="18"/>
        <v>-4.3429400045794393E-8</v>
      </c>
      <c r="AJ122" s="19">
        <v>1</v>
      </c>
      <c r="AK122" s="19">
        <f t="shared" si="19"/>
        <v>0</v>
      </c>
      <c r="AL122" s="24">
        <v>0</v>
      </c>
      <c r="AM122" s="24">
        <v>0</v>
      </c>
      <c r="AN122" s="21">
        <v>0</v>
      </c>
      <c r="AO122" s="25"/>
      <c r="AP122" s="1" t="s">
        <v>193</v>
      </c>
      <c r="AQ122" s="1" t="s">
        <v>192</v>
      </c>
      <c r="AR122" s="18">
        <v>0.99041365634882239</v>
      </c>
      <c r="AS122" s="18">
        <f t="shared" si="20"/>
        <v>4.1833799999999683E-3</v>
      </c>
      <c r="AT122" s="19">
        <v>0.99404681310296983</v>
      </c>
      <c r="AU122" s="19">
        <f t="shared" si="21"/>
        <v>-8.6143000000000556E-3</v>
      </c>
      <c r="AV122" s="24">
        <v>1.5158404817606139</v>
      </c>
      <c r="AW122" s="24">
        <v>1.5159492047967389</v>
      </c>
      <c r="AX122" s="26">
        <v>1.5159492047967389</v>
      </c>
      <c r="AY122" s="25"/>
      <c r="AZ122" s="1" t="s">
        <v>325</v>
      </c>
      <c r="BA122" s="1" t="s">
        <v>324</v>
      </c>
      <c r="BB122" s="18">
        <v>1.0000000999998941</v>
      </c>
      <c r="BC122" s="18">
        <f t="shared" si="22"/>
        <v>-4.3429400045794393E-8</v>
      </c>
      <c r="BD122" s="19">
        <v>1</v>
      </c>
      <c r="BE122" s="19">
        <f t="shared" si="23"/>
        <v>0</v>
      </c>
      <c r="BF122" s="24">
        <v>0</v>
      </c>
      <c r="BG122" s="24">
        <v>0</v>
      </c>
      <c r="BH122" s="26">
        <v>0</v>
      </c>
    </row>
    <row r="123" spans="1:60" x14ac:dyDescent="0.25">
      <c r="A123" s="1" t="s">
        <v>379</v>
      </c>
      <c r="B123" s="1" t="s">
        <v>378</v>
      </c>
      <c r="C123" s="18">
        <v>0.53875833241256765</v>
      </c>
      <c r="D123" s="18">
        <f t="shared" si="12"/>
        <v>0.26860600000000001</v>
      </c>
      <c r="E123" s="19">
        <v>1.0829547778658952</v>
      </c>
      <c r="F123" s="20">
        <f t="shared" si="13"/>
        <v>0.11497299999999991</v>
      </c>
      <c r="G123" s="19">
        <v>0.88302478342437529</v>
      </c>
      <c r="H123" s="19">
        <v>0.95184657386355687</v>
      </c>
      <c r="I123" s="21">
        <v>0.95184657386355687</v>
      </c>
      <c r="J123" s="17"/>
      <c r="K123" s="1" t="s">
        <v>33</v>
      </c>
      <c r="L123" s="1" t="s">
        <v>32</v>
      </c>
      <c r="M123" s="18">
        <v>1.0000000999998941</v>
      </c>
      <c r="N123" s="18">
        <f t="shared" si="14"/>
        <v>-4.3429400045794393E-8</v>
      </c>
      <c r="O123" s="19">
        <v>1</v>
      </c>
      <c r="P123" s="19">
        <f t="shared" si="15"/>
        <v>0</v>
      </c>
      <c r="Q123" s="19">
        <v>0</v>
      </c>
      <c r="R123" s="19">
        <v>0</v>
      </c>
      <c r="S123" s="21">
        <v>0</v>
      </c>
      <c r="T123" s="17"/>
      <c r="U123" s="1" t="s">
        <v>431</v>
      </c>
      <c r="V123" s="22" t="s">
        <v>430</v>
      </c>
      <c r="W123" s="18">
        <v>0.92559819706500446</v>
      </c>
      <c r="X123" s="18">
        <f t="shared" si="16"/>
        <v>3.3577500000000017E-2</v>
      </c>
      <c r="Y123" s="19">
        <v>1.0777443505172868</v>
      </c>
      <c r="Z123" s="19">
        <f t="shared" si="17"/>
        <v>0.10801499999999999</v>
      </c>
      <c r="AA123" s="19">
        <v>5.9368683550795054E-2</v>
      </c>
      <c r="AB123" s="19">
        <v>0</v>
      </c>
      <c r="AC123" s="21">
        <v>0</v>
      </c>
      <c r="AD123" s="23"/>
      <c r="AE123" s="21"/>
      <c r="AF123" s="1" t="s">
        <v>295</v>
      </c>
      <c r="AG123" s="1" t="s">
        <v>294</v>
      </c>
      <c r="AH123" s="18">
        <v>1.0000000999998941</v>
      </c>
      <c r="AI123" s="18">
        <f t="shared" si="18"/>
        <v>-4.3429400045794393E-8</v>
      </c>
      <c r="AJ123" s="19">
        <v>1</v>
      </c>
      <c r="AK123" s="19">
        <f t="shared" si="19"/>
        <v>0</v>
      </c>
      <c r="AL123" s="24">
        <v>0</v>
      </c>
      <c r="AM123" s="24">
        <v>0</v>
      </c>
      <c r="AN123" s="21">
        <v>0</v>
      </c>
      <c r="AO123" s="25"/>
      <c r="AP123" s="1" t="s">
        <v>327</v>
      </c>
      <c r="AQ123" s="1" t="s">
        <v>326</v>
      </c>
      <c r="AR123" s="18">
        <v>0.99003500416839052</v>
      </c>
      <c r="AS123" s="18">
        <f t="shared" si="20"/>
        <v>4.349449999999931E-3</v>
      </c>
      <c r="AT123" s="19">
        <v>0.99035962153688062</v>
      </c>
      <c r="AU123" s="19">
        <f t="shared" si="21"/>
        <v>-1.3975599999999923E-2</v>
      </c>
      <c r="AV123" s="24">
        <v>8.066990850863677E-2</v>
      </c>
      <c r="AW123" s="24">
        <v>4.3870091054298163E-2</v>
      </c>
      <c r="AX123" s="26">
        <v>4.3870091054298163E-2</v>
      </c>
      <c r="AY123" s="25"/>
      <c r="AZ123" s="1" t="s">
        <v>329</v>
      </c>
      <c r="BA123" s="1" t="s">
        <v>328</v>
      </c>
      <c r="BB123" s="18">
        <v>1.0000000999998941</v>
      </c>
      <c r="BC123" s="18">
        <f t="shared" si="22"/>
        <v>-4.3429400045794393E-8</v>
      </c>
      <c r="BD123" s="19">
        <v>1</v>
      </c>
      <c r="BE123" s="19">
        <f t="shared" si="23"/>
        <v>0</v>
      </c>
      <c r="BF123" s="24">
        <v>0</v>
      </c>
      <c r="BG123" s="24">
        <v>0</v>
      </c>
      <c r="BH123" s="26">
        <v>0</v>
      </c>
    </row>
    <row r="124" spans="1:60" x14ac:dyDescent="0.25">
      <c r="A124" s="1" t="s">
        <v>59</v>
      </c>
      <c r="B124" s="1" t="s">
        <v>58</v>
      </c>
      <c r="C124" s="18">
        <v>0.91325550758768748</v>
      </c>
      <c r="D124" s="18">
        <f t="shared" si="12"/>
        <v>3.940769999999999E-2</v>
      </c>
      <c r="E124" s="19">
        <v>1.0787607977571199</v>
      </c>
      <c r="F124" s="20">
        <f t="shared" si="13"/>
        <v>0.1093750000000001</v>
      </c>
      <c r="G124" s="19">
        <v>5.396907409306699E-2</v>
      </c>
      <c r="H124" s="19">
        <v>3.9572667693967875E-2</v>
      </c>
      <c r="I124" s="21">
        <v>3.9572667693967875E-2</v>
      </c>
      <c r="J124" s="17"/>
      <c r="K124" s="1" t="s">
        <v>51</v>
      </c>
      <c r="L124" s="1" t="s">
        <v>50</v>
      </c>
      <c r="M124" s="18">
        <v>1.0000000999998941</v>
      </c>
      <c r="N124" s="18">
        <f t="shared" si="14"/>
        <v>-4.3429400045794393E-8</v>
      </c>
      <c r="O124" s="19">
        <v>1</v>
      </c>
      <c r="P124" s="19">
        <f t="shared" si="15"/>
        <v>0</v>
      </c>
      <c r="Q124" s="19">
        <v>0</v>
      </c>
      <c r="R124" s="19">
        <v>0</v>
      </c>
      <c r="S124" s="21">
        <v>0</v>
      </c>
      <c r="T124" s="17"/>
      <c r="U124" s="1" t="s">
        <v>187</v>
      </c>
      <c r="V124" s="22" t="s">
        <v>186</v>
      </c>
      <c r="W124" s="18">
        <v>0.16452087097416876</v>
      </c>
      <c r="X124" s="18">
        <f t="shared" si="16"/>
        <v>0.78377900000000011</v>
      </c>
      <c r="Y124" s="19">
        <v>1.0751984772397929</v>
      </c>
      <c r="Z124" s="19">
        <f t="shared" si="17"/>
        <v>0.10460300000000013</v>
      </c>
      <c r="AA124" s="19">
        <v>0.77206725310067914</v>
      </c>
      <c r="AB124" s="19">
        <v>0.83033891160614903</v>
      </c>
      <c r="AC124" s="21">
        <v>0.83033891160614903</v>
      </c>
      <c r="AD124" s="23"/>
      <c r="AE124" s="21"/>
      <c r="AF124" s="1" t="s">
        <v>315</v>
      </c>
      <c r="AG124" s="1" t="s">
        <v>314</v>
      </c>
      <c r="AH124" s="18">
        <v>1.0000000999998941</v>
      </c>
      <c r="AI124" s="18">
        <f t="shared" si="18"/>
        <v>-4.3429400045794393E-8</v>
      </c>
      <c r="AJ124" s="19">
        <v>1</v>
      </c>
      <c r="AK124" s="19">
        <f t="shared" si="19"/>
        <v>0</v>
      </c>
      <c r="AL124" s="24">
        <v>0</v>
      </c>
      <c r="AM124" s="24">
        <v>0</v>
      </c>
      <c r="AN124" s="21">
        <v>0</v>
      </c>
      <c r="AO124" s="25"/>
      <c r="AP124" s="1" t="s">
        <v>459</v>
      </c>
      <c r="AQ124" s="1" t="s">
        <v>458</v>
      </c>
      <c r="AR124" s="18">
        <v>0.90484314381284481</v>
      </c>
      <c r="AS124" s="18">
        <f t="shared" si="20"/>
        <v>4.3426699999999999E-2</v>
      </c>
      <c r="AT124" s="19">
        <v>0.98906408054531303</v>
      </c>
      <c r="AU124" s="19">
        <f t="shared" si="21"/>
        <v>-1.5864099999999923E-2</v>
      </c>
      <c r="AV124" s="24">
        <v>0.72587273082861636</v>
      </c>
      <c r="AW124" s="24">
        <v>0.73453270257224657</v>
      </c>
      <c r="AX124" s="26">
        <v>0.73453270257224657</v>
      </c>
      <c r="AY124" s="25"/>
      <c r="AZ124" s="1" t="s">
        <v>333</v>
      </c>
      <c r="BA124" s="1" t="s">
        <v>332</v>
      </c>
      <c r="BB124" s="18">
        <v>1.0000000999998941</v>
      </c>
      <c r="BC124" s="18">
        <f t="shared" si="22"/>
        <v>-4.3429400045794393E-8</v>
      </c>
      <c r="BD124" s="19">
        <v>1</v>
      </c>
      <c r="BE124" s="19">
        <f t="shared" si="23"/>
        <v>0</v>
      </c>
      <c r="BF124" s="24">
        <v>0</v>
      </c>
      <c r="BG124" s="24">
        <v>0</v>
      </c>
      <c r="BH124" s="26">
        <v>0</v>
      </c>
    </row>
    <row r="125" spans="1:60" x14ac:dyDescent="0.25">
      <c r="A125" s="1" t="s">
        <v>419</v>
      </c>
      <c r="B125" s="1" t="s">
        <v>418</v>
      </c>
      <c r="C125" s="18">
        <v>0.84788977892995065</v>
      </c>
      <c r="D125" s="18">
        <f t="shared" si="12"/>
        <v>7.166060000000006E-2</v>
      </c>
      <c r="E125" s="19">
        <v>1.0776935533032954</v>
      </c>
      <c r="F125" s="20">
        <f t="shared" si="13"/>
        <v>0.107947</v>
      </c>
      <c r="G125" s="19">
        <v>0</v>
      </c>
      <c r="H125" s="19">
        <v>3.9043935352045714E-2</v>
      </c>
      <c r="I125" s="21">
        <v>3.9043935352045714E-2</v>
      </c>
      <c r="J125" s="17"/>
      <c r="K125" s="1" t="s">
        <v>61</v>
      </c>
      <c r="L125" s="1" t="s">
        <v>60</v>
      </c>
      <c r="M125" s="18">
        <v>1.0000000999998941</v>
      </c>
      <c r="N125" s="18">
        <f t="shared" si="14"/>
        <v>-4.3429400045794393E-8</v>
      </c>
      <c r="O125" s="19">
        <v>1</v>
      </c>
      <c r="P125" s="19">
        <f t="shared" si="15"/>
        <v>0</v>
      </c>
      <c r="Q125" s="19">
        <v>0</v>
      </c>
      <c r="R125" s="19">
        <v>0</v>
      </c>
      <c r="S125" s="21">
        <v>0</v>
      </c>
      <c r="T125" s="17"/>
      <c r="U125" s="1" t="s">
        <v>165</v>
      </c>
      <c r="V125" s="22" t="s">
        <v>164</v>
      </c>
      <c r="W125" s="18">
        <v>0.82740701756924517</v>
      </c>
      <c r="X125" s="18">
        <f t="shared" si="16"/>
        <v>8.2280800000000001E-2</v>
      </c>
      <c r="Y125" s="19">
        <v>1.0440267666153871</v>
      </c>
      <c r="Z125" s="19">
        <f t="shared" si="17"/>
        <v>6.2158699999999935E-2</v>
      </c>
      <c r="AA125" s="19">
        <v>0.60406886874880317</v>
      </c>
      <c r="AB125" s="19">
        <v>0.63797516772644969</v>
      </c>
      <c r="AC125" s="21">
        <v>0.63797516772644969</v>
      </c>
      <c r="AD125" s="23"/>
      <c r="AE125" s="21"/>
      <c r="AF125" s="1" t="s">
        <v>339</v>
      </c>
      <c r="AG125" s="1" t="s">
        <v>338</v>
      </c>
      <c r="AH125" s="18">
        <v>1.0000000999998941</v>
      </c>
      <c r="AI125" s="18">
        <f t="shared" si="18"/>
        <v>-4.3429400045794393E-8</v>
      </c>
      <c r="AJ125" s="19">
        <v>1</v>
      </c>
      <c r="AK125" s="19">
        <f t="shared" si="19"/>
        <v>0</v>
      </c>
      <c r="AL125" s="24">
        <v>0</v>
      </c>
      <c r="AM125" s="24">
        <v>0</v>
      </c>
      <c r="AN125" s="21">
        <v>0</v>
      </c>
      <c r="AO125" s="25"/>
      <c r="AP125" s="1" t="s">
        <v>149</v>
      </c>
      <c r="AQ125" s="1" t="s">
        <v>148</v>
      </c>
      <c r="AR125" s="18">
        <v>0.93616909497322887</v>
      </c>
      <c r="AS125" s="18">
        <f t="shared" si="20"/>
        <v>2.8645699999999948E-2</v>
      </c>
      <c r="AT125" s="19">
        <v>0.98906401198861749</v>
      </c>
      <c r="AU125" s="19">
        <f t="shared" si="21"/>
        <v>-1.5864199999999974E-2</v>
      </c>
      <c r="AV125" s="24">
        <v>0.70622160647700438</v>
      </c>
      <c r="AW125" s="24">
        <v>0.72622949182464669</v>
      </c>
      <c r="AX125" s="26">
        <v>0.72622949182464669</v>
      </c>
      <c r="AY125" s="25"/>
      <c r="AZ125" s="1" t="s">
        <v>339</v>
      </c>
      <c r="BA125" s="1" t="s">
        <v>338</v>
      </c>
      <c r="BB125" s="18">
        <v>1.0000000999998941</v>
      </c>
      <c r="BC125" s="18">
        <f t="shared" si="22"/>
        <v>-4.3429400045794393E-8</v>
      </c>
      <c r="BD125" s="19">
        <v>1</v>
      </c>
      <c r="BE125" s="19">
        <f t="shared" si="23"/>
        <v>0</v>
      </c>
      <c r="BF125" s="24">
        <v>0</v>
      </c>
      <c r="BG125" s="24">
        <v>0</v>
      </c>
      <c r="BH125" s="26">
        <v>0</v>
      </c>
    </row>
    <row r="126" spans="1:60" x14ac:dyDescent="0.25">
      <c r="A126" s="1" t="s">
        <v>377</v>
      </c>
      <c r="B126" s="1" t="s">
        <v>376</v>
      </c>
      <c r="C126" s="18">
        <v>0.87347463914309476</v>
      </c>
      <c r="D126" s="18">
        <f t="shared" si="12"/>
        <v>5.874970000000003E-2</v>
      </c>
      <c r="E126" s="19">
        <v>1.0767079639293258</v>
      </c>
      <c r="F126" s="20">
        <f t="shared" si="13"/>
        <v>0.10662700000000004</v>
      </c>
      <c r="G126" s="19">
        <v>5.7979617232864794E-2</v>
      </c>
      <c r="H126" s="19">
        <v>0</v>
      </c>
      <c r="I126" s="21">
        <v>0</v>
      </c>
      <c r="J126" s="17"/>
      <c r="K126" s="1" t="s">
        <v>65</v>
      </c>
      <c r="L126" s="1" t="s">
        <v>64</v>
      </c>
      <c r="M126" s="18">
        <v>1.0000000999998941</v>
      </c>
      <c r="N126" s="18">
        <f t="shared" si="14"/>
        <v>-4.3429400045794393E-8</v>
      </c>
      <c r="O126" s="19">
        <v>1</v>
      </c>
      <c r="P126" s="19">
        <f t="shared" si="15"/>
        <v>0</v>
      </c>
      <c r="Q126" s="19">
        <v>0</v>
      </c>
      <c r="R126" s="19">
        <v>0</v>
      </c>
      <c r="S126" s="21">
        <v>0</v>
      </c>
      <c r="T126" s="17"/>
      <c r="U126" s="1" t="s">
        <v>93</v>
      </c>
      <c r="V126" s="22" t="s">
        <v>92</v>
      </c>
      <c r="W126" s="18">
        <v>0.79784623506385532</v>
      </c>
      <c r="X126" s="18">
        <f t="shared" si="16"/>
        <v>9.8080800000000024E-2</v>
      </c>
      <c r="Y126" s="19">
        <v>1.0256740299128624</v>
      </c>
      <c r="Z126" s="19">
        <f t="shared" si="17"/>
        <v>3.6572299999999981E-2</v>
      </c>
      <c r="AA126" s="19">
        <v>0.42212310300388406</v>
      </c>
      <c r="AB126" s="19">
        <v>0.4339658951256925</v>
      </c>
      <c r="AC126" s="21">
        <v>0.4339658951256925</v>
      </c>
      <c r="AD126" s="23"/>
      <c r="AE126" s="21"/>
      <c r="AF126" s="1" t="s">
        <v>343</v>
      </c>
      <c r="AG126" s="1" t="s">
        <v>342</v>
      </c>
      <c r="AH126" s="18">
        <v>1.0000000999998941</v>
      </c>
      <c r="AI126" s="18">
        <f t="shared" si="18"/>
        <v>-4.3429400045794393E-8</v>
      </c>
      <c r="AJ126" s="19">
        <v>1</v>
      </c>
      <c r="AK126" s="19">
        <f t="shared" si="19"/>
        <v>0</v>
      </c>
      <c r="AL126" s="24">
        <v>0</v>
      </c>
      <c r="AM126" s="24">
        <v>0</v>
      </c>
      <c r="AN126" s="21">
        <v>0</v>
      </c>
      <c r="AO126" s="25"/>
      <c r="AP126" s="1" t="s">
        <v>21</v>
      </c>
      <c r="AQ126" s="1" t="s">
        <v>20</v>
      </c>
      <c r="AR126" s="18">
        <v>0.95050367423755322</v>
      </c>
      <c r="AS126" s="18">
        <f t="shared" si="20"/>
        <v>2.2046200000000009E-2</v>
      </c>
      <c r="AT126" s="19">
        <v>0.98293975452610183</v>
      </c>
      <c r="AU126" s="19">
        <f t="shared" si="21"/>
        <v>-2.4825099999999885E-2</v>
      </c>
      <c r="AV126" s="24">
        <v>0.41680553837786799</v>
      </c>
      <c r="AW126" s="24">
        <v>0.42492269198095234</v>
      </c>
      <c r="AX126" s="26">
        <v>0.42492269198095234</v>
      </c>
      <c r="AY126" s="25"/>
      <c r="AZ126" s="1" t="s">
        <v>343</v>
      </c>
      <c r="BA126" s="1" t="s">
        <v>342</v>
      </c>
      <c r="BB126" s="18">
        <v>1.0000000999998941</v>
      </c>
      <c r="BC126" s="18">
        <f t="shared" si="22"/>
        <v>-4.3429400045794393E-8</v>
      </c>
      <c r="BD126" s="19">
        <v>1</v>
      </c>
      <c r="BE126" s="19">
        <f t="shared" si="23"/>
        <v>0</v>
      </c>
      <c r="BF126" s="24">
        <v>0</v>
      </c>
      <c r="BG126" s="24">
        <v>0</v>
      </c>
      <c r="BH126" s="26">
        <v>0</v>
      </c>
    </row>
    <row r="127" spans="1:60" x14ac:dyDescent="0.25">
      <c r="A127" s="1" t="s">
        <v>27</v>
      </c>
      <c r="B127" s="1" t="s">
        <v>26</v>
      </c>
      <c r="C127" s="18">
        <v>0.9106267421962736</v>
      </c>
      <c r="D127" s="18">
        <f t="shared" si="12"/>
        <v>4.0659599999999997E-2</v>
      </c>
      <c r="E127" s="19">
        <v>1.0738079566036454</v>
      </c>
      <c r="F127" s="20">
        <f t="shared" si="13"/>
        <v>0.10273599999999999</v>
      </c>
      <c r="G127" s="19">
        <v>3.0754713608065861E-2</v>
      </c>
      <c r="H127" s="19">
        <v>4.3537193200921233E-2</v>
      </c>
      <c r="I127" s="21">
        <v>4.3537193200921233E-2</v>
      </c>
      <c r="J127" s="17"/>
      <c r="K127" s="1" t="s">
        <v>121</v>
      </c>
      <c r="L127" s="1" t="s">
        <v>120</v>
      </c>
      <c r="M127" s="18">
        <v>1.0000000999998941</v>
      </c>
      <c r="N127" s="18">
        <f t="shared" si="14"/>
        <v>-4.3429400045794393E-8</v>
      </c>
      <c r="O127" s="19">
        <v>1</v>
      </c>
      <c r="P127" s="19">
        <f t="shared" si="15"/>
        <v>0</v>
      </c>
      <c r="Q127" s="19">
        <v>0</v>
      </c>
      <c r="R127" s="19">
        <v>0</v>
      </c>
      <c r="S127" s="21">
        <v>0</v>
      </c>
      <c r="T127" s="17"/>
      <c r="U127" s="1" t="s">
        <v>17</v>
      </c>
      <c r="V127" s="22" t="s">
        <v>16</v>
      </c>
      <c r="W127" s="18">
        <v>1.0000000999998941</v>
      </c>
      <c r="X127" s="18">
        <f t="shared" si="16"/>
        <v>-4.3429400045794393E-8</v>
      </c>
      <c r="Y127" s="19">
        <v>1</v>
      </c>
      <c r="Z127" s="19">
        <f t="shared" si="17"/>
        <v>0</v>
      </c>
      <c r="AA127" s="19">
        <v>0</v>
      </c>
      <c r="AB127" s="19">
        <v>0</v>
      </c>
      <c r="AC127" s="21">
        <v>0</v>
      </c>
      <c r="AD127" s="23"/>
      <c r="AE127" s="21"/>
      <c r="AF127" s="1" t="s">
        <v>357</v>
      </c>
      <c r="AG127" s="1" t="s">
        <v>356</v>
      </c>
      <c r="AH127" s="18">
        <v>1.0000000999998941</v>
      </c>
      <c r="AI127" s="18">
        <f t="shared" si="18"/>
        <v>-4.3429400045794393E-8</v>
      </c>
      <c r="AJ127" s="19">
        <v>1</v>
      </c>
      <c r="AK127" s="19">
        <f t="shared" si="19"/>
        <v>0</v>
      </c>
      <c r="AL127" s="24">
        <v>0</v>
      </c>
      <c r="AM127" s="24">
        <v>0</v>
      </c>
      <c r="AN127" s="21">
        <v>0</v>
      </c>
      <c r="AO127" s="25"/>
      <c r="AP127" s="1" t="s">
        <v>381</v>
      </c>
      <c r="AQ127" s="1" t="s">
        <v>380</v>
      </c>
      <c r="AR127" s="18">
        <v>0.46140043539281206</v>
      </c>
      <c r="AS127" s="18">
        <f t="shared" si="20"/>
        <v>0.33592200000000005</v>
      </c>
      <c r="AT127" s="19">
        <v>0.97825426491546918</v>
      </c>
      <c r="AU127" s="19">
        <f t="shared" si="21"/>
        <v>-3.1718600000000159E-2</v>
      </c>
      <c r="AV127" s="24">
        <v>0.40467809803910348</v>
      </c>
      <c r="AW127" s="24">
        <v>0.41409093785382584</v>
      </c>
      <c r="AX127" s="26">
        <v>0.41409093785382584</v>
      </c>
      <c r="AY127" s="25"/>
      <c r="AZ127" s="1" t="s">
        <v>357</v>
      </c>
      <c r="BA127" s="1" t="s">
        <v>356</v>
      </c>
      <c r="BB127" s="18">
        <v>1.0000000999998941</v>
      </c>
      <c r="BC127" s="18">
        <f t="shared" si="22"/>
        <v>-4.3429400045794393E-8</v>
      </c>
      <c r="BD127" s="19">
        <v>1</v>
      </c>
      <c r="BE127" s="19">
        <f t="shared" si="23"/>
        <v>0</v>
      </c>
      <c r="BF127" s="24">
        <v>0</v>
      </c>
      <c r="BG127" s="24">
        <v>0</v>
      </c>
      <c r="BH127" s="26">
        <v>0</v>
      </c>
    </row>
    <row r="128" spans="1:60" x14ac:dyDescent="0.25">
      <c r="A128" s="1" t="s">
        <v>303</v>
      </c>
      <c r="B128" s="1" t="s">
        <v>302</v>
      </c>
      <c r="C128" s="18">
        <v>0.61058200404946139</v>
      </c>
      <c r="D128" s="18">
        <f t="shared" si="12"/>
        <v>0.21425600000000003</v>
      </c>
      <c r="E128" s="19">
        <v>1.0640567521814184</v>
      </c>
      <c r="F128" s="20">
        <f t="shared" si="13"/>
        <v>8.9575100000000088E-2</v>
      </c>
      <c r="G128" s="19">
        <v>3.3440972254309448E-2</v>
      </c>
      <c r="H128" s="19">
        <v>1.605848377565092E-2</v>
      </c>
      <c r="I128" s="21">
        <v>1.605848377565092E-2</v>
      </c>
      <c r="J128" s="17"/>
      <c r="K128" s="1" t="s">
        <v>137</v>
      </c>
      <c r="L128" s="1" t="s">
        <v>136</v>
      </c>
      <c r="M128" s="18">
        <v>1.0000000999998941</v>
      </c>
      <c r="N128" s="18">
        <f t="shared" si="14"/>
        <v>-4.3429400045794393E-8</v>
      </c>
      <c r="O128" s="19">
        <v>1</v>
      </c>
      <c r="P128" s="19">
        <f t="shared" si="15"/>
        <v>0</v>
      </c>
      <c r="Q128" s="19">
        <v>0</v>
      </c>
      <c r="R128" s="19">
        <v>0</v>
      </c>
      <c r="S128" s="21">
        <v>0</v>
      </c>
      <c r="T128" s="17"/>
      <c r="U128" s="1" t="s">
        <v>31</v>
      </c>
      <c r="V128" s="22" t="s">
        <v>30</v>
      </c>
      <c r="W128" s="18">
        <v>1.0000000999998941</v>
      </c>
      <c r="X128" s="18">
        <f t="shared" si="16"/>
        <v>-4.3429400045794393E-8</v>
      </c>
      <c r="Y128" s="19">
        <v>1</v>
      </c>
      <c r="Z128" s="19">
        <f t="shared" si="17"/>
        <v>0</v>
      </c>
      <c r="AA128" s="19">
        <v>0</v>
      </c>
      <c r="AB128" s="19">
        <v>0</v>
      </c>
      <c r="AC128" s="21">
        <v>0</v>
      </c>
      <c r="AD128" s="23"/>
      <c r="AE128" s="21"/>
      <c r="AF128" s="1" t="s">
        <v>367</v>
      </c>
      <c r="AG128" s="1" t="s">
        <v>366</v>
      </c>
      <c r="AH128" s="18">
        <v>1.0000000999998941</v>
      </c>
      <c r="AI128" s="18">
        <f t="shared" si="18"/>
        <v>-4.3429400045794393E-8</v>
      </c>
      <c r="AJ128" s="19">
        <v>1</v>
      </c>
      <c r="AK128" s="19">
        <f t="shared" si="19"/>
        <v>0</v>
      </c>
      <c r="AL128" s="24">
        <v>0</v>
      </c>
      <c r="AM128" s="24">
        <v>0</v>
      </c>
      <c r="AN128" s="21">
        <v>0</v>
      </c>
      <c r="AO128" s="25"/>
      <c r="AP128" s="1" t="s">
        <v>261</v>
      </c>
      <c r="AQ128" s="1" t="s">
        <v>260</v>
      </c>
      <c r="AR128" s="18">
        <v>0.74383909422894501</v>
      </c>
      <c r="AS128" s="18">
        <f t="shared" si="20"/>
        <v>0.12852099999999997</v>
      </c>
      <c r="AT128" s="19">
        <v>0.97523032994429493</v>
      </c>
      <c r="AU128" s="19">
        <f t="shared" si="21"/>
        <v>-3.618510000000006E-2</v>
      </c>
      <c r="AV128" s="24">
        <v>1.0185844528978141</v>
      </c>
      <c r="AW128" s="24">
        <v>1.0441157429711949</v>
      </c>
      <c r="AX128" s="26">
        <v>1.0441157429711949</v>
      </c>
      <c r="AY128" s="25"/>
      <c r="AZ128" s="1" t="s">
        <v>367</v>
      </c>
      <c r="BA128" s="1" t="s">
        <v>366</v>
      </c>
      <c r="BB128" s="18">
        <v>1.0000000999998941</v>
      </c>
      <c r="BC128" s="18">
        <f t="shared" si="22"/>
        <v>-4.3429400045794393E-8</v>
      </c>
      <c r="BD128" s="19">
        <v>1</v>
      </c>
      <c r="BE128" s="19">
        <f t="shared" si="23"/>
        <v>0</v>
      </c>
      <c r="BF128" s="24">
        <v>0</v>
      </c>
      <c r="BG128" s="24">
        <v>0</v>
      </c>
      <c r="BH128" s="26">
        <v>0</v>
      </c>
    </row>
    <row r="129" spans="1:60" x14ac:dyDescent="0.25">
      <c r="A129" s="1" t="s">
        <v>215</v>
      </c>
      <c r="B129" s="1" t="s">
        <v>214</v>
      </c>
      <c r="C129" s="18">
        <v>0.85362160801510201</v>
      </c>
      <c r="D129" s="18">
        <f t="shared" si="12"/>
        <v>6.8734600000000035E-2</v>
      </c>
      <c r="E129" s="19">
        <v>1.063440267006956</v>
      </c>
      <c r="F129" s="20">
        <f t="shared" si="13"/>
        <v>8.8739000000000068E-2</v>
      </c>
      <c r="G129" s="19">
        <v>0.44942045193552693</v>
      </c>
      <c r="H129" s="19">
        <v>0.48606567291695146</v>
      </c>
      <c r="I129" s="21">
        <v>0.48606567291695146</v>
      </c>
      <c r="J129" s="17"/>
      <c r="K129" s="1" t="s">
        <v>139</v>
      </c>
      <c r="L129" s="1" t="s">
        <v>138</v>
      </c>
      <c r="M129" s="18">
        <v>1.0000000999998941</v>
      </c>
      <c r="N129" s="18">
        <f t="shared" si="14"/>
        <v>-4.3429400045794393E-8</v>
      </c>
      <c r="O129" s="19">
        <v>1</v>
      </c>
      <c r="P129" s="19">
        <f t="shared" si="15"/>
        <v>0</v>
      </c>
      <c r="Q129" s="19">
        <v>0</v>
      </c>
      <c r="R129" s="19">
        <v>0</v>
      </c>
      <c r="S129" s="21">
        <v>0</v>
      </c>
      <c r="T129" s="17"/>
      <c r="U129" s="1" t="s">
        <v>33</v>
      </c>
      <c r="V129" s="22" t="s">
        <v>32</v>
      </c>
      <c r="W129" s="18">
        <v>1.0000000999998941</v>
      </c>
      <c r="X129" s="18">
        <f t="shared" si="16"/>
        <v>-4.3429400045794393E-8</v>
      </c>
      <c r="Y129" s="19">
        <v>1</v>
      </c>
      <c r="Z129" s="19">
        <f t="shared" si="17"/>
        <v>0</v>
      </c>
      <c r="AA129" s="19">
        <v>0</v>
      </c>
      <c r="AB129" s="19">
        <v>0</v>
      </c>
      <c r="AC129" s="21">
        <v>0</v>
      </c>
      <c r="AD129" s="23"/>
      <c r="AE129" s="21"/>
      <c r="AF129" s="1" t="s">
        <v>377</v>
      </c>
      <c r="AG129" s="1" t="s">
        <v>376</v>
      </c>
      <c r="AH129" s="18">
        <v>1.0000000999998941</v>
      </c>
      <c r="AI129" s="18">
        <f t="shared" si="18"/>
        <v>-4.3429400045794393E-8</v>
      </c>
      <c r="AJ129" s="19">
        <v>1</v>
      </c>
      <c r="AK129" s="19">
        <f t="shared" si="19"/>
        <v>0</v>
      </c>
      <c r="AL129" s="24">
        <v>0</v>
      </c>
      <c r="AM129" s="24">
        <v>0</v>
      </c>
      <c r="AN129" s="21">
        <v>0</v>
      </c>
      <c r="AO129" s="25"/>
      <c r="AP129" s="1" t="s">
        <v>221</v>
      </c>
      <c r="AQ129" s="1" t="s">
        <v>220</v>
      </c>
      <c r="AR129" s="18">
        <v>0.93047412371777272</v>
      </c>
      <c r="AS129" s="18">
        <f t="shared" si="20"/>
        <v>3.1295699999999968E-2</v>
      </c>
      <c r="AT129" s="19">
        <v>0.97523019474867356</v>
      </c>
      <c r="AU129" s="19">
        <f t="shared" si="21"/>
        <v>-3.6185300000000087E-2</v>
      </c>
      <c r="AV129" s="24">
        <v>5.8467648648181143</v>
      </c>
      <c r="AW129" s="24">
        <v>5.8694431206609892</v>
      </c>
      <c r="AX129" s="26">
        <v>5.8694431206609892</v>
      </c>
      <c r="AY129" s="25"/>
      <c r="AZ129" s="1" t="s">
        <v>377</v>
      </c>
      <c r="BA129" s="1" t="s">
        <v>376</v>
      </c>
      <c r="BB129" s="18">
        <v>1.0000000999998941</v>
      </c>
      <c r="BC129" s="18">
        <f t="shared" si="22"/>
        <v>-4.3429400045794393E-8</v>
      </c>
      <c r="BD129" s="19">
        <v>1</v>
      </c>
      <c r="BE129" s="19">
        <f t="shared" si="23"/>
        <v>0</v>
      </c>
      <c r="BF129" s="24">
        <v>0</v>
      </c>
      <c r="BG129" s="24">
        <v>0</v>
      </c>
      <c r="BH129" s="26">
        <v>0</v>
      </c>
    </row>
    <row r="130" spans="1:60" x14ac:dyDescent="0.25">
      <c r="A130" s="1" t="s">
        <v>423</v>
      </c>
      <c r="B130" s="1" t="s">
        <v>422</v>
      </c>
      <c r="C130" s="18">
        <v>0.82820662463063088</v>
      </c>
      <c r="D130" s="18">
        <f t="shared" si="12"/>
        <v>8.186130000000004E-2</v>
      </c>
      <c r="E130" s="19">
        <v>1.0634401932948963</v>
      </c>
      <c r="F130" s="20">
        <f t="shared" si="13"/>
        <v>8.8738899999999968E-2</v>
      </c>
      <c r="G130" s="19">
        <v>0.25899095910002684</v>
      </c>
      <c r="H130" s="19">
        <v>0.27937610276032665</v>
      </c>
      <c r="I130" s="21">
        <v>0.27937610276032665</v>
      </c>
      <c r="J130" s="17"/>
      <c r="K130" s="1" t="s">
        <v>143</v>
      </c>
      <c r="L130" s="1" t="s">
        <v>142</v>
      </c>
      <c r="M130" s="18">
        <v>1.0000000999998941</v>
      </c>
      <c r="N130" s="18">
        <f t="shared" si="14"/>
        <v>-4.3429400045794393E-8</v>
      </c>
      <c r="O130" s="19">
        <v>1</v>
      </c>
      <c r="P130" s="19">
        <f t="shared" si="15"/>
        <v>0</v>
      </c>
      <c r="Q130" s="19">
        <v>0</v>
      </c>
      <c r="R130" s="19">
        <v>0</v>
      </c>
      <c r="S130" s="21">
        <v>0</v>
      </c>
      <c r="T130" s="17"/>
      <c r="U130" s="1" t="s">
        <v>41</v>
      </c>
      <c r="V130" s="22" t="s">
        <v>40</v>
      </c>
      <c r="W130" s="18">
        <v>1.0000000999998941</v>
      </c>
      <c r="X130" s="18">
        <f t="shared" si="16"/>
        <v>-4.3429400045794393E-8</v>
      </c>
      <c r="Y130" s="19">
        <v>1</v>
      </c>
      <c r="Z130" s="19">
        <f t="shared" si="17"/>
        <v>0</v>
      </c>
      <c r="AA130" s="19">
        <v>0</v>
      </c>
      <c r="AB130" s="19">
        <v>0</v>
      </c>
      <c r="AC130" s="21">
        <v>0</v>
      </c>
      <c r="AD130" s="23"/>
      <c r="AE130" s="21"/>
      <c r="AF130" s="1" t="s">
        <v>383</v>
      </c>
      <c r="AG130" s="1" t="s">
        <v>382</v>
      </c>
      <c r="AH130" s="18">
        <v>1.0000000999998941</v>
      </c>
      <c r="AI130" s="18">
        <f t="shared" si="18"/>
        <v>-4.3429400045794393E-8</v>
      </c>
      <c r="AJ130" s="19">
        <v>1</v>
      </c>
      <c r="AK130" s="19">
        <f t="shared" si="19"/>
        <v>0</v>
      </c>
      <c r="AL130" s="24">
        <v>0</v>
      </c>
      <c r="AM130" s="24">
        <v>0</v>
      </c>
      <c r="AN130" s="21">
        <v>0</v>
      </c>
      <c r="AO130" s="25"/>
      <c r="AP130" s="1" t="s">
        <v>25</v>
      </c>
      <c r="AQ130" s="1" t="s">
        <v>24</v>
      </c>
      <c r="AR130" s="18">
        <v>0.82948110968280686</v>
      </c>
      <c r="AS130" s="18">
        <f t="shared" si="20"/>
        <v>8.119349999999996E-2</v>
      </c>
      <c r="AT130" s="19">
        <v>0.97005664575240336</v>
      </c>
      <c r="AU130" s="19">
        <f t="shared" si="21"/>
        <v>-4.385910000000013E-2</v>
      </c>
      <c r="AV130" s="24">
        <v>0.53069317172995767</v>
      </c>
      <c r="AW130" s="24">
        <v>0.55744138603242455</v>
      </c>
      <c r="AX130" s="26">
        <v>0.55744138603242455</v>
      </c>
      <c r="AY130" s="25"/>
      <c r="AZ130" s="1" t="s">
        <v>383</v>
      </c>
      <c r="BA130" s="1" t="s">
        <v>382</v>
      </c>
      <c r="BB130" s="18">
        <v>1.0000000999998941</v>
      </c>
      <c r="BC130" s="18">
        <f t="shared" si="22"/>
        <v>-4.3429400045794393E-8</v>
      </c>
      <c r="BD130" s="19">
        <v>1</v>
      </c>
      <c r="BE130" s="19">
        <f t="shared" si="23"/>
        <v>0</v>
      </c>
      <c r="BF130" s="24">
        <v>0</v>
      </c>
      <c r="BG130" s="24">
        <v>0</v>
      </c>
      <c r="BH130" s="26">
        <v>0</v>
      </c>
    </row>
    <row r="131" spans="1:60" x14ac:dyDescent="0.25">
      <c r="A131" s="1" t="s">
        <v>145</v>
      </c>
      <c r="B131" s="1" t="s">
        <v>144</v>
      </c>
      <c r="C131" s="18">
        <v>0.80631938324181984</v>
      </c>
      <c r="D131" s="18">
        <f t="shared" si="12"/>
        <v>9.349289999999999E-2</v>
      </c>
      <c r="E131" s="19">
        <v>1.0488675447255715</v>
      </c>
      <c r="F131" s="20">
        <f t="shared" si="13"/>
        <v>6.883250000000006E-2</v>
      </c>
      <c r="G131" s="19">
        <v>8.2250918771913872E-2</v>
      </c>
      <c r="H131" s="19">
        <v>4.5026140580109494E-2</v>
      </c>
      <c r="I131" s="21">
        <v>4.5026140580109494E-2</v>
      </c>
      <c r="J131" s="17"/>
      <c r="K131" s="1" t="s">
        <v>147</v>
      </c>
      <c r="L131" s="1" t="s">
        <v>146</v>
      </c>
      <c r="M131" s="18">
        <v>1.0000000999998941</v>
      </c>
      <c r="N131" s="18">
        <f t="shared" si="14"/>
        <v>-4.3429400045794393E-8</v>
      </c>
      <c r="O131" s="19">
        <v>1</v>
      </c>
      <c r="P131" s="19">
        <f t="shared" si="15"/>
        <v>0</v>
      </c>
      <c r="Q131" s="19">
        <v>0</v>
      </c>
      <c r="R131" s="19">
        <v>0</v>
      </c>
      <c r="S131" s="21">
        <v>0</v>
      </c>
      <c r="T131" s="17"/>
      <c r="U131" s="1" t="s">
        <v>61</v>
      </c>
      <c r="V131" s="22" t="s">
        <v>60</v>
      </c>
      <c r="W131" s="18">
        <v>1.0000000999998941</v>
      </c>
      <c r="X131" s="18">
        <f t="shared" si="16"/>
        <v>-4.3429400045794393E-8</v>
      </c>
      <c r="Y131" s="19">
        <v>1</v>
      </c>
      <c r="Z131" s="19">
        <f t="shared" si="17"/>
        <v>0</v>
      </c>
      <c r="AA131" s="19">
        <v>0</v>
      </c>
      <c r="AB131" s="19">
        <v>0</v>
      </c>
      <c r="AC131" s="21">
        <v>0</v>
      </c>
      <c r="AD131" s="23"/>
      <c r="AE131" s="21"/>
      <c r="AF131" s="1" t="s">
        <v>401</v>
      </c>
      <c r="AG131" s="1" t="s">
        <v>400</v>
      </c>
      <c r="AH131" s="18">
        <v>1.0000000999998941</v>
      </c>
      <c r="AI131" s="18">
        <f t="shared" si="18"/>
        <v>-4.3429400045794393E-8</v>
      </c>
      <c r="AJ131" s="19">
        <v>1</v>
      </c>
      <c r="AK131" s="19">
        <f t="shared" si="19"/>
        <v>0</v>
      </c>
      <c r="AL131" s="24">
        <v>0</v>
      </c>
      <c r="AM131" s="24">
        <v>0</v>
      </c>
      <c r="AN131" s="21">
        <v>0</v>
      </c>
      <c r="AO131" s="25"/>
      <c r="AP131" s="1" t="s">
        <v>81</v>
      </c>
      <c r="AQ131" s="1" t="s">
        <v>80</v>
      </c>
      <c r="AR131" s="18">
        <v>0.6687133601379478</v>
      </c>
      <c r="AS131" s="18">
        <f t="shared" si="20"/>
        <v>0.17476</v>
      </c>
      <c r="AT131" s="19">
        <v>0.96985710032475358</v>
      </c>
      <c r="AU131" s="19">
        <f t="shared" si="21"/>
        <v>-4.4155900000000019E-2</v>
      </c>
      <c r="AV131" s="24">
        <v>1.0864504444299281</v>
      </c>
      <c r="AW131" s="24">
        <v>1.1211811960001155</v>
      </c>
      <c r="AX131" s="26">
        <v>1.1211811960001155</v>
      </c>
      <c r="AY131" s="25"/>
      <c r="AZ131" s="1" t="s">
        <v>389</v>
      </c>
      <c r="BA131" s="1" t="s">
        <v>388</v>
      </c>
      <c r="BB131" s="18">
        <v>1.0000000999998941</v>
      </c>
      <c r="BC131" s="18">
        <f t="shared" si="22"/>
        <v>-4.3429400045794393E-8</v>
      </c>
      <c r="BD131" s="19">
        <v>1</v>
      </c>
      <c r="BE131" s="19">
        <f t="shared" si="23"/>
        <v>0</v>
      </c>
      <c r="BF131" s="24">
        <v>0</v>
      </c>
      <c r="BG131" s="24">
        <v>0</v>
      </c>
      <c r="BH131" s="26">
        <v>0</v>
      </c>
    </row>
    <row r="132" spans="1:60" x14ac:dyDescent="0.25">
      <c r="A132" s="1" t="s">
        <v>17</v>
      </c>
      <c r="B132" s="1" t="s">
        <v>16</v>
      </c>
      <c r="C132" s="18">
        <v>0.96097148279283506</v>
      </c>
      <c r="D132" s="18">
        <f t="shared" si="12"/>
        <v>1.7289499999999999E-2</v>
      </c>
      <c r="E132" s="19">
        <v>1.0448445378137556</v>
      </c>
      <c r="F132" s="20">
        <f t="shared" si="13"/>
        <v>6.3288299999999867E-2</v>
      </c>
      <c r="G132" s="19">
        <v>0</v>
      </c>
      <c r="H132" s="19">
        <v>3.3523050690811837E-2</v>
      </c>
      <c r="I132" s="21">
        <v>3.3523050690811837E-2</v>
      </c>
      <c r="J132" s="17"/>
      <c r="K132" s="1" t="s">
        <v>223</v>
      </c>
      <c r="L132" s="1" t="s">
        <v>222</v>
      </c>
      <c r="M132" s="18">
        <v>1.0000000999998941</v>
      </c>
      <c r="N132" s="18">
        <f t="shared" si="14"/>
        <v>-4.3429400045794393E-8</v>
      </c>
      <c r="O132" s="19">
        <v>1</v>
      </c>
      <c r="P132" s="19">
        <f t="shared" si="15"/>
        <v>0</v>
      </c>
      <c r="Q132" s="19">
        <v>0</v>
      </c>
      <c r="R132" s="19">
        <v>0</v>
      </c>
      <c r="S132" s="21">
        <v>0</v>
      </c>
      <c r="T132" s="17"/>
      <c r="U132" s="1" t="s">
        <v>65</v>
      </c>
      <c r="V132" s="22" t="s">
        <v>64</v>
      </c>
      <c r="W132" s="18">
        <v>1.0000000999998941</v>
      </c>
      <c r="X132" s="18">
        <f t="shared" si="16"/>
        <v>-4.3429400045794393E-8</v>
      </c>
      <c r="Y132" s="19">
        <v>1</v>
      </c>
      <c r="Z132" s="19">
        <f t="shared" si="17"/>
        <v>0</v>
      </c>
      <c r="AA132" s="19">
        <v>0</v>
      </c>
      <c r="AB132" s="19">
        <v>0</v>
      </c>
      <c r="AC132" s="21">
        <v>0</v>
      </c>
      <c r="AD132" s="23"/>
      <c r="AE132" s="21"/>
      <c r="AF132" s="1" t="s">
        <v>427</v>
      </c>
      <c r="AG132" s="1" t="s">
        <v>426</v>
      </c>
      <c r="AH132" s="18">
        <v>1.0000000999998941</v>
      </c>
      <c r="AI132" s="18">
        <f t="shared" si="18"/>
        <v>-4.3429400045794393E-8</v>
      </c>
      <c r="AJ132" s="19">
        <v>1</v>
      </c>
      <c r="AK132" s="19">
        <f t="shared" si="19"/>
        <v>0</v>
      </c>
      <c r="AL132" s="24">
        <v>0</v>
      </c>
      <c r="AM132" s="24">
        <v>0</v>
      </c>
      <c r="AN132" s="21">
        <v>0</v>
      </c>
      <c r="AO132" s="25"/>
      <c r="AP132" s="1" t="s">
        <v>297</v>
      </c>
      <c r="AQ132" s="1" t="s">
        <v>296</v>
      </c>
      <c r="AR132" s="18">
        <v>0.11177894337589825</v>
      </c>
      <c r="AS132" s="18">
        <f t="shared" si="20"/>
        <v>0.95164000000000015</v>
      </c>
      <c r="AT132" s="19">
        <v>0.96034041604906339</v>
      </c>
      <c r="AU132" s="19">
        <f t="shared" si="21"/>
        <v>-5.8382200000000072E-2</v>
      </c>
      <c r="AV132" s="24">
        <v>0.43765820126852734</v>
      </c>
      <c r="AW132" s="24">
        <v>0.45566337610168156</v>
      </c>
      <c r="AX132" s="26">
        <v>0.45566337610168156</v>
      </c>
      <c r="AY132" s="25"/>
      <c r="AZ132" s="1" t="s">
        <v>393</v>
      </c>
      <c r="BA132" s="1" t="s">
        <v>392</v>
      </c>
      <c r="BB132" s="18">
        <v>1.0000000999998941</v>
      </c>
      <c r="BC132" s="18">
        <f t="shared" si="22"/>
        <v>-4.3429400045794393E-8</v>
      </c>
      <c r="BD132" s="19">
        <v>1</v>
      </c>
      <c r="BE132" s="19">
        <f t="shared" si="23"/>
        <v>0</v>
      </c>
      <c r="BF132" s="24">
        <v>0</v>
      </c>
      <c r="BG132" s="24">
        <v>0</v>
      </c>
      <c r="BH132" s="26">
        <v>0</v>
      </c>
    </row>
    <row r="133" spans="1:60" x14ac:dyDescent="0.25">
      <c r="A133" s="1" t="s">
        <v>291</v>
      </c>
      <c r="B133" s="1" t="s">
        <v>290</v>
      </c>
      <c r="C133" s="18">
        <v>0.81969729138037006</v>
      </c>
      <c r="D133" s="18">
        <f t="shared" si="12"/>
        <v>8.6346500000000034E-2</v>
      </c>
      <c r="E133" s="19">
        <v>1.043556780162727</v>
      </c>
      <c r="F133" s="20">
        <f t="shared" si="13"/>
        <v>6.1509100000000108E-2</v>
      </c>
      <c r="G133" s="19">
        <v>0</v>
      </c>
      <c r="H133" s="19">
        <v>5.3034274548834588E-2</v>
      </c>
      <c r="I133" s="21">
        <v>5.3034274548834588E-2</v>
      </c>
      <c r="J133" s="17"/>
      <c r="K133" s="1" t="s">
        <v>227</v>
      </c>
      <c r="L133" s="1" t="s">
        <v>226</v>
      </c>
      <c r="M133" s="18">
        <v>1.0000000999998941</v>
      </c>
      <c r="N133" s="18">
        <f t="shared" si="14"/>
        <v>-4.3429400045794393E-8</v>
      </c>
      <c r="O133" s="19">
        <v>1</v>
      </c>
      <c r="P133" s="19">
        <f t="shared" si="15"/>
        <v>0</v>
      </c>
      <c r="Q133" s="19">
        <v>0</v>
      </c>
      <c r="R133" s="19">
        <v>0</v>
      </c>
      <c r="S133" s="21">
        <v>0</v>
      </c>
      <c r="T133" s="17"/>
      <c r="U133" s="1" t="s">
        <v>111</v>
      </c>
      <c r="V133" s="22" t="s">
        <v>110</v>
      </c>
      <c r="W133" s="18">
        <v>1.0000000999998941</v>
      </c>
      <c r="X133" s="18">
        <f t="shared" si="16"/>
        <v>-4.3429400045794393E-8</v>
      </c>
      <c r="Y133" s="19">
        <v>1</v>
      </c>
      <c r="Z133" s="19">
        <f t="shared" si="17"/>
        <v>0</v>
      </c>
      <c r="AA133" s="19">
        <v>0</v>
      </c>
      <c r="AB133" s="19">
        <v>0</v>
      </c>
      <c r="AC133" s="21">
        <v>0</v>
      </c>
      <c r="AD133" s="23"/>
      <c r="AE133" s="21"/>
      <c r="AF133" s="1" t="s">
        <v>429</v>
      </c>
      <c r="AG133" s="1" t="s">
        <v>428</v>
      </c>
      <c r="AH133" s="18">
        <v>1.0000000999998941</v>
      </c>
      <c r="AI133" s="18">
        <f t="shared" si="18"/>
        <v>-4.3429400045794393E-8</v>
      </c>
      <c r="AJ133" s="19">
        <v>1</v>
      </c>
      <c r="AK133" s="19">
        <f t="shared" si="19"/>
        <v>0</v>
      </c>
      <c r="AL133" s="24">
        <v>0</v>
      </c>
      <c r="AM133" s="24">
        <v>0</v>
      </c>
      <c r="AN133" s="21">
        <v>0</v>
      </c>
      <c r="AO133" s="25"/>
      <c r="AP133" s="1" t="s">
        <v>55</v>
      </c>
      <c r="AQ133" s="1" t="s">
        <v>54</v>
      </c>
      <c r="AR133" s="18">
        <v>0.72509848879698469</v>
      </c>
      <c r="AS133" s="18">
        <f t="shared" si="20"/>
        <v>0.13960299999999998</v>
      </c>
      <c r="AT133" s="19">
        <v>0.95612457061970668</v>
      </c>
      <c r="AU133" s="19">
        <f t="shared" si="21"/>
        <v>-6.4729499999999884E-2</v>
      </c>
      <c r="AV133" s="24">
        <v>3.264844425430815E-2</v>
      </c>
      <c r="AW133" s="24">
        <v>0</v>
      </c>
      <c r="AX133" s="26">
        <v>0</v>
      </c>
      <c r="AY133" s="25"/>
      <c r="AZ133" s="1" t="s">
        <v>401</v>
      </c>
      <c r="BA133" s="1" t="s">
        <v>400</v>
      </c>
      <c r="BB133" s="18">
        <v>1.0000000999998941</v>
      </c>
      <c r="BC133" s="18">
        <f t="shared" si="22"/>
        <v>-4.3429400045794393E-8</v>
      </c>
      <c r="BD133" s="19">
        <v>1</v>
      </c>
      <c r="BE133" s="19">
        <f t="shared" si="23"/>
        <v>0</v>
      </c>
      <c r="BF133" s="24">
        <v>0</v>
      </c>
      <c r="BG133" s="24">
        <v>0</v>
      </c>
      <c r="BH133" s="26">
        <v>0</v>
      </c>
    </row>
    <row r="134" spans="1:60" x14ac:dyDescent="0.25">
      <c r="A134" s="1" t="s">
        <v>19</v>
      </c>
      <c r="B134" s="1" t="s">
        <v>18</v>
      </c>
      <c r="C134" s="18">
        <v>1.0000000999998941</v>
      </c>
      <c r="D134" s="18">
        <f t="shared" ref="D134:D197" si="24">-LOG(C134)</f>
        <v>-4.3429400045794393E-8</v>
      </c>
      <c r="E134" s="19">
        <v>1</v>
      </c>
      <c r="F134" s="20">
        <f t="shared" ref="F134:F197" si="25">LOG(E134,2)</f>
        <v>0</v>
      </c>
      <c r="G134" s="19">
        <v>0</v>
      </c>
      <c r="H134" s="19">
        <v>0</v>
      </c>
      <c r="I134" s="21">
        <v>0</v>
      </c>
      <c r="J134" s="17"/>
      <c r="K134" s="1" t="s">
        <v>237</v>
      </c>
      <c r="L134" s="1" t="s">
        <v>236</v>
      </c>
      <c r="M134" s="18">
        <v>1.0000000999998941</v>
      </c>
      <c r="N134" s="18">
        <f t="shared" ref="N134:N197" si="26">-LOG(M134)</f>
        <v>-4.3429400045794393E-8</v>
      </c>
      <c r="O134" s="19">
        <v>1</v>
      </c>
      <c r="P134" s="19">
        <f t="shared" ref="P134:P197" si="27">LOG(O134,2)</f>
        <v>0</v>
      </c>
      <c r="Q134" s="19">
        <v>0</v>
      </c>
      <c r="R134" s="19">
        <v>0</v>
      </c>
      <c r="S134" s="21">
        <v>0</v>
      </c>
      <c r="T134" s="17"/>
      <c r="U134" s="1" t="s">
        <v>115</v>
      </c>
      <c r="V134" s="22" t="s">
        <v>114</v>
      </c>
      <c r="W134" s="18">
        <v>1.0000000999998941</v>
      </c>
      <c r="X134" s="18">
        <f t="shared" ref="X134:X197" si="28">-LOG(W134)</f>
        <v>-4.3429400045794393E-8</v>
      </c>
      <c r="Y134" s="19">
        <v>1</v>
      </c>
      <c r="Z134" s="19">
        <f t="shared" ref="Z134:Z197" si="29">LOG(Y134,2)</f>
        <v>0</v>
      </c>
      <c r="AA134" s="19">
        <v>0</v>
      </c>
      <c r="AB134" s="19">
        <v>0</v>
      </c>
      <c r="AC134" s="21">
        <v>0</v>
      </c>
      <c r="AD134" s="23"/>
      <c r="AE134" s="21"/>
      <c r="AF134" s="1" t="s">
        <v>431</v>
      </c>
      <c r="AG134" s="1" t="s">
        <v>430</v>
      </c>
      <c r="AH134" s="18">
        <v>1.0000000999998941</v>
      </c>
      <c r="AI134" s="18">
        <f t="shared" ref="AI134:AI197" si="30">-LOG(AH134)</f>
        <v>-4.3429400045794393E-8</v>
      </c>
      <c r="AJ134" s="19">
        <v>1</v>
      </c>
      <c r="AK134" s="19">
        <f t="shared" ref="AK134:AK197" si="31">LOG(AJ134,2)</f>
        <v>0</v>
      </c>
      <c r="AL134" s="24">
        <v>0</v>
      </c>
      <c r="AM134" s="24">
        <v>0</v>
      </c>
      <c r="AN134" s="21">
        <v>0</v>
      </c>
      <c r="AO134" s="25"/>
      <c r="AP134" s="1" t="s">
        <v>205</v>
      </c>
      <c r="AQ134" s="1" t="s">
        <v>204</v>
      </c>
      <c r="AR134" s="18">
        <v>0.59842813001217654</v>
      </c>
      <c r="AS134" s="18">
        <f t="shared" ref="AS134:AS197" si="32">-LOG(AR134)</f>
        <v>0.22298800000000002</v>
      </c>
      <c r="AT134" s="19">
        <v>0.94383122080586612</v>
      </c>
      <c r="AU134" s="19">
        <f t="shared" ref="AU134:AU197" si="33">LOG(AT134,2)</f>
        <v>-8.3399200000000034E-2</v>
      </c>
      <c r="AV134" s="24">
        <v>0.61445814831894352</v>
      </c>
      <c r="AW134" s="24">
        <v>0.60148082160349359</v>
      </c>
      <c r="AX134" s="26">
        <v>0.60148082160349359</v>
      </c>
      <c r="AY134" s="25"/>
      <c r="AZ134" s="1" t="s">
        <v>403</v>
      </c>
      <c r="BA134" s="1" t="s">
        <v>402</v>
      </c>
      <c r="BB134" s="18">
        <v>1.0000000999998941</v>
      </c>
      <c r="BC134" s="18">
        <f t="shared" ref="BC134:BC197" si="34">-LOG(BB134)</f>
        <v>-4.3429400045794393E-8</v>
      </c>
      <c r="BD134" s="19">
        <v>1</v>
      </c>
      <c r="BE134" s="19">
        <f t="shared" ref="BE134:BE197" si="35">LOG(BD134,2)</f>
        <v>0</v>
      </c>
      <c r="BF134" s="24">
        <v>0</v>
      </c>
      <c r="BG134" s="24">
        <v>0</v>
      </c>
      <c r="BH134" s="26">
        <v>0</v>
      </c>
    </row>
    <row r="135" spans="1:60" x14ac:dyDescent="0.25">
      <c r="A135" s="1" t="s">
        <v>31</v>
      </c>
      <c r="B135" s="1" t="s">
        <v>30</v>
      </c>
      <c r="C135" s="18">
        <v>1.0000000999998941</v>
      </c>
      <c r="D135" s="18">
        <f t="shared" si="24"/>
        <v>-4.3429400045794393E-8</v>
      </c>
      <c r="E135" s="19">
        <v>1</v>
      </c>
      <c r="F135" s="20">
        <f t="shared" si="25"/>
        <v>0</v>
      </c>
      <c r="G135" s="19">
        <v>0</v>
      </c>
      <c r="H135" s="19">
        <v>0</v>
      </c>
      <c r="I135" s="21">
        <v>0</v>
      </c>
      <c r="J135" s="17"/>
      <c r="K135" s="1" t="s">
        <v>247</v>
      </c>
      <c r="L135" s="1" t="s">
        <v>246</v>
      </c>
      <c r="M135" s="18">
        <v>1.0000000999998941</v>
      </c>
      <c r="N135" s="18">
        <f t="shared" si="26"/>
        <v>-4.3429400045794393E-8</v>
      </c>
      <c r="O135" s="19">
        <v>1</v>
      </c>
      <c r="P135" s="19">
        <f t="shared" si="27"/>
        <v>0</v>
      </c>
      <c r="Q135" s="19">
        <v>0</v>
      </c>
      <c r="R135" s="19">
        <v>0</v>
      </c>
      <c r="S135" s="21">
        <v>0</v>
      </c>
      <c r="T135" s="17"/>
      <c r="U135" s="1" t="s">
        <v>121</v>
      </c>
      <c r="V135" s="22" t="s">
        <v>120</v>
      </c>
      <c r="W135" s="18">
        <v>1.0000000999998941</v>
      </c>
      <c r="X135" s="18">
        <f t="shared" si="28"/>
        <v>-4.3429400045794393E-8</v>
      </c>
      <c r="Y135" s="19">
        <v>1</v>
      </c>
      <c r="Z135" s="19">
        <f t="shared" si="29"/>
        <v>0</v>
      </c>
      <c r="AA135" s="19">
        <v>0</v>
      </c>
      <c r="AB135" s="19">
        <v>0</v>
      </c>
      <c r="AC135" s="21">
        <v>0</v>
      </c>
      <c r="AD135" s="23"/>
      <c r="AE135" s="21"/>
      <c r="AF135" s="1" t="s">
        <v>449</v>
      </c>
      <c r="AG135" s="1" t="s">
        <v>448</v>
      </c>
      <c r="AH135" s="18">
        <v>1.0000000999998941</v>
      </c>
      <c r="AI135" s="18">
        <f t="shared" si="30"/>
        <v>-4.3429400045794393E-8</v>
      </c>
      <c r="AJ135" s="19">
        <v>1</v>
      </c>
      <c r="AK135" s="19">
        <f t="shared" si="31"/>
        <v>0</v>
      </c>
      <c r="AL135" s="24">
        <v>0</v>
      </c>
      <c r="AM135" s="24">
        <v>0</v>
      </c>
      <c r="AN135" s="21">
        <v>0</v>
      </c>
      <c r="AO135" s="25"/>
      <c r="AP135" s="1" t="s">
        <v>494</v>
      </c>
      <c r="AQ135" s="1" t="s">
        <v>238</v>
      </c>
      <c r="AR135" s="18">
        <v>0.98882862487656942</v>
      </c>
      <c r="AS135" s="18">
        <f t="shared" si="32"/>
        <v>4.8789699999999755E-3</v>
      </c>
      <c r="AT135" s="19">
        <v>0.94199179581846637</v>
      </c>
      <c r="AU135" s="19">
        <f t="shared" si="33"/>
        <v>-8.6213600000000001E-2</v>
      </c>
      <c r="AV135" s="24">
        <v>0.39748158784239979</v>
      </c>
      <c r="AW135" s="24">
        <v>0.6410454736324569</v>
      </c>
      <c r="AX135" s="26">
        <v>0.6410454736324569</v>
      </c>
      <c r="AY135" s="25"/>
      <c r="AZ135" s="1" t="s">
        <v>407</v>
      </c>
      <c r="BA135" s="1" t="s">
        <v>406</v>
      </c>
      <c r="BB135" s="18">
        <v>1.0000000999998941</v>
      </c>
      <c r="BC135" s="18">
        <f t="shared" si="34"/>
        <v>-4.3429400045794393E-8</v>
      </c>
      <c r="BD135" s="19">
        <v>1</v>
      </c>
      <c r="BE135" s="19">
        <f t="shared" si="35"/>
        <v>0</v>
      </c>
      <c r="BF135" s="24">
        <v>0</v>
      </c>
      <c r="BG135" s="24">
        <v>0</v>
      </c>
      <c r="BH135" s="26">
        <v>0</v>
      </c>
    </row>
    <row r="136" spans="1:60" x14ac:dyDescent="0.25">
      <c r="A136" s="1" t="s">
        <v>51</v>
      </c>
      <c r="B136" s="1" t="s">
        <v>50</v>
      </c>
      <c r="C136" s="18">
        <v>1.0000000999998941</v>
      </c>
      <c r="D136" s="18">
        <f t="shared" si="24"/>
        <v>-4.3429400045794393E-8</v>
      </c>
      <c r="E136" s="19">
        <v>1</v>
      </c>
      <c r="F136" s="20">
        <f t="shared" si="25"/>
        <v>0</v>
      </c>
      <c r="G136" s="19">
        <v>0</v>
      </c>
      <c r="H136" s="19">
        <v>0</v>
      </c>
      <c r="I136" s="21">
        <v>0</v>
      </c>
      <c r="J136" s="17"/>
      <c r="K136" s="1" t="s">
        <v>267</v>
      </c>
      <c r="L136" s="1" t="s">
        <v>266</v>
      </c>
      <c r="M136" s="18">
        <v>1.0000000999998941</v>
      </c>
      <c r="N136" s="18">
        <f t="shared" si="26"/>
        <v>-4.3429400045794393E-8</v>
      </c>
      <c r="O136" s="19">
        <v>1</v>
      </c>
      <c r="P136" s="19">
        <f t="shared" si="27"/>
        <v>0</v>
      </c>
      <c r="Q136" s="19">
        <v>0</v>
      </c>
      <c r="R136" s="19">
        <v>0</v>
      </c>
      <c r="S136" s="21">
        <v>0</v>
      </c>
      <c r="T136" s="17"/>
      <c r="U136" s="1" t="s">
        <v>137</v>
      </c>
      <c r="V136" s="22" t="s">
        <v>136</v>
      </c>
      <c r="W136" s="18">
        <v>1.0000000999998941</v>
      </c>
      <c r="X136" s="18">
        <f t="shared" si="28"/>
        <v>-4.3429400045794393E-8</v>
      </c>
      <c r="Y136" s="19">
        <v>1</v>
      </c>
      <c r="Z136" s="19">
        <f t="shared" si="29"/>
        <v>0</v>
      </c>
      <c r="AA136" s="19">
        <v>0</v>
      </c>
      <c r="AB136" s="19">
        <v>0</v>
      </c>
      <c r="AC136" s="21">
        <v>0</v>
      </c>
      <c r="AD136" s="23"/>
      <c r="AE136" s="21"/>
      <c r="AF136" s="1" t="s">
        <v>457</v>
      </c>
      <c r="AG136" s="1" t="s">
        <v>456</v>
      </c>
      <c r="AH136" s="18">
        <v>1.0000000999998941</v>
      </c>
      <c r="AI136" s="18">
        <f t="shared" si="30"/>
        <v>-4.3429400045794393E-8</v>
      </c>
      <c r="AJ136" s="19">
        <v>1</v>
      </c>
      <c r="AK136" s="19">
        <f t="shared" si="31"/>
        <v>0</v>
      </c>
      <c r="AL136" s="24">
        <v>0</v>
      </c>
      <c r="AM136" s="24">
        <v>0</v>
      </c>
      <c r="AN136" s="21">
        <v>0</v>
      </c>
      <c r="AO136" s="25"/>
      <c r="AP136" s="1" t="s">
        <v>37</v>
      </c>
      <c r="AQ136" s="1" t="s">
        <v>36</v>
      </c>
      <c r="AR136" s="18">
        <v>0.72288298071266655</v>
      </c>
      <c r="AS136" s="18">
        <f t="shared" si="32"/>
        <v>0.140932</v>
      </c>
      <c r="AT136" s="19">
        <v>0.93651869546985744</v>
      </c>
      <c r="AU136" s="19">
        <f t="shared" si="33"/>
        <v>-9.4620299999999852E-2</v>
      </c>
      <c r="AV136" s="24">
        <v>1.5518100668704149</v>
      </c>
      <c r="AW136" s="24">
        <v>1.6522825127301872</v>
      </c>
      <c r="AX136" s="26">
        <v>1.6522825127301872</v>
      </c>
      <c r="AY136" s="25"/>
      <c r="AZ136" s="1" t="s">
        <v>415</v>
      </c>
      <c r="BA136" s="1" t="s">
        <v>414</v>
      </c>
      <c r="BB136" s="18">
        <v>1.0000000999998941</v>
      </c>
      <c r="BC136" s="18">
        <f t="shared" si="34"/>
        <v>-4.3429400045794393E-8</v>
      </c>
      <c r="BD136" s="19">
        <v>1</v>
      </c>
      <c r="BE136" s="19">
        <f t="shared" si="35"/>
        <v>0</v>
      </c>
      <c r="BF136" s="24">
        <v>0</v>
      </c>
      <c r="BG136" s="24">
        <v>0</v>
      </c>
      <c r="BH136" s="26">
        <v>0</v>
      </c>
    </row>
    <row r="137" spans="1:60" x14ac:dyDescent="0.25">
      <c r="A137" s="1" t="s">
        <v>117</v>
      </c>
      <c r="B137" s="1" t="s">
        <v>116</v>
      </c>
      <c r="C137" s="18">
        <v>1.0000000999998941</v>
      </c>
      <c r="D137" s="18">
        <f t="shared" si="24"/>
        <v>-4.3429400045794393E-8</v>
      </c>
      <c r="E137" s="19">
        <v>1</v>
      </c>
      <c r="F137" s="20">
        <f t="shared" si="25"/>
        <v>0</v>
      </c>
      <c r="G137" s="19">
        <v>0</v>
      </c>
      <c r="H137" s="19">
        <v>0</v>
      </c>
      <c r="I137" s="21">
        <v>0</v>
      </c>
      <c r="J137" s="17"/>
      <c r="K137" s="1" t="s">
        <v>493</v>
      </c>
      <c r="L137" s="1" t="s">
        <v>272</v>
      </c>
      <c r="M137" s="18">
        <v>1.0000000999998941</v>
      </c>
      <c r="N137" s="18">
        <f t="shared" si="26"/>
        <v>-4.3429400045794393E-8</v>
      </c>
      <c r="O137" s="19">
        <v>1</v>
      </c>
      <c r="P137" s="19">
        <f t="shared" si="27"/>
        <v>0</v>
      </c>
      <c r="Q137" s="19">
        <v>0</v>
      </c>
      <c r="R137" s="19">
        <v>0</v>
      </c>
      <c r="S137" s="21">
        <v>0</v>
      </c>
      <c r="T137" s="17"/>
      <c r="U137" s="1" t="s">
        <v>139</v>
      </c>
      <c r="V137" s="22" t="s">
        <v>138</v>
      </c>
      <c r="W137" s="18">
        <v>1.0000000999998941</v>
      </c>
      <c r="X137" s="18">
        <f t="shared" si="28"/>
        <v>-4.3429400045794393E-8</v>
      </c>
      <c r="Y137" s="19">
        <v>1</v>
      </c>
      <c r="Z137" s="19">
        <f t="shared" si="29"/>
        <v>0</v>
      </c>
      <c r="AA137" s="19">
        <v>0</v>
      </c>
      <c r="AB137" s="19">
        <v>0</v>
      </c>
      <c r="AC137" s="21">
        <v>0</v>
      </c>
      <c r="AD137" s="23"/>
      <c r="AE137" s="21"/>
      <c r="AF137" s="1" t="s">
        <v>471</v>
      </c>
      <c r="AG137" s="1" t="s">
        <v>470</v>
      </c>
      <c r="AH137" s="18">
        <v>1.0000000999998941</v>
      </c>
      <c r="AI137" s="18">
        <f t="shared" si="30"/>
        <v>-4.3429400045794393E-8</v>
      </c>
      <c r="AJ137" s="19">
        <v>1</v>
      </c>
      <c r="AK137" s="19">
        <f t="shared" si="31"/>
        <v>0</v>
      </c>
      <c r="AL137" s="24">
        <v>0</v>
      </c>
      <c r="AM137" s="24">
        <v>0</v>
      </c>
      <c r="AN137" s="21">
        <v>0</v>
      </c>
      <c r="AO137" s="25"/>
      <c r="AP137" s="1" t="s">
        <v>167</v>
      </c>
      <c r="AQ137" s="1" t="s">
        <v>166</v>
      </c>
      <c r="AR137" s="18">
        <v>0.64632060254081103</v>
      </c>
      <c r="AS137" s="18">
        <f t="shared" si="32"/>
        <v>0.189552</v>
      </c>
      <c r="AT137" s="19">
        <v>0.93485829225459105</v>
      </c>
      <c r="AU137" s="19">
        <f t="shared" si="33"/>
        <v>-9.7180400000000097E-2</v>
      </c>
      <c r="AV137" s="24">
        <v>1.6763715729341482</v>
      </c>
      <c r="AW137" s="24">
        <v>1.826310900783608</v>
      </c>
      <c r="AX137" s="26">
        <v>1.826310900783608</v>
      </c>
      <c r="AY137" s="25"/>
      <c r="AZ137" s="1" t="s">
        <v>427</v>
      </c>
      <c r="BA137" s="1" t="s">
        <v>426</v>
      </c>
      <c r="BB137" s="18">
        <v>1.0000000999998941</v>
      </c>
      <c r="BC137" s="18">
        <f t="shared" si="34"/>
        <v>-4.3429400045794393E-8</v>
      </c>
      <c r="BD137" s="19">
        <v>1</v>
      </c>
      <c r="BE137" s="19">
        <f t="shared" si="35"/>
        <v>0</v>
      </c>
      <c r="BF137" s="24">
        <v>0</v>
      </c>
      <c r="BG137" s="24">
        <v>0</v>
      </c>
      <c r="BH137" s="26">
        <v>0</v>
      </c>
    </row>
    <row r="138" spans="1:60" x14ac:dyDescent="0.25">
      <c r="A138" s="1" t="s">
        <v>137</v>
      </c>
      <c r="B138" s="1" t="s">
        <v>136</v>
      </c>
      <c r="C138" s="18">
        <v>1.0000000999998941</v>
      </c>
      <c r="D138" s="18">
        <f t="shared" si="24"/>
        <v>-4.3429400045794393E-8</v>
      </c>
      <c r="E138" s="19">
        <v>1</v>
      </c>
      <c r="F138" s="20">
        <f t="shared" si="25"/>
        <v>0</v>
      </c>
      <c r="G138" s="19">
        <v>0</v>
      </c>
      <c r="H138" s="19">
        <v>0</v>
      </c>
      <c r="I138" s="21">
        <v>0</v>
      </c>
      <c r="J138" s="17"/>
      <c r="K138" s="1" t="s">
        <v>281</v>
      </c>
      <c r="L138" s="1" t="s">
        <v>280</v>
      </c>
      <c r="M138" s="18">
        <v>1.0000000999998941</v>
      </c>
      <c r="N138" s="18">
        <f t="shared" si="26"/>
        <v>-4.3429400045794393E-8</v>
      </c>
      <c r="O138" s="19">
        <v>1</v>
      </c>
      <c r="P138" s="19">
        <f t="shared" si="27"/>
        <v>0</v>
      </c>
      <c r="Q138" s="19">
        <v>0</v>
      </c>
      <c r="R138" s="19">
        <v>0</v>
      </c>
      <c r="S138" s="21">
        <v>0</v>
      </c>
      <c r="T138" s="17"/>
      <c r="U138" s="1" t="s">
        <v>143</v>
      </c>
      <c r="V138" s="22" t="s">
        <v>142</v>
      </c>
      <c r="W138" s="18">
        <v>1.0000000999998941</v>
      </c>
      <c r="X138" s="18">
        <f t="shared" si="28"/>
        <v>-4.3429400045794393E-8</v>
      </c>
      <c r="Y138" s="19">
        <v>1</v>
      </c>
      <c r="Z138" s="19">
        <f t="shared" si="29"/>
        <v>0</v>
      </c>
      <c r="AA138" s="19">
        <v>0</v>
      </c>
      <c r="AB138" s="19">
        <v>0</v>
      </c>
      <c r="AC138" s="21">
        <v>0</v>
      </c>
      <c r="AD138" s="23"/>
      <c r="AE138" s="21"/>
      <c r="AF138" s="1" t="s">
        <v>473</v>
      </c>
      <c r="AG138" s="1" t="s">
        <v>472</v>
      </c>
      <c r="AH138" s="18">
        <v>1.0000000999998941</v>
      </c>
      <c r="AI138" s="18">
        <f t="shared" si="30"/>
        <v>-4.3429400045794393E-8</v>
      </c>
      <c r="AJ138" s="19">
        <v>1</v>
      </c>
      <c r="AK138" s="19">
        <f t="shared" si="31"/>
        <v>0</v>
      </c>
      <c r="AL138" s="24">
        <v>0</v>
      </c>
      <c r="AM138" s="24">
        <v>0</v>
      </c>
      <c r="AN138" s="21">
        <v>0</v>
      </c>
      <c r="AO138" s="25"/>
      <c r="AP138" s="1" t="s">
        <v>83</v>
      </c>
      <c r="AQ138" s="1" t="s">
        <v>82</v>
      </c>
      <c r="AR138" s="18">
        <v>0.63626934537493629</v>
      </c>
      <c r="AS138" s="18">
        <f t="shared" si="32"/>
        <v>0.19635900000000003</v>
      </c>
      <c r="AT138" s="19">
        <v>0.92860502953421298</v>
      </c>
      <c r="AU138" s="19">
        <f t="shared" si="33"/>
        <v>-0.106863</v>
      </c>
      <c r="AV138" s="24">
        <v>1.0484903523063305</v>
      </c>
      <c r="AW138" s="24">
        <v>1.1372150400512648</v>
      </c>
      <c r="AX138" s="26">
        <v>1.1372150400512648</v>
      </c>
      <c r="AY138" s="25"/>
      <c r="AZ138" s="1" t="s">
        <v>431</v>
      </c>
      <c r="BA138" s="1" t="s">
        <v>430</v>
      </c>
      <c r="BB138" s="18">
        <v>1.0000000999998941</v>
      </c>
      <c r="BC138" s="18">
        <f t="shared" si="34"/>
        <v>-4.3429400045794393E-8</v>
      </c>
      <c r="BD138" s="19">
        <v>1</v>
      </c>
      <c r="BE138" s="19">
        <f t="shared" si="35"/>
        <v>0</v>
      </c>
      <c r="BF138" s="24">
        <v>0</v>
      </c>
      <c r="BG138" s="24">
        <v>0</v>
      </c>
      <c r="BH138" s="26">
        <v>0</v>
      </c>
    </row>
    <row r="139" spans="1:60" x14ac:dyDescent="0.25">
      <c r="A139" s="1" t="s">
        <v>143</v>
      </c>
      <c r="B139" s="1" t="s">
        <v>142</v>
      </c>
      <c r="C139" s="18">
        <v>1.0000000999998941</v>
      </c>
      <c r="D139" s="18">
        <f t="shared" si="24"/>
        <v>-4.3429400045794393E-8</v>
      </c>
      <c r="E139" s="19">
        <v>1</v>
      </c>
      <c r="F139" s="20">
        <f t="shared" si="25"/>
        <v>0</v>
      </c>
      <c r="G139" s="19">
        <v>0</v>
      </c>
      <c r="H139" s="19">
        <v>0</v>
      </c>
      <c r="I139" s="21">
        <v>0</v>
      </c>
      <c r="J139" s="17"/>
      <c r="K139" s="1" t="s">
        <v>289</v>
      </c>
      <c r="L139" s="1" t="s">
        <v>288</v>
      </c>
      <c r="M139" s="18">
        <v>1.0000000999998941</v>
      </c>
      <c r="N139" s="18">
        <f t="shared" si="26"/>
        <v>-4.3429400045794393E-8</v>
      </c>
      <c r="O139" s="19">
        <v>1</v>
      </c>
      <c r="P139" s="19">
        <f t="shared" si="27"/>
        <v>0</v>
      </c>
      <c r="Q139" s="19">
        <v>0</v>
      </c>
      <c r="R139" s="19">
        <v>0</v>
      </c>
      <c r="S139" s="21">
        <v>0</v>
      </c>
      <c r="T139" s="17"/>
      <c r="U139" s="1" t="s">
        <v>227</v>
      </c>
      <c r="V139" s="22" t="s">
        <v>226</v>
      </c>
      <c r="W139" s="18">
        <v>1.0000000999998941</v>
      </c>
      <c r="X139" s="18">
        <f t="shared" si="28"/>
        <v>-4.3429400045794393E-8</v>
      </c>
      <c r="Y139" s="19">
        <v>1</v>
      </c>
      <c r="Z139" s="19">
        <f t="shared" si="29"/>
        <v>0</v>
      </c>
      <c r="AA139" s="19">
        <v>0</v>
      </c>
      <c r="AB139" s="19">
        <v>0</v>
      </c>
      <c r="AC139" s="21">
        <v>0</v>
      </c>
      <c r="AD139" s="23"/>
      <c r="AE139" s="21"/>
      <c r="AF139" s="1" t="s">
        <v>177</v>
      </c>
      <c r="AG139" s="1" t="s">
        <v>176</v>
      </c>
      <c r="AH139" s="18">
        <v>0.99112755404955311</v>
      </c>
      <c r="AI139" s="18">
        <f t="shared" si="30"/>
        <v>3.8704499999999806E-3</v>
      </c>
      <c r="AJ139" s="19">
        <v>0.99635413715122656</v>
      </c>
      <c r="AK139" s="19">
        <f t="shared" si="31"/>
        <v>-5.2694800000000217E-3</v>
      </c>
      <c r="AL139" s="24">
        <v>0.82800904489310956</v>
      </c>
      <c r="AM139" s="24">
        <v>0.83740173216945912</v>
      </c>
      <c r="AN139" s="21">
        <v>0.83740173216945912</v>
      </c>
      <c r="AO139" s="25"/>
      <c r="AP139" s="1" t="s">
        <v>179</v>
      </c>
      <c r="AQ139" s="1" t="s">
        <v>178</v>
      </c>
      <c r="AR139" s="18">
        <v>0.83535119842416017</v>
      </c>
      <c r="AS139" s="18">
        <f t="shared" si="32"/>
        <v>7.8130900000000045E-2</v>
      </c>
      <c r="AT139" s="19">
        <v>0.92518449921744839</v>
      </c>
      <c r="AU139" s="19">
        <f t="shared" si="33"/>
        <v>-0.11218700000000018</v>
      </c>
      <c r="AV139" s="24">
        <v>0.90239282477844296</v>
      </c>
      <c r="AW139" s="24">
        <v>0.96634151513673761</v>
      </c>
      <c r="AX139" s="26">
        <v>0.96634151513673761</v>
      </c>
      <c r="AY139" s="25"/>
      <c r="AZ139" s="1" t="s">
        <v>449</v>
      </c>
      <c r="BA139" s="1" t="s">
        <v>448</v>
      </c>
      <c r="BB139" s="18">
        <v>1.0000000999998941</v>
      </c>
      <c r="BC139" s="18">
        <f t="shared" si="34"/>
        <v>-4.3429400045794393E-8</v>
      </c>
      <c r="BD139" s="19">
        <v>1</v>
      </c>
      <c r="BE139" s="19">
        <f t="shared" si="35"/>
        <v>0</v>
      </c>
      <c r="BF139" s="24">
        <v>0</v>
      </c>
      <c r="BG139" s="24">
        <v>0</v>
      </c>
      <c r="BH139" s="26">
        <v>0</v>
      </c>
    </row>
    <row r="140" spans="1:60" x14ac:dyDescent="0.25">
      <c r="A140" s="1" t="s">
        <v>161</v>
      </c>
      <c r="B140" s="1" t="s">
        <v>160</v>
      </c>
      <c r="C140" s="18">
        <v>1.0000000999998941</v>
      </c>
      <c r="D140" s="18">
        <f t="shared" si="24"/>
        <v>-4.3429400045794393E-8</v>
      </c>
      <c r="E140" s="19">
        <v>1</v>
      </c>
      <c r="F140" s="20">
        <f t="shared" si="25"/>
        <v>0</v>
      </c>
      <c r="G140" s="19">
        <v>0</v>
      </c>
      <c r="H140" s="19">
        <v>0</v>
      </c>
      <c r="I140" s="21">
        <v>0</v>
      </c>
      <c r="J140" s="17"/>
      <c r="K140" s="1" t="s">
        <v>295</v>
      </c>
      <c r="L140" s="1" t="s">
        <v>294</v>
      </c>
      <c r="M140" s="18">
        <v>1.0000000999998941</v>
      </c>
      <c r="N140" s="18">
        <f t="shared" si="26"/>
        <v>-4.3429400045794393E-8</v>
      </c>
      <c r="O140" s="19">
        <v>1</v>
      </c>
      <c r="P140" s="19">
        <f t="shared" si="27"/>
        <v>0</v>
      </c>
      <c r="Q140" s="19">
        <v>0</v>
      </c>
      <c r="R140" s="19">
        <v>0</v>
      </c>
      <c r="S140" s="21">
        <v>0</v>
      </c>
      <c r="T140" s="17"/>
      <c r="U140" s="1" t="s">
        <v>237</v>
      </c>
      <c r="V140" s="22" t="s">
        <v>236</v>
      </c>
      <c r="W140" s="18">
        <v>1.0000000999998941</v>
      </c>
      <c r="X140" s="18">
        <f t="shared" si="28"/>
        <v>-4.3429400045794393E-8</v>
      </c>
      <c r="Y140" s="19">
        <v>1</v>
      </c>
      <c r="Z140" s="19">
        <f t="shared" si="29"/>
        <v>0</v>
      </c>
      <c r="AA140" s="19">
        <v>0</v>
      </c>
      <c r="AB140" s="19">
        <v>0</v>
      </c>
      <c r="AC140" s="21">
        <v>0</v>
      </c>
      <c r="AD140" s="23"/>
      <c r="AE140" s="21"/>
      <c r="AF140" s="1" t="s">
        <v>209</v>
      </c>
      <c r="AG140" s="1" t="s">
        <v>208</v>
      </c>
      <c r="AH140" s="18">
        <v>0.91321975986254189</v>
      </c>
      <c r="AI140" s="18">
        <f t="shared" si="30"/>
        <v>3.9424699999999965E-2</v>
      </c>
      <c r="AJ140" s="19">
        <v>0.98241840903711319</v>
      </c>
      <c r="AK140" s="19">
        <f t="shared" si="31"/>
        <v>-2.5590499999999929E-2</v>
      </c>
      <c r="AL140" s="24">
        <v>0.7595941224903604</v>
      </c>
      <c r="AM140" s="24">
        <v>0.79876831575929153</v>
      </c>
      <c r="AN140" s="21">
        <v>0.79876831575929153</v>
      </c>
      <c r="AO140" s="25"/>
      <c r="AP140" s="1" t="s">
        <v>419</v>
      </c>
      <c r="AQ140" s="1" t="s">
        <v>418</v>
      </c>
      <c r="AR140" s="18">
        <v>3.7546546747836522E-2</v>
      </c>
      <c r="AS140" s="18">
        <f t="shared" si="32"/>
        <v>1.4254300000000002</v>
      </c>
      <c r="AT140" s="19">
        <v>0.92373504003775719</v>
      </c>
      <c r="AU140" s="19">
        <f t="shared" si="33"/>
        <v>-0.11444900000000013</v>
      </c>
      <c r="AV140" s="24">
        <v>3.9043935352045714E-2</v>
      </c>
      <c r="AW140" s="24">
        <v>1.4960529837199237E-2</v>
      </c>
      <c r="AX140" s="26">
        <v>1.4960529837199237E-2</v>
      </c>
      <c r="AY140" s="25"/>
      <c r="AZ140" s="1" t="s">
        <v>471</v>
      </c>
      <c r="BA140" s="1" t="s">
        <v>470</v>
      </c>
      <c r="BB140" s="18">
        <v>1.0000000999998941</v>
      </c>
      <c r="BC140" s="18">
        <f t="shared" si="34"/>
        <v>-4.3429400045794393E-8</v>
      </c>
      <c r="BD140" s="19">
        <v>1</v>
      </c>
      <c r="BE140" s="19">
        <f t="shared" si="35"/>
        <v>0</v>
      </c>
      <c r="BF140" s="24">
        <v>0</v>
      </c>
      <c r="BG140" s="24">
        <v>0</v>
      </c>
      <c r="BH140" s="26">
        <v>0</v>
      </c>
    </row>
    <row r="141" spans="1:60" x14ac:dyDescent="0.25">
      <c r="A141" s="1" t="s">
        <v>217</v>
      </c>
      <c r="B141" s="1" t="s">
        <v>216</v>
      </c>
      <c r="C141" s="18">
        <v>1.0000000999998941</v>
      </c>
      <c r="D141" s="18">
        <f t="shared" si="24"/>
        <v>-4.3429400045794393E-8</v>
      </c>
      <c r="E141" s="19">
        <v>1</v>
      </c>
      <c r="F141" s="20">
        <f t="shared" si="25"/>
        <v>0</v>
      </c>
      <c r="G141" s="19">
        <v>0</v>
      </c>
      <c r="H141" s="19">
        <v>0</v>
      </c>
      <c r="I141" s="21">
        <v>0</v>
      </c>
      <c r="J141" s="17"/>
      <c r="K141" s="1" t="s">
        <v>311</v>
      </c>
      <c r="L141" s="1" t="s">
        <v>310</v>
      </c>
      <c r="M141" s="18">
        <v>1.0000000999998941</v>
      </c>
      <c r="N141" s="18">
        <f t="shared" si="26"/>
        <v>-4.3429400045794393E-8</v>
      </c>
      <c r="O141" s="19">
        <v>1</v>
      </c>
      <c r="P141" s="19">
        <f t="shared" si="27"/>
        <v>0</v>
      </c>
      <c r="Q141" s="19">
        <v>0</v>
      </c>
      <c r="R141" s="19">
        <v>0</v>
      </c>
      <c r="S141" s="21">
        <v>0</v>
      </c>
      <c r="T141" s="17"/>
      <c r="U141" s="1" t="s">
        <v>267</v>
      </c>
      <c r="V141" s="22" t="s">
        <v>266</v>
      </c>
      <c r="W141" s="18">
        <v>1.0000000999998941</v>
      </c>
      <c r="X141" s="18">
        <f t="shared" si="28"/>
        <v>-4.3429400045794393E-8</v>
      </c>
      <c r="Y141" s="19">
        <v>1</v>
      </c>
      <c r="Z141" s="19">
        <f t="shared" si="29"/>
        <v>0</v>
      </c>
      <c r="AA141" s="19">
        <v>0</v>
      </c>
      <c r="AB141" s="19">
        <v>0</v>
      </c>
      <c r="AC141" s="21">
        <v>0</v>
      </c>
      <c r="AD141" s="23"/>
      <c r="AE141" s="21"/>
      <c r="AF141" s="1" t="s">
        <v>303</v>
      </c>
      <c r="AG141" s="1" t="s">
        <v>302</v>
      </c>
      <c r="AH141" s="18">
        <v>0.96542468694389205</v>
      </c>
      <c r="AI141" s="18">
        <f t="shared" si="30"/>
        <v>1.5281599999999994E-2</v>
      </c>
      <c r="AJ141" s="19">
        <v>0.98166786877630663</v>
      </c>
      <c r="AK141" s="19">
        <f t="shared" si="31"/>
        <v>-2.669309999999982E-2</v>
      </c>
      <c r="AL141" s="24">
        <v>1.605848377565092E-2</v>
      </c>
      <c r="AM141" s="24">
        <v>0</v>
      </c>
      <c r="AN141" s="21">
        <v>0</v>
      </c>
      <c r="AO141" s="25"/>
      <c r="AP141" s="1" t="s">
        <v>159</v>
      </c>
      <c r="AQ141" s="1" t="s">
        <v>158</v>
      </c>
      <c r="AR141" s="18">
        <v>0.56631752329112006</v>
      </c>
      <c r="AS141" s="18">
        <f t="shared" si="32"/>
        <v>0.24693999999999997</v>
      </c>
      <c r="AT141" s="19">
        <v>0.92327927006391375</v>
      </c>
      <c r="AU141" s="19">
        <f t="shared" si="33"/>
        <v>-0.11516099999999992</v>
      </c>
      <c r="AV141" s="24">
        <v>2.2130609860342467</v>
      </c>
      <c r="AW141" s="24">
        <v>2.4087602530576566</v>
      </c>
      <c r="AX141" s="26">
        <v>2.4087602530576566</v>
      </c>
      <c r="AY141" s="25"/>
      <c r="AZ141" s="1" t="s">
        <v>477</v>
      </c>
      <c r="BA141" s="1" t="s">
        <v>476</v>
      </c>
      <c r="BB141" s="18">
        <v>1.0000000999998941</v>
      </c>
      <c r="BC141" s="18">
        <f t="shared" si="34"/>
        <v>-4.3429400045794393E-8</v>
      </c>
      <c r="BD141" s="19">
        <v>1</v>
      </c>
      <c r="BE141" s="19">
        <f t="shared" si="35"/>
        <v>0</v>
      </c>
      <c r="BF141" s="24">
        <v>0</v>
      </c>
      <c r="BG141" s="24">
        <v>0</v>
      </c>
      <c r="BH141" s="26">
        <v>0</v>
      </c>
    </row>
    <row r="142" spans="1:60" x14ac:dyDescent="0.25">
      <c r="A142" s="1" t="s">
        <v>227</v>
      </c>
      <c r="B142" s="1" t="s">
        <v>226</v>
      </c>
      <c r="C142" s="18">
        <v>1.0000000999998941</v>
      </c>
      <c r="D142" s="18">
        <f t="shared" si="24"/>
        <v>-4.3429400045794393E-8</v>
      </c>
      <c r="E142" s="19">
        <v>1</v>
      </c>
      <c r="F142" s="20">
        <f t="shared" si="25"/>
        <v>0</v>
      </c>
      <c r="G142" s="19">
        <v>0</v>
      </c>
      <c r="H142" s="19">
        <v>0</v>
      </c>
      <c r="I142" s="21">
        <v>0</v>
      </c>
      <c r="J142" s="17"/>
      <c r="K142" s="1" t="s">
        <v>315</v>
      </c>
      <c r="L142" s="1" t="s">
        <v>314</v>
      </c>
      <c r="M142" s="18">
        <v>1.0000000999998941</v>
      </c>
      <c r="N142" s="18">
        <f t="shared" si="26"/>
        <v>-4.3429400045794393E-8</v>
      </c>
      <c r="O142" s="19">
        <v>1</v>
      </c>
      <c r="P142" s="19">
        <f t="shared" si="27"/>
        <v>0</v>
      </c>
      <c r="Q142" s="19">
        <v>0</v>
      </c>
      <c r="R142" s="19">
        <v>0</v>
      </c>
      <c r="S142" s="21">
        <v>0</v>
      </c>
      <c r="T142" s="17"/>
      <c r="U142" s="1" t="s">
        <v>493</v>
      </c>
      <c r="V142" s="22" t="s">
        <v>272</v>
      </c>
      <c r="W142" s="18">
        <v>1.0000000999998941</v>
      </c>
      <c r="X142" s="18">
        <f t="shared" si="28"/>
        <v>-4.3429400045794393E-8</v>
      </c>
      <c r="Y142" s="19">
        <v>1</v>
      </c>
      <c r="Z142" s="19">
        <f t="shared" si="29"/>
        <v>0</v>
      </c>
      <c r="AA142" s="19">
        <v>0</v>
      </c>
      <c r="AB142" s="19">
        <v>0</v>
      </c>
      <c r="AC142" s="21">
        <v>0</v>
      </c>
      <c r="AD142" s="23"/>
      <c r="AE142" s="21"/>
      <c r="AF142" s="1" t="s">
        <v>327</v>
      </c>
      <c r="AG142" s="1" t="s">
        <v>326</v>
      </c>
      <c r="AH142" s="18">
        <v>0.97678639053876382</v>
      </c>
      <c r="AI142" s="18">
        <f t="shared" si="30"/>
        <v>1.0200399999999945E-2</v>
      </c>
      <c r="AJ142" s="19">
        <v>0.97822117545485043</v>
      </c>
      <c r="AK142" s="19">
        <f t="shared" si="31"/>
        <v>-3.1767400000000036E-2</v>
      </c>
      <c r="AL142" s="24">
        <v>8.066990850863677E-2</v>
      </c>
      <c r="AM142" s="24">
        <v>0.10236543213587529</v>
      </c>
      <c r="AN142" s="21">
        <v>0.10236543213587529</v>
      </c>
      <c r="AO142" s="25"/>
      <c r="AP142" s="1" t="s">
        <v>157</v>
      </c>
      <c r="AQ142" s="1" t="s">
        <v>156</v>
      </c>
      <c r="AR142" s="18">
        <v>0.91697986593480363</v>
      </c>
      <c r="AS142" s="18">
        <f t="shared" si="32"/>
        <v>3.7640199999999971E-2</v>
      </c>
      <c r="AT142" s="19">
        <v>0.91921802929094176</v>
      </c>
      <c r="AU142" s="19">
        <f t="shared" si="33"/>
        <v>-0.12152099999999985</v>
      </c>
      <c r="AV142" s="24">
        <v>5.3828497178873357E-2</v>
      </c>
      <c r="AW142" s="24">
        <v>3.1844054908780749E-2</v>
      </c>
      <c r="AX142" s="26">
        <v>3.1844054908780749E-2</v>
      </c>
      <c r="AY142" s="25"/>
      <c r="AZ142" s="1" t="s">
        <v>421</v>
      </c>
      <c r="BA142" s="1" t="s">
        <v>420</v>
      </c>
      <c r="BB142" s="18">
        <v>0.99709571525829765</v>
      </c>
      <c r="BC142" s="18">
        <f t="shared" si="34"/>
        <v>1.2631500000000672E-3</v>
      </c>
      <c r="BD142" s="19">
        <v>0.99910853204811223</v>
      </c>
      <c r="BE142" s="19">
        <f t="shared" si="35"/>
        <v>-1.2866900000001031E-3</v>
      </c>
      <c r="BF142" s="24">
        <v>0.35845304483325047</v>
      </c>
      <c r="BG142" s="24">
        <v>0.37124868813715706</v>
      </c>
      <c r="BH142" s="26">
        <v>0.37124868813715706</v>
      </c>
    </row>
    <row r="143" spans="1:60" x14ac:dyDescent="0.25">
      <c r="A143" s="1" t="s">
        <v>237</v>
      </c>
      <c r="B143" s="1" t="s">
        <v>236</v>
      </c>
      <c r="C143" s="18">
        <v>1.0000000999998941</v>
      </c>
      <c r="D143" s="18">
        <f t="shared" si="24"/>
        <v>-4.3429400045794393E-8</v>
      </c>
      <c r="E143" s="19">
        <v>1</v>
      </c>
      <c r="F143" s="20">
        <f t="shared" si="25"/>
        <v>0</v>
      </c>
      <c r="G143" s="19">
        <v>0</v>
      </c>
      <c r="H143" s="19">
        <v>0</v>
      </c>
      <c r="I143" s="21">
        <v>0</v>
      </c>
      <c r="J143" s="17"/>
      <c r="K143" s="1" t="s">
        <v>317</v>
      </c>
      <c r="L143" s="1" t="s">
        <v>316</v>
      </c>
      <c r="M143" s="18">
        <v>1.0000000999998941</v>
      </c>
      <c r="N143" s="18">
        <f t="shared" si="26"/>
        <v>-4.3429400045794393E-8</v>
      </c>
      <c r="O143" s="19">
        <v>1</v>
      </c>
      <c r="P143" s="19">
        <f t="shared" si="27"/>
        <v>0</v>
      </c>
      <c r="Q143" s="19">
        <v>0</v>
      </c>
      <c r="R143" s="19">
        <v>0</v>
      </c>
      <c r="S143" s="21">
        <v>0</v>
      </c>
      <c r="T143" s="17"/>
      <c r="U143" s="1" t="s">
        <v>281</v>
      </c>
      <c r="V143" s="22" t="s">
        <v>280</v>
      </c>
      <c r="W143" s="18">
        <v>1.0000000999998941</v>
      </c>
      <c r="X143" s="18">
        <f t="shared" si="28"/>
        <v>-4.3429400045794393E-8</v>
      </c>
      <c r="Y143" s="19">
        <v>1</v>
      </c>
      <c r="Z143" s="19">
        <f t="shared" si="29"/>
        <v>0</v>
      </c>
      <c r="AA143" s="19">
        <v>0</v>
      </c>
      <c r="AB143" s="19">
        <v>0</v>
      </c>
      <c r="AC143" s="21">
        <v>0</v>
      </c>
      <c r="AD143" s="23"/>
      <c r="AE143" s="21"/>
      <c r="AF143" s="1" t="s">
        <v>363</v>
      </c>
      <c r="AG143" s="1" t="s">
        <v>362</v>
      </c>
      <c r="AH143" s="18">
        <v>0.83974050123770472</v>
      </c>
      <c r="AI143" s="18">
        <f t="shared" si="30"/>
        <v>7.5854900000000031E-2</v>
      </c>
      <c r="AJ143" s="19">
        <v>0.97036377580206978</v>
      </c>
      <c r="AK143" s="19">
        <f t="shared" si="31"/>
        <v>-4.3402400000000139E-2</v>
      </c>
      <c r="AL143" s="24">
        <v>0.37737238476669605</v>
      </c>
      <c r="AM143" s="24">
        <v>0.37884420797804486</v>
      </c>
      <c r="AN143" s="21">
        <v>0.37884420797804486</v>
      </c>
      <c r="AO143" s="25"/>
      <c r="AP143" s="1" t="s">
        <v>171</v>
      </c>
      <c r="AQ143" s="1" t="s">
        <v>170</v>
      </c>
      <c r="AR143" s="18">
        <v>0.29868815483487698</v>
      </c>
      <c r="AS143" s="18">
        <f t="shared" si="32"/>
        <v>0.52478199999999997</v>
      </c>
      <c r="AT143" s="19">
        <v>0.91057199847239412</v>
      </c>
      <c r="AU143" s="19">
        <f t="shared" si="33"/>
        <v>-0.13515499999999983</v>
      </c>
      <c r="AV143" s="24">
        <v>0.61572863430661173</v>
      </c>
      <c r="AW143" s="24">
        <v>0.67681230920656477</v>
      </c>
      <c r="AX143" s="26">
        <v>0.67681230920656477</v>
      </c>
      <c r="AY143" s="25"/>
      <c r="AZ143" s="1" t="s">
        <v>119</v>
      </c>
      <c r="BA143" s="1" t="s">
        <v>118</v>
      </c>
      <c r="BB143" s="18">
        <v>0.98722917198391502</v>
      </c>
      <c r="BC143" s="18">
        <f t="shared" si="34"/>
        <v>5.5820200000000512E-3</v>
      </c>
      <c r="BD143" s="19">
        <v>0.9948966422801987</v>
      </c>
      <c r="BE143" s="19">
        <f t="shared" si="35"/>
        <v>-7.3814399999999787E-3</v>
      </c>
      <c r="BF143" s="24">
        <v>0.14563707065897427</v>
      </c>
      <c r="BG143" s="24">
        <v>0.15010088471752991</v>
      </c>
      <c r="BH143" s="26">
        <v>0.15010088471752991</v>
      </c>
    </row>
    <row r="144" spans="1:60" x14ac:dyDescent="0.25">
      <c r="A144" s="1" t="s">
        <v>247</v>
      </c>
      <c r="B144" s="1" t="s">
        <v>246</v>
      </c>
      <c r="C144" s="18">
        <v>1.0000000999998941</v>
      </c>
      <c r="D144" s="18">
        <f t="shared" si="24"/>
        <v>-4.3429400045794393E-8</v>
      </c>
      <c r="E144" s="19">
        <v>1</v>
      </c>
      <c r="F144" s="20">
        <f t="shared" si="25"/>
        <v>0</v>
      </c>
      <c r="G144" s="19">
        <v>0</v>
      </c>
      <c r="H144" s="19">
        <v>0</v>
      </c>
      <c r="I144" s="21">
        <v>0</v>
      </c>
      <c r="J144" s="17"/>
      <c r="K144" s="1" t="s">
        <v>319</v>
      </c>
      <c r="L144" s="1" t="s">
        <v>318</v>
      </c>
      <c r="M144" s="18">
        <v>1.0000000999998941</v>
      </c>
      <c r="N144" s="18">
        <f t="shared" si="26"/>
        <v>-4.3429400045794393E-8</v>
      </c>
      <c r="O144" s="19">
        <v>1</v>
      </c>
      <c r="P144" s="19">
        <f t="shared" si="27"/>
        <v>0</v>
      </c>
      <c r="Q144" s="19">
        <v>0</v>
      </c>
      <c r="R144" s="19">
        <v>0</v>
      </c>
      <c r="S144" s="21">
        <v>0</v>
      </c>
      <c r="T144" s="17"/>
      <c r="U144" s="1" t="s">
        <v>289</v>
      </c>
      <c r="V144" s="22" t="s">
        <v>288</v>
      </c>
      <c r="W144" s="18">
        <v>1.0000000999998941</v>
      </c>
      <c r="X144" s="18">
        <f t="shared" si="28"/>
        <v>-4.3429400045794393E-8</v>
      </c>
      <c r="Y144" s="19">
        <v>1</v>
      </c>
      <c r="Z144" s="19">
        <f t="shared" si="29"/>
        <v>0</v>
      </c>
      <c r="AA144" s="19">
        <v>0</v>
      </c>
      <c r="AB144" s="19">
        <v>0</v>
      </c>
      <c r="AC144" s="21">
        <v>0</v>
      </c>
      <c r="AD144" s="23"/>
      <c r="AE144" s="21"/>
      <c r="AF144" s="1" t="s">
        <v>147</v>
      </c>
      <c r="AG144" s="1" t="s">
        <v>146</v>
      </c>
      <c r="AH144" s="18">
        <v>0.97269727677768181</v>
      </c>
      <c r="AI144" s="18">
        <f t="shared" si="30"/>
        <v>1.2022299999999941E-2</v>
      </c>
      <c r="AJ144" s="19">
        <v>0.96694926511591706</v>
      </c>
      <c r="AK144" s="19">
        <f t="shared" si="31"/>
        <v>-4.8487899999999889E-2</v>
      </c>
      <c r="AL144" s="24">
        <v>8.4243166225891258E-2</v>
      </c>
      <c r="AM144" s="24">
        <v>0</v>
      </c>
      <c r="AN144" s="21">
        <v>0</v>
      </c>
      <c r="AO144" s="25"/>
      <c r="AP144" s="1" t="s">
        <v>135</v>
      </c>
      <c r="AQ144" s="1" t="s">
        <v>134</v>
      </c>
      <c r="AR144" s="18">
        <v>0.11189482463941375</v>
      </c>
      <c r="AS144" s="18">
        <f t="shared" si="32"/>
        <v>0.95119000000000009</v>
      </c>
      <c r="AT144" s="19">
        <v>0.90288803579705379</v>
      </c>
      <c r="AU144" s="19">
        <f t="shared" si="33"/>
        <v>-0.14738100000000012</v>
      </c>
      <c r="AV144" s="24">
        <v>5.6577432390371302E-2</v>
      </c>
      <c r="AW144" s="24">
        <v>6.2788346562217628E-2</v>
      </c>
      <c r="AX144" s="26">
        <v>6.2788346562217628E-2</v>
      </c>
      <c r="AY144" s="25"/>
      <c r="AZ144" s="1" t="s">
        <v>107</v>
      </c>
      <c r="BA144" s="1" t="s">
        <v>106</v>
      </c>
      <c r="BB144" s="18">
        <v>0.75100356742628305</v>
      </c>
      <c r="BC144" s="18">
        <f t="shared" si="34"/>
        <v>0.12435800000000001</v>
      </c>
      <c r="BD144" s="19">
        <v>0.98085365152644644</v>
      </c>
      <c r="BE144" s="19">
        <f t="shared" si="35"/>
        <v>-2.7890199999999907E-2</v>
      </c>
      <c r="BF144" s="24">
        <v>5.6476443650699801E-2</v>
      </c>
      <c r="BG144" s="24">
        <v>3.1181810316455907E-2</v>
      </c>
      <c r="BH144" s="26">
        <v>3.1181810316455907E-2</v>
      </c>
    </row>
    <row r="145" spans="1:60" x14ac:dyDescent="0.25">
      <c r="A145" s="1" t="s">
        <v>267</v>
      </c>
      <c r="B145" s="1" t="s">
        <v>266</v>
      </c>
      <c r="C145" s="18">
        <v>1.0000000999998941</v>
      </c>
      <c r="D145" s="18">
        <f t="shared" si="24"/>
        <v>-4.3429400045794393E-8</v>
      </c>
      <c r="E145" s="19">
        <v>1</v>
      </c>
      <c r="F145" s="20">
        <f t="shared" si="25"/>
        <v>0</v>
      </c>
      <c r="G145" s="19">
        <v>0</v>
      </c>
      <c r="H145" s="19">
        <v>0</v>
      </c>
      <c r="I145" s="21">
        <v>0</v>
      </c>
      <c r="J145" s="17"/>
      <c r="K145" s="1" t="s">
        <v>325</v>
      </c>
      <c r="L145" s="1" t="s">
        <v>324</v>
      </c>
      <c r="M145" s="18">
        <v>1.0000000999998941</v>
      </c>
      <c r="N145" s="18">
        <f t="shared" si="26"/>
        <v>-4.3429400045794393E-8</v>
      </c>
      <c r="O145" s="19">
        <v>1</v>
      </c>
      <c r="P145" s="19">
        <f t="shared" si="27"/>
        <v>0</v>
      </c>
      <c r="Q145" s="19">
        <v>0</v>
      </c>
      <c r="R145" s="19">
        <v>0</v>
      </c>
      <c r="S145" s="21">
        <v>0</v>
      </c>
      <c r="T145" s="17"/>
      <c r="U145" s="1" t="s">
        <v>295</v>
      </c>
      <c r="V145" s="22" t="s">
        <v>294</v>
      </c>
      <c r="W145" s="18">
        <v>1.0000000999998941</v>
      </c>
      <c r="X145" s="18">
        <f t="shared" si="28"/>
        <v>-4.3429400045794393E-8</v>
      </c>
      <c r="Y145" s="19">
        <v>1</v>
      </c>
      <c r="Z145" s="19">
        <f t="shared" si="29"/>
        <v>0</v>
      </c>
      <c r="AA145" s="19">
        <v>0</v>
      </c>
      <c r="AB145" s="19">
        <v>0</v>
      </c>
      <c r="AC145" s="21">
        <v>0</v>
      </c>
      <c r="AD145" s="23"/>
      <c r="AE145" s="21"/>
      <c r="AF145" s="1" t="s">
        <v>87</v>
      </c>
      <c r="AG145" s="1" t="s">
        <v>86</v>
      </c>
      <c r="AH145" s="18">
        <v>0.78550327484732629</v>
      </c>
      <c r="AI145" s="18">
        <f t="shared" si="30"/>
        <v>0.10485200000000006</v>
      </c>
      <c r="AJ145" s="19">
        <v>0.96256955613148665</v>
      </c>
      <c r="AK145" s="19">
        <f t="shared" si="31"/>
        <v>-5.5037299999999977E-2</v>
      </c>
      <c r="AL145" s="24">
        <v>0.95625975476226166</v>
      </c>
      <c r="AM145" s="24">
        <v>0.99478203825355704</v>
      </c>
      <c r="AN145" s="21">
        <v>0.99478203825355704</v>
      </c>
      <c r="AO145" s="25"/>
      <c r="AP145" s="1" t="s">
        <v>207</v>
      </c>
      <c r="AQ145" s="1" t="s">
        <v>206</v>
      </c>
      <c r="AR145" s="18">
        <v>0.90437802268603651</v>
      </c>
      <c r="AS145" s="18">
        <f t="shared" si="32"/>
        <v>4.365000000000005E-2</v>
      </c>
      <c r="AT145" s="19">
        <v>0.90288803579705379</v>
      </c>
      <c r="AU145" s="19">
        <f t="shared" si="33"/>
        <v>-0.14738100000000012</v>
      </c>
      <c r="AV145" s="24">
        <v>0.54809081675255267</v>
      </c>
      <c r="AW145" s="24">
        <v>0.56496961518799282</v>
      </c>
      <c r="AX145" s="26">
        <v>0.56496961518799282</v>
      </c>
      <c r="AY145" s="25"/>
      <c r="AZ145" s="1" t="s">
        <v>79</v>
      </c>
      <c r="BA145" s="1" t="s">
        <v>78</v>
      </c>
      <c r="BB145" s="18">
        <v>0.85324686250754667</v>
      </c>
      <c r="BC145" s="18">
        <f t="shared" si="34"/>
        <v>6.8925300000000023E-2</v>
      </c>
      <c r="BD145" s="19">
        <v>0.97948934236238328</v>
      </c>
      <c r="BE145" s="19">
        <f t="shared" si="35"/>
        <v>-2.989829999999993E-2</v>
      </c>
      <c r="BF145" s="24">
        <v>2.4981069803843163</v>
      </c>
      <c r="BG145" s="24">
        <v>2.5890422128878541</v>
      </c>
      <c r="BH145" s="26">
        <v>2.5890422128878541</v>
      </c>
    </row>
    <row r="146" spans="1:60" x14ac:dyDescent="0.25">
      <c r="A146" s="1" t="s">
        <v>289</v>
      </c>
      <c r="B146" s="1" t="s">
        <v>288</v>
      </c>
      <c r="C146" s="18">
        <v>1.0000000999998941</v>
      </c>
      <c r="D146" s="18">
        <f t="shared" si="24"/>
        <v>-4.3429400045794393E-8</v>
      </c>
      <c r="E146" s="19">
        <v>1</v>
      </c>
      <c r="F146" s="20">
        <f t="shared" si="25"/>
        <v>0</v>
      </c>
      <c r="G146" s="19">
        <v>0</v>
      </c>
      <c r="H146" s="19">
        <v>0</v>
      </c>
      <c r="I146" s="21">
        <v>0</v>
      </c>
      <c r="J146" s="17"/>
      <c r="K146" s="1" t="s">
        <v>329</v>
      </c>
      <c r="L146" s="1" t="s">
        <v>328</v>
      </c>
      <c r="M146" s="18">
        <v>1.0000000999998941</v>
      </c>
      <c r="N146" s="18">
        <f t="shared" si="26"/>
        <v>-4.3429400045794393E-8</v>
      </c>
      <c r="O146" s="19">
        <v>1</v>
      </c>
      <c r="P146" s="19">
        <f t="shared" si="27"/>
        <v>0</v>
      </c>
      <c r="Q146" s="19">
        <v>0</v>
      </c>
      <c r="R146" s="19">
        <v>0</v>
      </c>
      <c r="S146" s="21">
        <v>0</v>
      </c>
      <c r="T146" s="17"/>
      <c r="U146" s="1" t="s">
        <v>311</v>
      </c>
      <c r="V146" s="22" t="s">
        <v>310</v>
      </c>
      <c r="W146" s="18">
        <v>1.0000000999998941</v>
      </c>
      <c r="X146" s="18">
        <f t="shared" si="28"/>
        <v>-4.3429400045794393E-8</v>
      </c>
      <c r="Y146" s="19">
        <v>1</v>
      </c>
      <c r="Z146" s="19">
        <f t="shared" si="29"/>
        <v>0</v>
      </c>
      <c r="AA146" s="19">
        <v>0</v>
      </c>
      <c r="AB146" s="19">
        <v>0</v>
      </c>
      <c r="AC146" s="21">
        <v>0</v>
      </c>
      <c r="AD146" s="23"/>
      <c r="AE146" s="21"/>
      <c r="AF146" s="1" t="s">
        <v>179</v>
      </c>
      <c r="AG146" s="1" t="s">
        <v>178</v>
      </c>
      <c r="AH146" s="18">
        <v>0.8942601949650234</v>
      </c>
      <c r="AI146" s="18">
        <f t="shared" si="30"/>
        <v>4.8536099999999971E-2</v>
      </c>
      <c r="AJ146" s="19">
        <v>0.96256955613148665</v>
      </c>
      <c r="AK146" s="19">
        <f t="shared" si="31"/>
        <v>-5.5037299999999977E-2</v>
      </c>
      <c r="AL146" s="24">
        <v>0.90239282477844296</v>
      </c>
      <c r="AM146" s="24">
        <v>0.92378675381765785</v>
      </c>
      <c r="AN146" s="21">
        <v>0.92378675381765785</v>
      </c>
      <c r="AO146" s="25"/>
      <c r="AP146" s="1" t="s">
        <v>293</v>
      </c>
      <c r="AQ146" s="1" t="s">
        <v>292</v>
      </c>
      <c r="AR146" s="18">
        <v>0.70568680982611653</v>
      </c>
      <c r="AS146" s="18">
        <f t="shared" si="32"/>
        <v>0.15138799999999997</v>
      </c>
      <c r="AT146" s="19">
        <v>0.90288803579705379</v>
      </c>
      <c r="AU146" s="19">
        <f t="shared" si="33"/>
        <v>-0.14738100000000012</v>
      </c>
      <c r="AV146" s="24">
        <v>7.1710215526056567E-2</v>
      </c>
      <c r="AW146" s="24">
        <v>7.765236748943094E-2</v>
      </c>
      <c r="AX146" s="26">
        <v>7.765236748943094E-2</v>
      </c>
      <c r="AY146" s="25"/>
      <c r="AZ146" s="1" t="s">
        <v>369</v>
      </c>
      <c r="BA146" s="1" t="s">
        <v>368</v>
      </c>
      <c r="BB146" s="18">
        <v>0.92265682793567638</v>
      </c>
      <c r="BC146" s="18">
        <f t="shared" si="34"/>
        <v>3.4959799999999992E-2</v>
      </c>
      <c r="BD146" s="19">
        <v>0.96875972962601642</v>
      </c>
      <c r="BE146" s="19">
        <f t="shared" si="35"/>
        <v>-4.5789200000000196E-2</v>
      </c>
      <c r="BF146" s="24">
        <v>8.3370807821548293E-2</v>
      </c>
      <c r="BG146" s="24">
        <v>8.8085220675568177E-2</v>
      </c>
      <c r="BH146" s="26">
        <v>8.8085220675568177E-2</v>
      </c>
    </row>
    <row r="147" spans="1:60" x14ac:dyDescent="0.25">
      <c r="A147" s="1" t="s">
        <v>295</v>
      </c>
      <c r="B147" s="1" t="s">
        <v>294</v>
      </c>
      <c r="C147" s="18">
        <v>1.0000000999998941</v>
      </c>
      <c r="D147" s="18">
        <f t="shared" si="24"/>
        <v>-4.3429400045794393E-8</v>
      </c>
      <c r="E147" s="19">
        <v>1</v>
      </c>
      <c r="F147" s="20">
        <f t="shared" si="25"/>
        <v>0</v>
      </c>
      <c r="G147" s="19">
        <v>0</v>
      </c>
      <c r="H147" s="19">
        <v>0</v>
      </c>
      <c r="I147" s="21">
        <v>0</v>
      </c>
      <c r="J147" s="17"/>
      <c r="K147" s="1" t="s">
        <v>333</v>
      </c>
      <c r="L147" s="1" t="s">
        <v>332</v>
      </c>
      <c r="M147" s="18">
        <v>1.0000000999998941</v>
      </c>
      <c r="N147" s="18">
        <f t="shared" si="26"/>
        <v>-4.3429400045794393E-8</v>
      </c>
      <c r="O147" s="19">
        <v>1</v>
      </c>
      <c r="P147" s="19">
        <f t="shared" si="27"/>
        <v>0</v>
      </c>
      <c r="Q147" s="19">
        <v>0</v>
      </c>
      <c r="R147" s="19">
        <v>0</v>
      </c>
      <c r="S147" s="21">
        <v>0</v>
      </c>
      <c r="T147" s="17"/>
      <c r="U147" s="1" t="s">
        <v>313</v>
      </c>
      <c r="V147" s="22" t="s">
        <v>312</v>
      </c>
      <c r="W147" s="18">
        <v>1.0000000999998941</v>
      </c>
      <c r="X147" s="18">
        <f t="shared" si="28"/>
        <v>-4.3429400045794393E-8</v>
      </c>
      <c r="Y147" s="19">
        <v>1</v>
      </c>
      <c r="Z147" s="19">
        <f t="shared" si="29"/>
        <v>0</v>
      </c>
      <c r="AA147" s="19">
        <v>0</v>
      </c>
      <c r="AB147" s="19">
        <v>0</v>
      </c>
      <c r="AC147" s="21">
        <v>0</v>
      </c>
      <c r="AD147" s="23"/>
      <c r="AE147" s="21"/>
      <c r="AF147" s="1" t="s">
        <v>183</v>
      </c>
      <c r="AG147" s="1" t="s">
        <v>182</v>
      </c>
      <c r="AH147" s="18">
        <v>0.89425998905402759</v>
      </c>
      <c r="AI147" s="18">
        <f t="shared" si="30"/>
        <v>4.8536200000000022E-2</v>
      </c>
      <c r="AJ147" s="19">
        <v>0.96256948941125153</v>
      </c>
      <c r="AK147" s="19">
        <f t="shared" si="31"/>
        <v>-5.5037400000000028E-2</v>
      </c>
      <c r="AL147" s="24">
        <v>0.88824045405880903</v>
      </c>
      <c r="AM147" s="24">
        <v>0.9092988586937969</v>
      </c>
      <c r="AN147" s="21">
        <v>0.9092988586937969</v>
      </c>
      <c r="AO147" s="25"/>
      <c r="AP147" s="1" t="s">
        <v>321</v>
      </c>
      <c r="AQ147" s="1" t="s">
        <v>320</v>
      </c>
      <c r="AR147" s="18">
        <v>0.11189379405473897</v>
      </c>
      <c r="AS147" s="18">
        <f t="shared" si="32"/>
        <v>0.95119400000000021</v>
      </c>
      <c r="AT147" s="19">
        <v>0.90288803579705379</v>
      </c>
      <c r="AU147" s="19">
        <f t="shared" si="33"/>
        <v>-0.14738100000000012</v>
      </c>
      <c r="AV147" s="24">
        <v>9.3352452583773962E-2</v>
      </c>
      <c r="AW147" s="24">
        <v>0.10333129449931527</v>
      </c>
      <c r="AX147" s="26">
        <v>0.10333129449931527</v>
      </c>
      <c r="AY147" s="25"/>
      <c r="AZ147" s="1" t="s">
        <v>125</v>
      </c>
      <c r="BA147" s="1" t="s">
        <v>124</v>
      </c>
      <c r="BB147" s="18">
        <v>0.68709058884089691</v>
      </c>
      <c r="BC147" s="18">
        <f t="shared" si="34"/>
        <v>0.16298600000000002</v>
      </c>
      <c r="BD147" s="19">
        <v>0.96875959532741096</v>
      </c>
      <c r="BE147" s="19">
        <f t="shared" si="35"/>
        <v>-4.5789399999999779E-2</v>
      </c>
      <c r="BF147" s="24">
        <v>8.2339282974146721E-2</v>
      </c>
      <c r="BG147" s="24">
        <v>8.4173978026938906E-2</v>
      </c>
      <c r="BH147" s="26">
        <v>8.4173978026938906E-2</v>
      </c>
    </row>
    <row r="148" spans="1:60" x14ac:dyDescent="0.25">
      <c r="A148" s="1" t="s">
        <v>309</v>
      </c>
      <c r="B148" s="1" t="s">
        <v>308</v>
      </c>
      <c r="C148" s="18">
        <v>1.0000000999998941</v>
      </c>
      <c r="D148" s="18">
        <f t="shared" si="24"/>
        <v>-4.3429400045794393E-8</v>
      </c>
      <c r="E148" s="19">
        <v>1</v>
      </c>
      <c r="F148" s="20">
        <f t="shared" si="25"/>
        <v>0</v>
      </c>
      <c r="G148" s="19">
        <v>0</v>
      </c>
      <c r="H148" s="19">
        <v>0</v>
      </c>
      <c r="I148" s="21">
        <v>0</v>
      </c>
      <c r="J148" s="17"/>
      <c r="K148" s="1" t="s">
        <v>339</v>
      </c>
      <c r="L148" s="1" t="s">
        <v>338</v>
      </c>
      <c r="M148" s="18">
        <v>1.0000000999998941</v>
      </c>
      <c r="N148" s="18">
        <f t="shared" si="26"/>
        <v>-4.3429400045794393E-8</v>
      </c>
      <c r="O148" s="19">
        <v>1</v>
      </c>
      <c r="P148" s="19">
        <f t="shared" si="27"/>
        <v>0</v>
      </c>
      <c r="Q148" s="19">
        <v>0</v>
      </c>
      <c r="R148" s="19">
        <v>0</v>
      </c>
      <c r="S148" s="21">
        <v>0</v>
      </c>
      <c r="T148" s="17"/>
      <c r="U148" s="1" t="s">
        <v>317</v>
      </c>
      <c r="V148" s="22" t="s">
        <v>316</v>
      </c>
      <c r="W148" s="18">
        <v>1.0000000999998941</v>
      </c>
      <c r="X148" s="18">
        <f t="shared" si="28"/>
        <v>-4.3429400045794393E-8</v>
      </c>
      <c r="Y148" s="19">
        <v>1</v>
      </c>
      <c r="Z148" s="19">
        <f t="shared" si="29"/>
        <v>0</v>
      </c>
      <c r="AA148" s="19">
        <v>0</v>
      </c>
      <c r="AB148" s="19">
        <v>0</v>
      </c>
      <c r="AC148" s="21">
        <v>0</v>
      </c>
      <c r="AD148" s="23"/>
      <c r="AE148" s="21"/>
      <c r="AF148" s="1" t="s">
        <v>39</v>
      </c>
      <c r="AG148" s="1" t="s">
        <v>38</v>
      </c>
      <c r="AH148" s="18">
        <v>0.76251431273995984</v>
      </c>
      <c r="AI148" s="18">
        <f t="shared" si="30"/>
        <v>0.11775200000000008</v>
      </c>
      <c r="AJ148" s="19">
        <v>0.95947944174090194</v>
      </c>
      <c r="AK148" s="19">
        <f t="shared" si="31"/>
        <v>-5.9676200000000061E-2</v>
      </c>
      <c r="AL148" s="24">
        <v>1.4146056207228122</v>
      </c>
      <c r="AM148" s="24">
        <v>1.4604121381070565</v>
      </c>
      <c r="AN148" s="21">
        <v>1.4604121381070565</v>
      </c>
      <c r="AO148" s="25"/>
      <c r="AP148" s="1" t="s">
        <v>117</v>
      </c>
      <c r="AQ148" s="1" t="s">
        <v>116</v>
      </c>
      <c r="AR148" s="18">
        <v>0.61147259840264701</v>
      </c>
      <c r="AS148" s="18">
        <f t="shared" si="32"/>
        <v>0.21362300000000004</v>
      </c>
      <c r="AT148" s="19">
        <v>0.90082451843019951</v>
      </c>
      <c r="AU148" s="19">
        <f t="shared" si="33"/>
        <v>-0.15068200000000018</v>
      </c>
      <c r="AV148" s="24">
        <v>0</v>
      </c>
      <c r="AW148" s="24">
        <v>6.3556226026812296E-2</v>
      </c>
      <c r="AX148" s="26">
        <v>6.3556226026812296E-2</v>
      </c>
      <c r="AY148" s="25"/>
      <c r="AZ148" s="1" t="s">
        <v>179</v>
      </c>
      <c r="BA148" s="1" t="s">
        <v>178</v>
      </c>
      <c r="BB148" s="18">
        <v>0.6574352709941873</v>
      </c>
      <c r="BC148" s="18">
        <f t="shared" si="34"/>
        <v>0.182147</v>
      </c>
      <c r="BD148" s="19">
        <v>0.96116138902464598</v>
      </c>
      <c r="BE148" s="19">
        <f t="shared" si="35"/>
        <v>-5.7149400000000024E-2</v>
      </c>
      <c r="BF148" s="24">
        <v>0.92378675381765785</v>
      </c>
      <c r="BG148" s="24">
        <v>0.96634151513673761</v>
      </c>
      <c r="BH148" s="26">
        <v>0.96634151513673761</v>
      </c>
    </row>
    <row r="149" spans="1:60" x14ac:dyDescent="0.25">
      <c r="A149" s="1" t="s">
        <v>315</v>
      </c>
      <c r="B149" s="1" t="s">
        <v>314</v>
      </c>
      <c r="C149" s="18">
        <v>1.0000000999998941</v>
      </c>
      <c r="D149" s="18">
        <f t="shared" si="24"/>
        <v>-4.3429400045794393E-8</v>
      </c>
      <c r="E149" s="19">
        <v>1</v>
      </c>
      <c r="F149" s="20">
        <f t="shared" si="25"/>
        <v>0</v>
      </c>
      <c r="G149" s="19">
        <v>0</v>
      </c>
      <c r="H149" s="19">
        <v>0</v>
      </c>
      <c r="I149" s="21">
        <v>0</v>
      </c>
      <c r="J149" s="17"/>
      <c r="K149" s="1" t="s">
        <v>343</v>
      </c>
      <c r="L149" s="1" t="s">
        <v>342</v>
      </c>
      <c r="M149" s="18">
        <v>1.0000000999998941</v>
      </c>
      <c r="N149" s="18">
        <f t="shared" si="26"/>
        <v>-4.3429400045794393E-8</v>
      </c>
      <c r="O149" s="19">
        <v>1</v>
      </c>
      <c r="P149" s="19">
        <f t="shared" si="27"/>
        <v>0</v>
      </c>
      <c r="Q149" s="19">
        <v>0</v>
      </c>
      <c r="R149" s="19">
        <v>0</v>
      </c>
      <c r="S149" s="21">
        <v>0</v>
      </c>
      <c r="T149" s="17"/>
      <c r="U149" s="1" t="s">
        <v>319</v>
      </c>
      <c r="V149" s="22" t="s">
        <v>318</v>
      </c>
      <c r="W149" s="18">
        <v>1.0000000999998941</v>
      </c>
      <c r="X149" s="18">
        <f t="shared" si="28"/>
        <v>-4.3429400045794393E-8</v>
      </c>
      <c r="Y149" s="19">
        <v>1</v>
      </c>
      <c r="Z149" s="19">
        <f t="shared" si="29"/>
        <v>0</v>
      </c>
      <c r="AA149" s="19">
        <v>0</v>
      </c>
      <c r="AB149" s="19">
        <v>0</v>
      </c>
      <c r="AC149" s="21">
        <v>0</v>
      </c>
      <c r="AD149" s="23"/>
      <c r="AE149" s="21"/>
      <c r="AF149" s="1" t="s">
        <v>269</v>
      </c>
      <c r="AG149" s="1" t="s">
        <v>268</v>
      </c>
      <c r="AH149" s="18">
        <v>0.84283701435763592</v>
      </c>
      <c r="AI149" s="18">
        <f t="shared" si="30"/>
        <v>7.4256400000000014E-2</v>
      </c>
      <c r="AJ149" s="19">
        <v>0.95046124013642341</v>
      </c>
      <c r="AK149" s="19">
        <f t="shared" si="31"/>
        <v>-7.3300300000000124E-2</v>
      </c>
      <c r="AL149" s="24">
        <v>1.339621575334744</v>
      </c>
      <c r="AM149" s="24">
        <v>1.414746829942207</v>
      </c>
      <c r="AN149" s="21">
        <v>1.414746829942207</v>
      </c>
      <c r="AO149" s="25"/>
      <c r="AP149" s="1" t="s">
        <v>79</v>
      </c>
      <c r="AQ149" s="1" t="s">
        <v>78</v>
      </c>
      <c r="AR149" s="18">
        <v>0.58730811276544581</v>
      </c>
      <c r="AS149" s="18">
        <f t="shared" si="32"/>
        <v>0.23113400000000003</v>
      </c>
      <c r="AT149" s="19">
        <v>0.89968071272241079</v>
      </c>
      <c r="AU149" s="19">
        <f t="shared" si="33"/>
        <v>-0.15251499999999993</v>
      </c>
      <c r="AV149" s="24">
        <v>2.2826127488411947</v>
      </c>
      <c r="AW149" s="24">
        <v>2.5890422128878541</v>
      </c>
      <c r="AX149" s="26">
        <v>2.5890422128878541</v>
      </c>
      <c r="AY149" s="25"/>
      <c r="AZ149" s="1" t="s">
        <v>47</v>
      </c>
      <c r="BA149" s="1" t="s">
        <v>46</v>
      </c>
      <c r="BB149" s="18">
        <v>0.64499596832483863</v>
      </c>
      <c r="BC149" s="18">
        <f t="shared" si="34"/>
        <v>0.19044299999999995</v>
      </c>
      <c r="BD149" s="19">
        <v>0.95662672423897577</v>
      </c>
      <c r="BE149" s="19">
        <f t="shared" si="35"/>
        <v>-6.3972000000000098E-2</v>
      </c>
      <c r="BF149" s="24">
        <v>4.7910446343650229E-2</v>
      </c>
      <c r="BG149" s="24">
        <v>2.1385954729810912E-2</v>
      </c>
      <c r="BH149" s="26">
        <v>2.1385954729810912E-2</v>
      </c>
    </row>
    <row r="150" spans="1:60" x14ac:dyDescent="0.25">
      <c r="A150" s="1" t="s">
        <v>339</v>
      </c>
      <c r="B150" s="1" t="s">
        <v>338</v>
      </c>
      <c r="C150" s="18">
        <v>1.0000000999998941</v>
      </c>
      <c r="D150" s="18">
        <f t="shared" si="24"/>
        <v>-4.3429400045794393E-8</v>
      </c>
      <c r="E150" s="19">
        <v>1</v>
      </c>
      <c r="F150" s="20">
        <f t="shared" si="25"/>
        <v>0</v>
      </c>
      <c r="G150" s="19">
        <v>0</v>
      </c>
      <c r="H150" s="19">
        <v>0</v>
      </c>
      <c r="I150" s="21">
        <v>0</v>
      </c>
      <c r="J150" s="17"/>
      <c r="K150" s="1" t="s">
        <v>373</v>
      </c>
      <c r="L150" s="1" t="s">
        <v>372</v>
      </c>
      <c r="M150" s="18">
        <v>1.0000000999998941</v>
      </c>
      <c r="N150" s="18">
        <f t="shared" si="26"/>
        <v>-4.3429400045794393E-8</v>
      </c>
      <c r="O150" s="19">
        <v>1</v>
      </c>
      <c r="P150" s="19">
        <f t="shared" si="27"/>
        <v>0</v>
      </c>
      <c r="Q150" s="19">
        <v>0</v>
      </c>
      <c r="R150" s="19">
        <v>0</v>
      </c>
      <c r="S150" s="21">
        <v>0</v>
      </c>
      <c r="T150" s="17"/>
      <c r="U150" s="1" t="s">
        <v>325</v>
      </c>
      <c r="V150" s="22" t="s">
        <v>324</v>
      </c>
      <c r="W150" s="18">
        <v>1.0000000999998941</v>
      </c>
      <c r="X150" s="18">
        <f t="shared" si="28"/>
        <v>-4.3429400045794393E-8</v>
      </c>
      <c r="Y150" s="19">
        <v>1</v>
      </c>
      <c r="Z150" s="19">
        <f t="shared" si="29"/>
        <v>0</v>
      </c>
      <c r="AA150" s="19">
        <v>0</v>
      </c>
      <c r="AB150" s="19">
        <v>0</v>
      </c>
      <c r="AC150" s="21">
        <v>0</v>
      </c>
      <c r="AD150" s="23"/>
      <c r="AE150" s="21"/>
      <c r="AF150" s="1" t="s">
        <v>97</v>
      </c>
      <c r="AG150" s="1" t="s">
        <v>96</v>
      </c>
      <c r="AH150" s="18">
        <v>0.93377125375530079</v>
      </c>
      <c r="AI150" s="18">
        <f t="shared" si="30"/>
        <v>2.9759500000000022E-2</v>
      </c>
      <c r="AJ150" s="19">
        <v>0.94910631092303588</v>
      </c>
      <c r="AK150" s="19">
        <f t="shared" si="31"/>
        <v>-7.5358399999999964E-2</v>
      </c>
      <c r="AL150" s="24">
        <v>0.14370150695788425</v>
      </c>
      <c r="AM150" s="24">
        <v>0.15684302389375149</v>
      </c>
      <c r="AN150" s="21">
        <v>0.15684302389375149</v>
      </c>
      <c r="AO150" s="25"/>
      <c r="AP150" s="1" t="s">
        <v>17</v>
      </c>
      <c r="AQ150" s="1" t="s">
        <v>16</v>
      </c>
      <c r="AR150" s="18">
        <v>0.84154530229596802</v>
      </c>
      <c r="AS150" s="18">
        <f t="shared" si="32"/>
        <v>7.4922499999999975E-2</v>
      </c>
      <c r="AT150" s="19">
        <v>0.89953604656794794</v>
      </c>
      <c r="AU150" s="19">
        <f t="shared" si="33"/>
        <v>-0.15274700000000005</v>
      </c>
      <c r="AV150" s="24">
        <v>3.3523050690811837E-2</v>
      </c>
      <c r="AW150" s="24">
        <v>0</v>
      </c>
      <c r="AX150" s="26">
        <v>0</v>
      </c>
      <c r="AY150" s="25"/>
      <c r="AZ150" s="1" t="s">
        <v>69</v>
      </c>
      <c r="BA150" s="1" t="s">
        <v>68</v>
      </c>
      <c r="BB150" s="18">
        <v>4.4789890427253034E-3</v>
      </c>
      <c r="BC150" s="18">
        <f t="shared" si="34"/>
        <v>2.3488200000000004</v>
      </c>
      <c r="BD150" s="19">
        <v>0.94532282843555959</v>
      </c>
      <c r="BE150" s="19">
        <f t="shared" si="35"/>
        <v>-8.1120999999999902E-2</v>
      </c>
      <c r="BF150" s="24">
        <v>0.90149855658611822</v>
      </c>
      <c r="BG150" s="24">
        <v>0.95368590709755074</v>
      </c>
      <c r="BH150" s="26">
        <v>0.95368590709755074</v>
      </c>
    </row>
    <row r="151" spans="1:60" x14ac:dyDescent="0.25">
      <c r="A151" s="1" t="s">
        <v>343</v>
      </c>
      <c r="B151" s="1" t="s">
        <v>342</v>
      </c>
      <c r="C151" s="18">
        <v>1.0000000999998941</v>
      </c>
      <c r="D151" s="18">
        <f t="shared" si="24"/>
        <v>-4.3429400045794393E-8</v>
      </c>
      <c r="E151" s="19">
        <v>1</v>
      </c>
      <c r="F151" s="20">
        <f t="shared" si="25"/>
        <v>0</v>
      </c>
      <c r="G151" s="19">
        <v>0</v>
      </c>
      <c r="H151" s="19">
        <v>0</v>
      </c>
      <c r="I151" s="21">
        <v>0</v>
      </c>
      <c r="J151" s="17"/>
      <c r="K151" s="1" t="s">
        <v>389</v>
      </c>
      <c r="L151" s="1" t="s">
        <v>388</v>
      </c>
      <c r="M151" s="18">
        <v>1.0000000999998941</v>
      </c>
      <c r="N151" s="18">
        <f t="shared" si="26"/>
        <v>-4.3429400045794393E-8</v>
      </c>
      <c r="O151" s="19">
        <v>1</v>
      </c>
      <c r="P151" s="19">
        <f t="shared" si="27"/>
        <v>0</v>
      </c>
      <c r="Q151" s="19">
        <v>0</v>
      </c>
      <c r="R151" s="19">
        <v>0</v>
      </c>
      <c r="S151" s="21">
        <v>0</v>
      </c>
      <c r="T151" s="17"/>
      <c r="U151" s="1" t="s">
        <v>329</v>
      </c>
      <c r="V151" s="22" t="s">
        <v>328</v>
      </c>
      <c r="W151" s="18">
        <v>1.0000000999998941</v>
      </c>
      <c r="X151" s="18">
        <f t="shared" si="28"/>
        <v>-4.3429400045794393E-8</v>
      </c>
      <c r="Y151" s="19">
        <v>1</v>
      </c>
      <c r="Z151" s="19">
        <f t="shared" si="29"/>
        <v>0</v>
      </c>
      <c r="AA151" s="19">
        <v>0</v>
      </c>
      <c r="AB151" s="19">
        <v>0</v>
      </c>
      <c r="AC151" s="21">
        <v>0</v>
      </c>
      <c r="AD151" s="23"/>
      <c r="AE151" s="21"/>
      <c r="AF151" s="1" t="s">
        <v>221</v>
      </c>
      <c r="AG151" s="1" t="s">
        <v>220</v>
      </c>
      <c r="AH151" s="18">
        <v>0.91311357634281309</v>
      </c>
      <c r="AI151" s="18">
        <f t="shared" si="30"/>
        <v>3.947520000000003E-2</v>
      </c>
      <c r="AJ151" s="19">
        <v>0.94683300370375567</v>
      </c>
      <c r="AK151" s="19">
        <f t="shared" si="31"/>
        <v>-7.8818099999999947E-2</v>
      </c>
      <c r="AL151" s="24">
        <v>5.8467648648181143</v>
      </c>
      <c r="AM151" s="24">
        <v>6.1536165317243965</v>
      </c>
      <c r="AN151" s="21">
        <v>6.1536165317243965</v>
      </c>
      <c r="AO151" s="25"/>
      <c r="AP151" s="1" t="s">
        <v>351</v>
      </c>
      <c r="AQ151" s="1" t="s">
        <v>350</v>
      </c>
      <c r="AR151" s="18">
        <v>0.64118300122286809</v>
      </c>
      <c r="AS151" s="18">
        <f t="shared" si="32"/>
        <v>0.19301800000000005</v>
      </c>
      <c r="AT151" s="19">
        <v>0.89895387588000364</v>
      </c>
      <c r="AU151" s="19">
        <f t="shared" si="33"/>
        <v>-0.15368100000000018</v>
      </c>
      <c r="AV151" s="24">
        <v>1.2899120840649876</v>
      </c>
      <c r="AW151" s="24">
        <v>1.4372112206340604</v>
      </c>
      <c r="AX151" s="26">
        <v>1.4372112206340604</v>
      </c>
      <c r="AY151" s="25"/>
      <c r="AZ151" s="1" t="s">
        <v>49</v>
      </c>
      <c r="BA151" s="1" t="s">
        <v>48</v>
      </c>
      <c r="BB151" s="18">
        <v>0.79507189161047609</v>
      </c>
      <c r="BC151" s="18">
        <f t="shared" si="34"/>
        <v>9.9593600000000004E-2</v>
      </c>
      <c r="BD151" s="19">
        <v>0.94003377615180039</v>
      </c>
      <c r="BE151" s="19">
        <f t="shared" si="35"/>
        <v>-8.9215499999999809E-2</v>
      </c>
      <c r="BF151" s="24">
        <v>4.6193244490642479E-2</v>
      </c>
      <c r="BG151" s="24">
        <v>0</v>
      </c>
      <c r="BH151" s="26">
        <v>0</v>
      </c>
    </row>
    <row r="152" spans="1:60" x14ac:dyDescent="0.25">
      <c r="A152" s="1" t="s">
        <v>371</v>
      </c>
      <c r="B152" s="1" t="s">
        <v>370</v>
      </c>
      <c r="C152" s="18">
        <v>1.0000000999998941</v>
      </c>
      <c r="D152" s="18">
        <f t="shared" si="24"/>
        <v>-4.3429400045794393E-8</v>
      </c>
      <c r="E152" s="19">
        <v>1</v>
      </c>
      <c r="F152" s="20">
        <f t="shared" si="25"/>
        <v>0</v>
      </c>
      <c r="G152" s="19">
        <v>0</v>
      </c>
      <c r="H152" s="19">
        <v>0</v>
      </c>
      <c r="I152" s="21">
        <v>0</v>
      </c>
      <c r="J152" s="17"/>
      <c r="K152" s="1" t="s">
        <v>393</v>
      </c>
      <c r="L152" s="1" t="s">
        <v>392</v>
      </c>
      <c r="M152" s="18">
        <v>1.0000000999998941</v>
      </c>
      <c r="N152" s="18">
        <f t="shared" si="26"/>
        <v>-4.3429400045794393E-8</v>
      </c>
      <c r="O152" s="19">
        <v>1</v>
      </c>
      <c r="P152" s="19">
        <f t="shared" si="27"/>
        <v>0</v>
      </c>
      <c r="Q152" s="19">
        <v>0</v>
      </c>
      <c r="R152" s="19">
        <v>0</v>
      </c>
      <c r="S152" s="21">
        <v>0</v>
      </c>
      <c r="T152" s="17"/>
      <c r="U152" s="1" t="s">
        <v>333</v>
      </c>
      <c r="V152" s="22" t="s">
        <v>332</v>
      </c>
      <c r="W152" s="18">
        <v>1.0000000999998941</v>
      </c>
      <c r="X152" s="18">
        <f t="shared" si="28"/>
        <v>-4.3429400045794393E-8</v>
      </c>
      <c r="Y152" s="19">
        <v>1</v>
      </c>
      <c r="Z152" s="19">
        <f t="shared" si="29"/>
        <v>0</v>
      </c>
      <c r="AA152" s="19">
        <v>0</v>
      </c>
      <c r="AB152" s="19">
        <v>0</v>
      </c>
      <c r="AC152" s="21">
        <v>0</v>
      </c>
      <c r="AD152" s="23"/>
      <c r="AE152" s="21"/>
      <c r="AF152" s="1" t="s">
        <v>491</v>
      </c>
      <c r="AG152" s="1" t="s">
        <v>190</v>
      </c>
      <c r="AH152" s="18">
        <v>0.98689634374198476</v>
      </c>
      <c r="AI152" s="18">
        <f t="shared" si="30"/>
        <v>5.7284600000000107E-3</v>
      </c>
      <c r="AJ152" s="19">
        <v>0.94115529558803013</v>
      </c>
      <c r="AK152" s="19">
        <f t="shared" si="31"/>
        <v>-8.7495299999999859E-2</v>
      </c>
      <c r="AL152" s="24">
        <v>0.62183863718583332</v>
      </c>
      <c r="AM152" s="24">
        <v>0.48618595984833374</v>
      </c>
      <c r="AN152" s="21">
        <v>0.48618595984833374</v>
      </c>
      <c r="AO152" s="25"/>
      <c r="AP152" s="1" t="s">
        <v>59</v>
      </c>
      <c r="AQ152" s="1" t="s">
        <v>58</v>
      </c>
      <c r="AR152" s="18">
        <v>0.91704363316183313</v>
      </c>
      <c r="AS152" s="18">
        <f t="shared" si="32"/>
        <v>3.7609999999999991E-2</v>
      </c>
      <c r="AT152" s="19">
        <v>0.88999614981100172</v>
      </c>
      <c r="AU152" s="19">
        <f t="shared" si="33"/>
        <v>-0.16812900000000019</v>
      </c>
      <c r="AV152" s="24">
        <v>3.9572667693967875E-2</v>
      </c>
      <c r="AW152" s="24">
        <v>7.2938881140506312E-2</v>
      </c>
      <c r="AX152" s="26">
        <v>7.2938881140506312E-2</v>
      </c>
      <c r="AY152" s="25"/>
      <c r="AZ152" s="1" t="s">
        <v>163</v>
      </c>
      <c r="BA152" s="1" t="s">
        <v>162</v>
      </c>
      <c r="BB152" s="18">
        <v>0.61157961331041844</v>
      </c>
      <c r="BC152" s="18">
        <f t="shared" si="34"/>
        <v>0.21354699999999999</v>
      </c>
      <c r="BD152" s="19">
        <v>0.93799751124006081</v>
      </c>
      <c r="BE152" s="19">
        <f t="shared" si="35"/>
        <v>-9.2343999999999996E-2</v>
      </c>
      <c r="BF152" s="24">
        <v>1.4693772639662002</v>
      </c>
      <c r="BG152" s="24">
        <v>1.5795746500445591</v>
      </c>
      <c r="BH152" s="26">
        <v>1.5795746500445591</v>
      </c>
    </row>
    <row r="153" spans="1:60" x14ac:dyDescent="0.25">
      <c r="A153" s="1" t="s">
        <v>401</v>
      </c>
      <c r="B153" s="1" t="s">
        <v>400</v>
      </c>
      <c r="C153" s="18">
        <v>1.0000000999998941</v>
      </c>
      <c r="D153" s="18">
        <f t="shared" si="24"/>
        <v>-4.3429400045794393E-8</v>
      </c>
      <c r="E153" s="19">
        <v>1</v>
      </c>
      <c r="F153" s="20">
        <f t="shared" si="25"/>
        <v>0</v>
      </c>
      <c r="G153" s="19">
        <v>0</v>
      </c>
      <c r="H153" s="19">
        <v>0</v>
      </c>
      <c r="I153" s="21">
        <v>0</v>
      </c>
      <c r="J153" s="17"/>
      <c r="K153" s="1" t="s">
        <v>399</v>
      </c>
      <c r="L153" s="1" t="s">
        <v>398</v>
      </c>
      <c r="M153" s="18">
        <v>1.0000000999998941</v>
      </c>
      <c r="N153" s="18">
        <f t="shared" si="26"/>
        <v>-4.3429400045794393E-8</v>
      </c>
      <c r="O153" s="19">
        <v>1</v>
      </c>
      <c r="P153" s="19">
        <f t="shared" si="27"/>
        <v>0</v>
      </c>
      <c r="Q153" s="19">
        <v>0</v>
      </c>
      <c r="R153" s="19">
        <v>0</v>
      </c>
      <c r="S153" s="21">
        <v>0</v>
      </c>
      <c r="T153" s="17"/>
      <c r="U153" s="1" t="s">
        <v>339</v>
      </c>
      <c r="V153" s="22" t="s">
        <v>338</v>
      </c>
      <c r="W153" s="18">
        <v>1.0000000999998941</v>
      </c>
      <c r="X153" s="18">
        <f t="shared" si="28"/>
        <v>-4.3429400045794393E-8</v>
      </c>
      <c r="Y153" s="19">
        <v>1</v>
      </c>
      <c r="Z153" s="19">
        <f t="shared" si="29"/>
        <v>0</v>
      </c>
      <c r="AA153" s="19">
        <v>0</v>
      </c>
      <c r="AB153" s="19">
        <v>0</v>
      </c>
      <c r="AC153" s="21">
        <v>0</v>
      </c>
      <c r="AD153" s="23"/>
      <c r="AE153" s="21"/>
      <c r="AF153" s="1" t="s">
        <v>229</v>
      </c>
      <c r="AG153" s="1" t="s">
        <v>228</v>
      </c>
      <c r="AH153" s="18">
        <v>0.42319351113404896</v>
      </c>
      <c r="AI153" s="18">
        <f t="shared" si="30"/>
        <v>0.3734610000000001</v>
      </c>
      <c r="AJ153" s="19">
        <v>0.93937161145869563</v>
      </c>
      <c r="AK153" s="19">
        <f t="shared" si="31"/>
        <v>-9.0232099999999926E-2</v>
      </c>
      <c r="AL153" s="24">
        <v>1.2224027399919912</v>
      </c>
      <c r="AM153" s="24">
        <v>1.3001286612256213</v>
      </c>
      <c r="AN153" s="21">
        <v>1.3001286612256213</v>
      </c>
      <c r="AO153" s="25"/>
      <c r="AP153" s="1" t="s">
        <v>87</v>
      </c>
      <c r="AQ153" s="1" t="s">
        <v>86</v>
      </c>
      <c r="AR153" s="18">
        <v>0.13894054561436686</v>
      </c>
      <c r="AS153" s="18">
        <f t="shared" si="32"/>
        <v>0.85717100000000013</v>
      </c>
      <c r="AT153" s="19">
        <v>0.88835486482937254</v>
      </c>
      <c r="AU153" s="19">
        <f t="shared" si="33"/>
        <v>-0.17079199999999994</v>
      </c>
      <c r="AV153" s="24">
        <v>0.95625975476226166</v>
      </c>
      <c r="AW153" s="24">
        <v>1.0779987667979789</v>
      </c>
      <c r="AX153" s="26">
        <v>1.0779987667979789</v>
      </c>
      <c r="AY153" s="25"/>
      <c r="AZ153" s="1" t="s">
        <v>465</v>
      </c>
      <c r="BA153" s="1" t="s">
        <v>464</v>
      </c>
      <c r="BB153" s="18">
        <v>0.60898136036750894</v>
      </c>
      <c r="BC153" s="18">
        <f t="shared" si="34"/>
        <v>0.215396</v>
      </c>
      <c r="BD153" s="19">
        <v>0.93799744622303005</v>
      </c>
      <c r="BE153" s="19">
        <f t="shared" si="35"/>
        <v>-9.2344099999999957E-2</v>
      </c>
      <c r="BF153" s="24">
        <v>0.2254631633025716</v>
      </c>
      <c r="BG153" s="24">
        <v>0.23682193067592261</v>
      </c>
      <c r="BH153" s="26">
        <v>0.23682193067592261</v>
      </c>
    </row>
    <row r="154" spans="1:60" x14ac:dyDescent="0.25">
      <c r="A154" s="1" t="s">
        <v>417</v>
      </c>
      <c r="B154" s="1" t="s">
        <v>416</v>
      </c>
      <c r="C154" s="18">
        <v>1.0000000999998941</v>
      </c>
      <c r="D154" s="18">
        <f t="shared" si="24"/>
        <v>-4.3429400045794393E-8</v>
      </c>
      <c r="E154" s="19">
        <v>1</v>
      </c>
      <c r="F154" s="20">
        <f t="shared" si="25"/>
        <v>0</v>
      </c>
      <c r="G154" s="19">
        <v>0</v>
      </c>
      <c r="H154" s="19">
        <v>0</v>
      </c>
      <c r="I154" s="21">
        <v>0</v>
      </c>
      <c r="J154" s="17"/>
      <c r="K154" s="1" t="s">
        <v>401</v>
      </c>
      <c r="L154" s="1" t="s">
        <v>400</v>
      </c>
      <c r="M154" s="18">
        <v>1.0000000999998941</v>
      </c>
      <c r="N154" s="18">
        <f t="shared" si="26"/>
        <v>-4.3429400045794393E-8</v>
      </c>
      <c r="O154" s="19">
        <v>1</v>
      </c>
      <c r="P154" s="19">
        <f t="shared" si="27"/>
        <v>0</v>
      </c>
      <c r="Q154" s="19">
        <v>0</v>
      </c>
      <c r="R154" s="19">
        <v>0</v>
      </c>
      <c r="S154" s="21">
        <v>0</v>
      </c>
      <c r="T154" s="17"/>
      <c r="U154" s="1" t="s">
        <v>343</v>
      </c>
      <c r="V154" s="22" t="s">
        <v>342</v>
      </c>
      <c r="W154" s="18">
        <v>1.0000000999998941</v>
      </c>
      <c r="X154" s="18">
        <f t="shared" si="28"/>
        <v>-4.3429400045794393E-8</v>
      </c>
      <c r="Y154" s="19">
        <v>1</v>
      </c>
      <c r="Z154" s="19">
        <f t="shared" si="29"/>
        <v>0</v>
      </c>
      <c r="AA154" s="19">
        <v>0</v>
      </c>
      <c r="AB154" s="19">
        <v>0</v>
      </c>
      <c r="AC154" s="21">
        <v>0</v>
      </c>
      <c r="AD154" s="23"/>
      <c r="AE154" s="21"/>
      <c r="AF154" s="1" t="s">
        <v>355</v>
      </c>
      <c r="AG154" s="1" t="s">
        <v>354</v>
      </c>
      <c r="AH154" s="18">
        <v>0.87525358844278245</v>
      </c>
      <c r="AI154" s="18">
        <f t="shared" si="30"/>
        <v>5.7866099999999962E-2</v>
      </c>
      <c r="AJ154" s="19">
        <v>0.93800784900527878</v>
      </c>
      <c r="AK154" s="19">
        <f t="shared" si="31"/>
        <v>-9.2328099999999941E-2</v>
      </c>
      <c r="AL154" s="24">
        <v>4.9617057632968038E-2</v>
      </c>
      <c r="AM154" s="24">
        <v>6.8490747136769004E-2</v>
      </c>
      <c r="AN154" s="21">
        <v>6.8490747136769004E-2</v>
      </c>
      <c r="AO154" s="25"/>
      <c r="AP154" s="1" t="s">
        <v>99</v>
      </c>
      <c r="AQ154" s="1" t="s">
        <v>98</v>
      </c>
      <c r="AR154" s="18">
        <v>0.73698389922959862</v>
      </c>
      <c r="AS154" s="18">
        <f t="shared" si="32"/>
        <v>0.13254199999999997</v>
      </c>
      <c r="AT154" s="19">
        <v>0.87004444137625447</v>
      </c>
      <c r="AU154" s="19">
        <f t="shared" si="33"/>
        <v>-0.20083900000000007</v>
      </c>
      <c r="AV154" s="24">
        <v>0.23041833292524563</v>
      </c>
      <c r="AW154" s="24">
        <v>0.24757904906870837</v>
      </c>
      <c r="AX154" s="26">
        <v>0.24757904906870837</v>
      </c>
      <c r="AY154" s="25"/>
      <c r="AZ154" s="1" t="s">
        <v>433</v>
      </c>
      <c r="BA154" s="1" t="s">
        <v>432</v>
      </c>
      <c r="BB154" s="18">
        <v>0.80166181935102243</v>
      </c>
      <c r="BC154" s="18">
        <f t="shared" si="34"/>
        <v>9.6008800000000033E-2</v>
      </c>
      <c r="BD154" s="19">
        <v>0.93329572991884979</v>
      </c>
      <c r="BE154" s="19">
        <f t="shared" si="35"/>
        <v>-9.9593799999999844E-2</v>
      </c>
      <c r="BF154" s="24">
        <v>1.04527463585036</v>
      </c>
      <c r="BG154" s="24">
        <v>1.1499504099750477</v>
      </c>
      <c r="BH154" s="26">
        <v>1.1499504099750477</v>
      </c>
    </row>
    <row r="155" spans="1:60" x14ac:dyDescent="0.25">
      <c r="A155" s="1" t="s">
        <v>429</v>
      </c>
      <c r="B155" s="1" t="s">
        <v>428</v>
      </c>
      <c r="C155" s="18">
        <v>1.0000000999998941</v>
      </c>
      <c r="D155" s="18">
        <f t="shared" si="24"/>
        <v>-4.3429400045794393E-8</v>
      </c>
      <c r="E155" s="19">
        <v>1</v>
      </c>
      <c r="F155" s="20">
        <f t="shared" si="25"/>
        <v>0</v>
      </c>
      <c r="G155" s="19">
        <v>0</v>
      </c>
      <c r="H155" s="19">
        <v>0</v>
      </c>
      <c r="I155" s="21">
        <v>0</v>
      </c>
      <c r="J155" s="17"/>
      <c r="K155" s="1" t="s">
        <v>403</v>
      </c>
      <c r="L155" s="1" t="s">
        <v>402</v>
      </c>
      <c r="M155" s="18">
        <v>1.0000000999998941</v>
      </c>
      <c r="N155" s="18">
        <f t="shared" si="26"/>
        <v>-4.3429400045794393E-8</v>
      </c>
      <c r="O155" s="19">
        <v>1</v>
      </c>
      <c r="P155" s="19">
        <f t="shared" si="27"/>
        <v>0</v>
      </c>
      <c r="Q155" s="19">
        <v>0</v>
      </c>
      <c r="R155" s="19">
        <v>0</v>
      </c>
      <c r="S155" s="21">
        <v>0</v>
      </c>
      <c r="T155" s="17"/>
      <c r="U155" s="1" t="s">
        <v>361</v>
      </c>
      <c r="V155" s="22" t="s">
        <v>360</v>
      </c>
      <c r="W155" s="18">
        <v>1.0000000999998941</v>
      </c>
      <c r="X155" s="18">
        <f t="shared" si="28"/>
        <v>-4.3429400045794393E-8</v>
      </c>
      <c r="Y155" s="19">
        <v>1</v>
      </c>
      <c r="Z155" s="19">
        <f t="shared" si="29"/>
        <v>0</v>
      </c>
      <c r="AA155" s="19">
        <v>0</v>
      </c>
      <c r="AB155" s="19">
        <v>0</v>
      </c>
      <c r="AC155" s="21">
        <v>0</v>
      </c>
      <c r="AD155" s="23"/>
      <c r="AE155" s="21"/>
      <c r="AF155" s="1" t="s">
        <v>453</v>
      </c>
      <c r="AG155" s="1" t="s">
        <v>452</v>
      </c>
      <c r="AH155" s="18">
        <v>0.81395238490048238</v>
      </c>
      <c r="AI155" s="18">
        <f t="shared" si="30"/>
        <v>8.9401000000000036E-2</v>
      </c>
      <c r="AJ155" s="19">
        <v>0.93716741619659127</v>
      </c>
      <c r="AK155" s="19">
        <f t="shared" si="31"/>
        <v>-9.3621299999999782E-2</v>
      </c>
      <c r="AL155" s="24">
        <v>0.13279107594980855</v>
      </c>
      <c r="AM155" s="24">
        <v>0.13869417694820402</v>
      </c>
      <c r="AN155" s="21">
        <v>0.13869417694820402</v>
      </c>
      <c r="AO155" s="25"/>
      <c r="AP155" s="1" t="s">
        <v>475</v>
      </c>
      <c r="AQ155" s="1" t="s">
        <v>474</v>
      </c>
      <c r="AR155" s="18">
        <v>0.35063317154556062</v>
      </c>
      <c r="AS155" s="18">
        <f t="shared" si="32"/>
        <v>0.45514700000000002</v>
      </c>
      <c r="AT155" s="19">
        <v>0.86525063482893294</v>
      </c>
      <c r="AU155" s="19">
        <f t="shared" si="33"/>
        <v>-0.20880999999999986</v>
      </c>
      <c r="AV155" s="24">
        <v>0.96930476205751837</v>
      </c>
      <c r="AW155" s="24">
        <v>1.1166710193922507</v>
      </c>
      <c r="AX155" s="26">
        <v>1.1166710193922507</v>
      </c>
      <c r="AY155" s="25"/>
      <c r="AZ155" s="1" t="s">
        <v>167</v>
      </c>
      <c r="BA155" s="1" t="s">
        <v>166</v>
      </c>
      <c r="BB155" s="18">
        <v>0.82365246024115013</v>
      </c>
      <c r="BC155" s="18">
        <f t="shared" si="34"/>
        <v>8.4256000000000039E-2</v>
      </c>
      <c r="BD155" s="19">
        <v>0.93036130531581052</v>
      </c>
      <c r="BE155" s="19">
        <f t="shared" si="35"/>
        <v>-0.10413700000000008</v>
      </c>
      <c r="BF155" s="24">
        <v>1.6578015622679441</v>
      </c>
      <c r="BG155" s="24">
        <v>1.826310900783608</v>
      </c>
      <c r="BH155" s="26">
        <v>1.826310900783608</v>
      </c>
    </row>
    <row r="156" spans="1:60" x14ac:dyDescent="0.25">
      <c r="A156" s="1" t="s">
        <v>445</v>
      </c>
      <c r="B156" s="1" t="s">
        <v>444</v>
      </c>
      <c r="C156" s="18">
        <v>1.0000000999998941</v>
      </c>
      <c r="D156" s="18">
        <f t="shared" si="24"/>
        <v>-4.3429400045794393E-8</v>
      </c>
      <c r="E156" s="19">
        <v>1</v>
      </c>
      <c r="F156" s="20">
        <f t="shared" si="25"/>
        <v>0</v>
      </c>
      <c r="G156" s="19">
        <v>0</v>
      </c>
      <c r="H156" s="19">
        <v>0</v>
      </c>
      <c r="I156" s="21">
        <v>0</v>
      </c>
      <c r="J156" s="17"/>
      <c r="K156" s="1" t="s">
        <v>407</v>
      </c>
      <c r="L156" s="1" t="s">
        <v>406</v>
      </c>
      <c r="M156" s="18">
        <v>1.0000000999998941</v>
      </c>
      <c r="N156" s="18">
        <f t="shared" si="26"/>
        <v>-4.3429400045794393E-8</v>
      </c>
      <c r="O156" s="19">
        <v>1</v>
      </c>
      <c r="P156" s="19">
        <f t="shared" si="27"/>
        <v>0</v>
      </c>
      <c r="Q156" s="19">
        <v>0</v>
      </c>
      <c r="R156" s="19">
        <v>0</v>
      </c>
      <c r="S156" s="21">
        <v>0</v>
      </c>
      <c r="T156" s="17"/>
      <c r="U156" s="1" t="s">
        <v>371</v>
      </c>
      <c r="V156" s="22" t="s">
        <v>370</v>
      </c>
      <c r="W156" s="18">
        <v>1.0000000999998941</v>
      </c>
      <c r="X156" s="18">
        <f t="shared" si="28"/>
        <v>-4.3429400045794393E-8</v>
      </c>
      <c r="Y156" s="19">
        <v>1</v>
      </c>
      <c r="Z156" s="19">
        <f t="shared" si="29"/>
        <v>0</v>
      </c>
      <c r="AA156" s="19">
        <v>0</v>
      </c>
      <c r="AB156" s="19">
        <v>0</v>
      </c>
      <c r="AC156" s="21">
        <v>0</v>
      </c>
      <c r="AD156" s="23"/>
      <c r="AE156" s="21"/>
      <c r="AF156" s="1" t="s">
        <v>45</v>
      </c>
      <c r="AG156" s="1" t="s">
        <v>44</v>
      </c>
      <c r="AH156" s="18">
        <v>0.79756979808319939</v>
      </c>
      <c r="AI156" s="18">
        <f t="shared" si="30"/>
        <v>9.8231300000000021E-2</v>
      </c>
      <c r="AJ156" s="19">
        <v>0.93333059908948868</v>
      </c>
      <c r="AK156" s="19">
        <f t="shared" si="31"/>
        <v>-9.9539900000000153E-2</v>
      </c>
      <c r="AL156" s="24">
        <v>0.57181640047243198</v>
      </c>
      <c r="AM156" s="24">
        <v>0.60751135526112299</v>
      </c>
      <c r="AN156" s="21">
        <v>0.60751135526112299</v>
      </c>
      <c r="AO156" s="25"/>
      <c r="AP156" s="1" t="s">
        <v>423</v>
      </c>
      <c r="AQ156" s="1" t="s">
        <v>422</v>
      </c>
      <c r="AR156" s="18">
        <v>0.65926952383127935</v>
      </c>
      <c r="AS156" s="18">
        <f t="shared" si="32"/>
        <v>0.18093699999999999</v>
      </c>
      <c r="AT156" s="19">
        <v>0.86086982231844755</v>
      </c>
      <c r="AU156" s="19">
        <f t="shared" si="33"/>
        <v>-0.21613299999999996</v>
      </c>
      <c r="AV156" s="24">
        <v>0.27937610276032665</v>
      </c>
      <c r="AW156" s="24">
        <v>0.3175265908542565</v>
      </c>
      <c r="AX156" s="26">
        <v>0.3175265908542565</v>
      </c>
      <c r="AY156" s="25"/>
      <c r="AZ156" s="1" t="s">
        <v>219</v>
      </c>
      <c r="BA156" s="1" t="s">
        <v>218</v>
      </c>
      <c r="BB156" s="18">
        <v>0.59846395730858226</v>
      </c>
      <c r="BC156" s="18">
        <f t="shared" si="34"/>
        <v>0.22296200000000002</v>
      </c>
      <c r="BD156" s="19">
        <v>0.9281404233107976</v>
      </c>
      <c r="BE156" s="19">
        <f t="shared" si="35"/>
        <v>-0.10758500000000001</v>
      </c>
      <c r="BF156" s="24">
        <v>0.69626024773005391</v>
      </c>
      <c r="BG156" s="24">
        <v>0.67734116219585894</v>
      </c>
      <c r="BH156" s="26">
        <v>0.67734116219585894</v>
      </c>
    </row>
    <row r="157" spans="1:60" x14ac:dyDescent="0.25">
      <c r="A157" s="1" t="s">
        <v>449</v>
      </c>
      <c r="B157" s="1" t="s">
        <v>448</v>
      </c>
      <c r="C157" s="18">
        <v>1.0000000999998941</v>
      </c>
      <c r="D157" s="18">
        <f t="shared" si="24"/>
        <v>-4.3429400045794393E-8</v>
      </c>
      <c r="E157" s="19">
        <v>1</v>
      </c>
      <c r="F157" s="20">
        <f t="shared" si="25"/>
        <v>0</v>
      </c>
      <c r="G157" s="19">
        <v>0</v>
      </c>
      <c r="H157" s="19">
        <v>0</v>
      </c>
      <c r="I157" s="21">
        <v>0</v>
      </c>
      <c r="J157" s="17"/>
      <c r="K157" s="1" t="s">
        <v>409</v>
      </c>
      <c r="L157" s="1" t="s">
        <v>408</v>
      </c>
      <c r="M157" s="18">
        <v>1.0000000999998941</v>
      </c>
      <c r="N157" s="18">
        <f t="shared" si="26"/>
        <v>-4.3429400045794393E-8</v>
      </c>
      <c r="O157" s="19">
        <v>1</v>
      </c>
      <c r="P157" s="19">
        <f t="shared" si="27"/>
        <v>0</v>
      </c>
      <c r="Q157" s="19">
        <v>0</v>
      </c>
      <c r="R157" s="19">
        <v>0</v>
      </c>
      <c r="S157" s="21">
        <v>0</v>
      </c>
      <c r="T157" s="17"/>
      <c r="U157" s="1" t="s">
        <v>389</v>
      </c>
      <c r="V157" s="22" t="s">
        <v>388</v>
      </c>
      <c r="W157" s="18">
        <v>1.0000000999998941</v>
      </c>
      <c r="X157" s="18">
        <f t="shared" si="28"/>
        <v>-4.3429400045794393E-8</v>
      </c>
      <c r="Y157" s="19">
        <v>1</v>
      </c>
      <c r="Z157" s="19">
        <f t="shared" si="29"/>
        <v>0</v>
      </c>
      <c r="AA157" s="19">
        <v>0</v>
      </c>
      <c r="AB157" s="19">
        <v>0</v>
      </c>
      <c r="AC157" s="21">
        <v>0</v>
      </c>
      <c r="AD157" s="23"/>
      <c r="AE157" s="21"/>
      <c r="AF157" s="1" t="s">
        <v>81</v>
      </c>
      <c r="AG157" s="1" t="s">
        <v>80</v>
      </c>
      <c r="AH157" s="18">
        <v>0.52691189154016427</v>
      </c>
      <c r="AI157" s="18">
        <f t="shared" si="30"/>
        <v>0.27826200000000001</v>
      </c>
      <c r="AJ157" s="19">
        <v>0.93200396653436168</v>
      </c>
      <c r="AK157" s="19">
        <f t="shared" si="31"/>
        <v>-0.1015920000000001</v>
      </c>
      <c r="AL157" s="24">
        <v>1.0864504444299281</v>
      </c>
      <c r="AM157" s="24">
        <v>1.1700864804964097</v>
      </c>
      <c r="AN157" s="21">
        <v>1.1700864804964097</v>
      </c>
      <c r="AO157" s="25"/>
      <c r="AP157" s="1" t="s">
        <v>409</v>
      </c>
      <c r="AQ157" s="1" t="s">
        <v>408</v>
      </c>
      <c r="AR157" s="18">
        <v>0.93925712886850499</v>
      </c>
      <c r="AS157" s="18">
        <f t="shared" si="32"/>
        <v>2.7215500000000042E-2</v>
      </c>
      <c r="AT157" s="19">
        <v>0.85664656174028642</v>
      </c>
      <c r="AU157" s="19">
        <f t="shared" si="33"/>
        <v>-0.22322799999999993</v>
      </c>
      <c r="AV157" s="24">
        <v>0.13931126107547612</v>
      </c>
      <c r="AW157" s="24">
        <v>9.6290016303352668E-2</v>
      </c>
      <c r="AX157" s="26">
        <v>9.6290016303352668E-2</v>
      </c>
      <c r="AY157" s="25"/>
      <c r="AZ157" s="1" t="s">
        <v>105</v>
      </c>
      <c r="BA157" s="1" t="s">
        <v>104</v>
      </c>
      <c r="BB157" s="18">
        <v>0.37813075340102181</v>
      </c>
      <c r="BC157" s="18">
        <f t="shared" si="34"/>
        <v>0.42235800000000001</v>
      </c>
      <c r="BD157" s="19">
        <v>0.92721576428679753</v>
      </c>
      <c r="BE157" s="19">
        <f t="shared" si="35"/>
        <v>-0.10902299999999986</v>
      </c>
      <c r="BF157" s="24">
        <v>0.50501126405078378</v>
      </c>
      <c r="BG157" s="24">
        <v>0.54528814224962574</v>
      </c>
      <c r="BH157" s="26">
        <v>0.54528814224962574</v>
      </c>
    </row>
    <row r="158" spans="1:60" x14ac:dyDescent="0.25">
      <c r="A158" s="1" t="s">
        <v>451</v>
      </c>
      <c r="B158" s="1" t="s">
        <v>450</v>
      </c>
      <c r="C158" s="18">
        <v>1.0000000999998941</v>
      </c>
      <c r="D158" s="18">
        <f t="shared" si="24"/>
        <v>-4.3429400045794393E-8</v>
      </c>
      <c r="E158" s="19">
        <v>1</v>
      </c>
      <c r="F158" s="20">
        <f t="shared" si="25"/>
        <v>0</v>
      </c>
      <c r="G158" s="19">
        <v>0</v>
      </c>
      <c r="H158" s="19">
        <v>0</v>
      </c>
      <c r="I158" s="21">
        <v>0</v>
      </c>
      <c r="J158" s="17"/>
      <c r="K158" s="1" t="s">
        <v>411</v>
      </c>
      <c r="L158" s="1" t="s">
        <v>410</v>
      </c>
      <c r="M158" s="18">
        <v>1.0000000999998941</v>
      </c>
      <c r="N158" s="18">
        <f t="shared" si="26"/>
        <v>-4.3429400045794393E-8</v>
      </c>
      <c r="O158" s="19">
        <v>1</v>
      </c>
      <c r="P158" s="19">
        <f t="shared" si="27"/>
        <v>0</v>
      </c>
      <c r="Q158" s="19">
        <v>0</v>
      </c>
      <c r="R158" s="19">
        <v>0</v>
      </c>
      <c r="S158" s="21">
        <v>0</v>
      </c>
      <c r="T158" s="17"/>
      <c r="U158" s="1" t="s">
        <v>393</v>
      </c>
      <c r="V158" s="22" t="s">
        <v>392</v>
      </c>
      <c r="W158" s="18">
        <v>1.0000000999998941</v>
      </c>
      <c r="X158" s="18">
        <f t="shared" si="28"/>
        <v>-4.3429400045794393E-8</v>
      </c>
      <c r="Y158" s="19">
        <v>1</v>
      </c>
      <c r="Z158" s="19">
        <f t="shared" si="29"/>
        <v>0</v>
      </c>
      <c r="AA158" s="19">
        <v>0</v>
      </c>
      <c r="AB158" s="19">
        <v>0</v>
      </c>
      <c r="AC158" s="21">
        <v>0</v>
      </c>
      <c r="AD158" s="23"/>
      <c r="AE158" s="21"/>
      <c r="AF158" s="1" t="s">
        <v>151</v>
      </c>
      <c r="AG158" s="1" t="s">
        <v>150</v>
      </c>
      <c r="AH158" s="18">
        <v>0.75604213526023711</v>
      </c>
      <c r="AI158" s="18">
        <f t="shared" si="30"/>
        <v>0.12145400000000002</v>
      </c>
      <c r="AJ158" s="19">
        <v>0.93200396653436168</v>
      </c>
      <c r="AK158" s="19">
        <f t="shared" si="31"/>
        <v>-0.1015920000000001</v>
      </c>
      <c r="AL158" s="24">
        <v>0.90812190364391709</v>
      </c>
      <c r="AM158" s="24">
        <v>0.95103340940530612</v>
      </c>
      <c r="AN158" s="21">
        <v>0.95103340940530612</v>
      </c>
      <c r="AO158" s="25"/>
      <c r="AP158" s="1" t="s">
        <v>85</v>
      </c>
      <c r="AQ158" s="1" t="s">
        <v>84</v>
      </c>
      <c r="AR158" s="18">
        <v>0.31613748937920622</v>
      </c>
      <c r="AS158" s="18">
        <f t="shared" si="32"/>
        <v>0.50012400000000012</v>
      </c>
      <c r="AT158" s="19">
        <v>0.85125070909017908</v>
      </c>
      <c r="AU158" s="19">
        <f t="shared" si="33"/>
        <v>-0.23234400000000002</v>
      </c>
      <c r="AV158" s="24">
        <v>0.54762691892375526</v>
      </c>
      <c r="AW158" s="24">
        <v>0.6468299492900359</v>
      </c>
      <c r="AX158" s="26">
        <v>0.6468299492900359</v>
      </c>
      <c r="AY158" s="25"/>
      <c r="AZ158" s="1" t="s">
        <v>87</v>
      </c>
      <c r="BA158" s="1" t="s">
        <v>86</v>
      </c>
      <c r="BB158" s="18">
        <v>0.65895536770133556</v>
      </c>
      <c r="BC158" s="18">
        <f t="shared" si="34"/>
        <v>0.181144</v>
      </c>
      <c r="BD158" s="19">
        <v>0.9228998467728361</v>
      </c>
      <c r="BE158" s="19">
        <f t="shared" si="35"/>
        <v>-0.1157540000000002</v>
      </c>
      <c r="BF158" s="24">
        <v>0.99478203825355704</v>
      </c>
      <c r="BG158" s="24">
        <v>1.0779987667979789</v>
      </c>
      <c r="BH158" s="26">
        <v>1.0779987667979789</v>
      </c>
    </row>
    <row r="159" spans="1:60" x14ac:dyDescent="0.25">
      <c r="A159" s="1" t="s">
        <v>457</v>
      </c>
      <c r="B159" s="1" t="s">
        <v>456</v>
      </c>
      <c r="C159" s="18">
        <v>1.0000000999998941</v>
      </c>
      <c r="D159" s="18">
        <f t="shared" si="24"/>
        <v>-4.3429400045794393E-8</v>
      </c>
      <c r="E159" s="19">
        <v>1</v>
      </c>
      <c r="F159" s="20">
        <f t="shared" si="25"/>
        <v>0</v>
      </c>
      <c r="G159" s="19">
        <v>0</v>
      </c>
      <c r="H159" s="19">
        <v>0</v>
      </c>
      <c r="I159" s="21">
        <v>0</v>
      </c>
      <c r="J159" s="17"/>
      <c r="K159" s="1" t="s">
        <v>413</v>
      </c>
      <c r="L159" s="1" t="s">
        <v>412</v>
      </c>
      <c r="M159" s="18">
        <v>1.0000000999998941</v>
      </c>
      <c r="N159" s="18">
        <f t="shared" si="26"/>
        <v>-4.3429400045794393E-8</v>
      </c>
      <c r="O159" s="19">
        <v>1</v>
      </c>
      <c r="P159" s="19">
        <f t="shared" si="27"/>
        <v>0</v>
      </c>
      <c r="Q159" s="19">
        <v>0</v>
      </c>
      <c r="R159" s="19">
        <v>0</v>
      </c>
      <c r="S159" s="21">
        <v>0</v>
      </c>
      <c r="T159" s="17"/>
      <c r="U159" s="1" t="s">
        <v>401</v>
      </c>
      <c r="V159" s="22" t="s">
        <v>400</v>
      </c>
      <c r="W159" s="18">
        <v>1.0000000999998941</v>
      </c>
      <c r="X159" s="18">
        <f t="shared" si="28"/>
        <v>-4.3429400045794393E-8</v>
      </c>
      <c r="Y159" s="19">
        <v>1</v>
      </c>
      <c r="Z159" s="19">
        <f t="shared" si="29"/>
        <v>0</v>
      </c>
      <c r="AA159" s="19">
        <v>0</v>
      </c>
      <c r="AB159" s="19">
        <v>0</v>
      </c>
      <c r="AC159" s="21">
        <v>0</v>
      </c>
      <c r="AD159" s="23"/>
      <c r="AE159" s="21"/>
      <c r="AF159" s="1" t="s">
        <v>25</v>
      </c>
      <c r="AG159" s="1" t="s">
        <v>24</v>
      </c>
      <c r="AH159" s="18">
        <v>0.71595380248662333</v>
      </c>
      <c r="AI159" s="18">
        <f t="shared" si="30"/>
        <v>0.14511499999999999</v>
      </c>
      <c r="AJ159" s="19">
        <v>0.92705960206949289</v>
      </c>
      <c r="AK159" s="19">
        <f t="shared" si="31"/>
        <v>-0.10926599999999981</v>
      </c>
      <c r="AL159" s="24">
        <v>0.53069317172995767</v>
      </c>
      <c r="AM159" s="24">
        <v>0.56913555665730731</v>
      </c>
      <c r="AN159" s="21">
        <v>0.56913555665730731</v>
      </c>
      <c r="AO159" s="25"/>
      <c r="AP159" s="1" t="s">
        <v>67</v>
      </c>
      <c r="AQ159" s="1" t="s">
        <v>66</v>
      </c>
      <c r="AR159" s="18">
        <v>0.36207288292682444</v>
      </c>
      <c r="AS159" s="18">
        <f t="shared" si="32"/>
        <v>0.44120400000000004</v>
      </c>
      <c r="AT159" s="19">
        <v>0.85003373308686503</v>
      </c>
      <c r="AU159" s="19">
        <f t="shared" si="33"/>
        <v>-0.23440800000000001</v>
      </c>
      <c r="AV159" s="24">
        <v>6.5209222332974159E-2</v>
      </c>
      <c r="AW159" s="24">
        <v>4.2972587194830852E-2</v>
      </c>
      <c r="AX159" s="26">
        <v>4.2972587194830852E-2</v>
      </c>
      <c r="AY159" s="25"/>
      <c r="AZ159" s="1" t="s">
        <v>83</v>
      </c>
      <c r="BA159" s="1" t="s">
        <v>82</v>
      </c>
      <c r="BB159" s="18">
        <v>0.58872435153229674</v>
      </c>
      <c r="BC159" s="18">
        <f t="shared" si="34"/>
        <v>0.23008799999999999</v>
      </c>
      <c r="BD159" s="19">
        <v>0.91904601397371732</v>
      </c>
      <c r="BE159" s="19">
        <f t="shared" si="35"/>
        <v>-0.12179100000000012</v>
      </c>
      <c r="BF159" s="24">
        <v>1.0377186562884311</v>
      </c>
      <c r="BG159" s="24">
        <v>1.1372150400512648</v>
      </c>
      <c r="BH159" s="26">
        <v>1.1372150400512648</v>
      </c>
    </row>
    <row r="160" spans="1:60" x14ac:dyDescent="0.25">
      <c r="A160" s="1" t="s">
        <v>469</v>
      </c>
      <c r="B160" s="1" t="s">
        <v>468</v>
      </c>
      <c r="C160" s="18">
        <v>0.9649821945575151</v>
      </c>
      <c r="D160" s="18">
        <f t="shared" si="24"/>
        <v>1.5480699999999995E-2</v>
      </c>
      <c r="E160" s="19">
        <v>0.98455438138296325</v>
      </c>
      <c r="F160" s="20">
        <f t="shared" si="25"/>
        <v>-2.2457199999999886E-2</v>
      </c>
      <c r="G160" s="19">
        <v>0.18424967666535558</v>
      </c>
      <c r="H160" s="19">
        <v>0.17455015009363917</v>
      </c>
      <c r="I160" s="21">
        <v>0.18424967666535558</v>
      </c>
      <c r="J160" s="17"/>
      <c r="K160" s="1" t="s">
        <v>415</v>
      </c>
      <c r="L160" s="1" t="s">
        <v>414</v>
      </c>
      <c r="M160" s="18">
        <v>1.0000000999998941</v>
      </c>
      <c r="N160" s="18">
        <f t="shared" si="26"/>
        <v>-4.3429400045794393E-8</v>
      </c>
      <c r="O160" s="19">
        <v>1</v>
      </c>
      <c r="P160" s="19">
        <f t="shared" si="27"/>
        <v>0</v>
      </c>
      <c r="Q160" s="19">
        <v>0</v>
      </c>
      <c r="R160" s="19">
        <v>0</v>
      </c>
      <c r="S160" s="21">
        <v>0</v>
      </c>
      <c r="T160" s="17"/>
      <c r="U160" s="1" t="s">
        <v>403</v>
      </c>
      <c r="V160" s="22" t="s">
        <v>402</v>
      </c>
      <c r="W160" s="18">
        <v>1.0000000999998941</v>
      </c>
      <c r="X160" s="18">
        <f t="shared" si="28"/>
        <v>-4.3429400045794393E-8</v>
      </c>
      <c r="Y160" s="19">
        <v>1</v>
      </c>
      <c r="Z160" s="19">
        <f t="shared" si="29"/>
        <v>0</v>
      </c>
      <c r="AA160" s="19">
        <v>0</v>
      </c>
      <c r="AB160" s="19">
        <v>0</v>
      </c>
      <c r="AC160" s="21">
        <v>0</v>
      </c>
      <c r="AD160" s="23"/>
      <c r="AE160" s="21"/>
      <c r="AF160" s="1" t="s">
        <v>27</v>
      </c>
      <c r="AG160" s="1" t="s">
        <v>26</v>
      </c>
      <c r="AH160" s="18">
        <v>0.95074554702959979</v>
      </c>
      <c r="AI160" s="18">
        <f t="shared" si="30"/>
        <v>2.1935699999999968E-2</v>
      </c>
      <c r="AJ160" s="19">
        <v>0.92688547687301104</v>
      </c>
      <c r="AK160" s="19">
        <f t="shared" si="31"/>
        <v>-0.10953699999999995</v>
      </c>
      <c r="AL160" s="24">
        <v>4.3537193200921233E-2</v>
      </c>
      <c r="AM160" s="24">
        <v>0</v>
      </c>
      <c r="AN160" s="21">
        <v>0</v>
      </c>
      <c r="AO160" s="25"/>
      <c r="AP160" s="1" t="s">
        <v>71</v>
      </c>
      <c r="AQ160" s="1" t="s">
        <v>70</v>
      </c>
      <c r="AR160" s="18">
        <v>0.5243074152990711</v>
      </c>
      <c r="AS160" s="18">
        <f t="shared" si="32"/>
        <v>0.28041400000000005</v>
      </c>
      <c r="AT160" s="19">
        <v>0.84656045301981819</v>
      </c>
      <c r="AU160" s="19">
        <f t="shared" si="33"/>
        <v>-0.24031500000000003</v>
      </c>
      <c r="AV160" s="24">
        <v>0.12781731430071869</v>
      </c>
      <c r="AW160" s="24">
        <v>0.15369951581867619</v>
      </c>
      <c r="AX160" s="26">
        <v>0.15369951581867619</v>
      </c>
      <c r="AY160" s="25"/>
      <c r="AZ160" s="1" t="s">
        <v>133</v>
      </c>
      <c r="BA160" s="1" t="s">
        <v>132</v>
      </c>
      <c r="BB160" s="18">
        <v>0.58872435153229674</v>
      </c>
      <c r="BC160" s="18">
        <f t="shared" si="34"/>
        <v>0.23008799999999999</v>
      </c>
      <c r="BD160" s="19">
        <v>0.91904601397371732</v>
      </c>
      <c r="BE160" s="19">
        <f t="shared" si="35"/>
        <v>-0.12179100000000012</v>
      </c>
      <c r="BF160" s="24">
        <v>0.38656878895371677</v>
      </c>
      <c r="BG160" s="24">
        <v>0.42611568512240078</v>
      </c>
      <c r="BH160" s="26">
        <v>0.42611568512240078</v>
      </c>
    </row>
    <row r="161" spans="1:60" x14ac:dyDescent="0.25">
      <c r="A161" s="1" t="s">
        <v>496</v>
      </c>
      <c r="B161" s="1" t="s">
        <v>194</v>
      </c>
      <c r="C161" s="18">
        <v>0.82726947536287054</v>
      </c>
      <c r="D161" s="18">
        <f t="shared" si="24"/>
        <v>8.2353000000000023E-2</v>
      </c>
      <c r="E161" s="19">
        <v>0.97683215749035002</v>
      </c>
      <c r="F161" s="20">
        <f t="shared" si="25"/>
        <v>-3.3817400000000074E-2</v>
      </c>
      <c r="G161" s="19">
        <v>2.3074310287707815</v>
      </c>
      <c r="H161" s="19">
        <v>2.2441940091315828</v>
      </c>
      <c r="I161" s="21">
        <v>2.3074310287707815</v>
      </c>
      <c r="J161" s="17"/>
      <c r="K161" s="1" t="s">
        <v>429</v>
      </c>
      <c r="L161" s="1" t="s">
        <v>428</v>
      </c>
      <c r="M161" s="18">
        <v>1.0000000999998941</v>
      </c>
      <c r="N161" s="18">
        <f t="shared" si="26"/>
        <v>-4.3429400045794393E-8</v>
      </c>
      <c r="O161" s="19">
        <v>1</v>
      </c>
      <c r="P161" s="19">
        <f t="shared" si="27"/>
        <v>0</v>
      </c>
      <c r="Q161" s="19">
        <v>0</v>
      </c>
      <c r="R161" s="19">
        <v>0</v>
      </c>
      <c r="S161" s="21">
        <v>0</v>
      </c>
      <c r="T161" s="17"/>
      <c r="U161" s="1" t="s">
        <v>407</v>
      </c>
      <c r="V161" s="22" t="s">
        <v>406</v>
      </c>
      <c r="W161" s="18">
        <v>1.0000000999998941</v>
      </c>
      <c r="X161" s="18">
        <f t="shared" si="28"/>
        <v>-4.3429400045794393E-8</v>
      </c>
      <c r="Y161" s="19">
        <v>1</v>
      </c>
      <c r="Z161" s="19">
        <f t="shared" si="29"/>
        <v>0</v>
      </c>
      <c r="AA161" s="19">
        <v>0</v>
      </c>
      <c r="AB161" s="19">
        <v>0</v>
      </c>
      <c r="AC161" s="21">
        <v>0</v>
      </c>
      <c r="AD161" s="23"/>
      <c r="AE161" s="21"/>
      <c r="AF161" s="1" t="s">
        <v>79</v>
      </c>
      <c r="AG161" s="1" t="s">
        <v>78</v>
      </c>
      <c r="AH161" s="18">
        <v>0.34551984801111624</v>
      </c>
      <c r="AI161" s="18">
        <f t="shared" si="30"/>
        <v>0.46152700000000002</v>
      </c>
      <c r="AJ161" s="19">
        <v>0.9185199743666318</v>
      </c>
      <c r="AK161" s="19">
        <f t="shared" si="31"/>
        <v>-0.12261700000000014</v>
      </c>
      <c r="AL161" s="24">
        <v>2.2826127488411947</v>
      </c>
      <c r="AM161" s="24">
        <v>2.4981069803843163</v>
      </c>
      <c r="AN161" s="21">
        <v>2.4981069803843163</v>
      </c>
      <c r="AO161" s="25"/>
      <c r="AP161" s="1" t="s">
        <v>27</v>
      </c>
      <c r="AQ161" s="1" t="s">
        <v>26</v>
      </c>
      <c r="AR161" s="18">
        <v>0.84936351180419556</v>
      </c>
      <c r="AS161" s="18">
        <f t="shared" si="32"/>
        <v>7.0906399999999994E-2</v>
      </c>
      <c r="AT161" s="19">
        <v>0.84527342612116507</v>
      </c>
      <c r="AU161" s="19">
        <f t="shared" si="33"/>
        <v>-0.24250999999999998</v>
      </c>
      <c r="AV161" s="24">
        <v>4.3537193200921233E-2</v>
      </c>
      <c r="AW161" s="24">
        <v>0</v>
      </c>
      <c r="AX161" s="26">
        <v>0</v>
      </c>
      <c r="AY161" s="25"/>
      <c r="AZ161" s="1" t="s">
        <v>305</v>
      </c>
      <c r="BA161" s="1" t="s">
        <v>304</v>
      </c>
      <c r="BB161" s="18">
        <v>0.58872435153229674</v>
      </c>
      <c r="BC161" s="18">
        <f t="shared" si="34"/>
        <v>0.23008799999999999</v>
      </c>
      <c r="BD161" s="19">
        <v>0.91904601397371732</v>
      </c>
      <c r="BE161" s="19">
        <f t="shared" si="35"/>
        <v>-0.12179100000000012</v>
      </c>
      <c r="BF161" s="24">
        <v>0.17351478956373509</v>
      </c>
      <c r="BG161" s="24">
        <v>0.19250287837119723</v>
      </c>
      <c r="BH161" s="26">
        <v>0.19250287837119723</v>
      </c>
    </row>
    <row r="162" spans="1:60" x14ac:dyDescent="0.25">
      <c r="A162" s="1" t="s">
        <v>197</v>
      </c>
      <c r="B162" s="1" t="s">
        <v>196</v>
      </c>
      <c r="C162" s="18">
        <v>0.8352511841165785</v>
      </c>
      <c r="D162" s="18">
        <f t="shared" si="24"/>
        <v>7.8182899999999958E-2</v>
      </c>
      <c r="E162" s="19">
        <v>0.97078370662781266</v>
      </c>
      <c r="F162" s="20">
        <f t="shared" si="25"/>
        <v>-4.2778200000000023E-2</v>
      </c>
      <c r="G162" s="19">
        <v>0.68902255782213739</v>
      </c>
      <c r="H162" s="19">
        <v>0.67054491837713248</v>
      </c>
      <c r="I162" s="21">
        <v>0.68902255782213739</v>
      </c>
      <c r="J162" s="17"/>
      <c r="K162" s="1" t="s">
        <v>449</v>
      </c>
      <c r="L162" s="1" t="s">
        <v>448</v>
      </c>
      <c r="M162" s="18">
        <v>1.0000000999998941</v>
      </c>
      <c r="N162" s="18">
        <f t="shared" si="26"/>
        <v>-4.3429400045794393E-8</v>
      </c>
      <c r="O162" s="19">
        <v>1</v>
      </c>
      <c r="P162" s="19">
        <f t="shared" si="27"/>
        <v>0</v>
      </c>
      <c r="Q162" s="19">
        <v>0</v>
      </c>
      <c r="R162" s="19">
        <v>0</v>
      </c>
      <c r="S162" s="21">
        <v>0</v>
      </c>
      <c r="T162" s="17"/>
      <c r="U162" s="1" t="s">
        <v>415</v>
      </c>
      <c r="V162" s="22" t="s">
        <v>414</v>
      </c>
      <c r="W162" s="18">
        <v>1.0000000999998941</v>
      </c>
      <c r="X162" s="18">
        <f t="shared" si="28"/>
        <v>-4.3429400045794393E-8</v>
      </c>
      <c r="Y162" s="19">
        <v>1</v>
      </c>
      <c r="Z162" s="19">
        <f t="shared" si="29"/>
        <v>0</v>
      </c>
      <c r="AA162" s="19">
        <v>0</v>
      </c>
      <c r="AB162" s="19">
        <v>0</v>
      </c>
      <c r="AC162" s="21">
        <v>0</v>
      </c>
      <c r="AD162" s="23"/>
      <c r="AE162" s="21"/>
      <c r="AF162" s="1" t="s">
        <v>455</v>
      </c>
      <c r="AG162" s="1" t="s">
        <v>454</v>
      </c>
      <c r="AH162" s="18">
        <v>0.83305121090111711</v>
      </c>
      <c r="AI162" s="18">
        <f t="shared" si="30"/>
        <v>7.932829999999999E-2</v>
      </c>
      <c r="AJ162" s="19">
        <v>0.90954252706480965</v>
      </c>
      <c r="AK162" s="19">
        <f t="shared" si="31"/>
        <v>-0.13678700000000005</v>
      </c>
      <c r="AL162" s="24">
        <v>0.31066657474990839</v>
      </c>
      <c r="AM162" s="24">
        <v>0.35060383889035529</v>
      </c>
      <c r="AN162" s="21">
        <v>0.35060383889035529</v>
      </c>
      <c r="AO162" s="25"/>
      <c r="AP162" s="1" t="s">
        <v>243</v>
      </c>
      <c r="AQ162" s="1" t="s">
        <v>242</v>
      </c>
      <c r="AR162" s="18">
        <v>0.49522208008852142</v>
      </c>
      <c r="AS162" s="18">
        <f t="shared" si="32"/>
        <v>0.30520000000000003</v>
      </c>
      <c r="AT162" s="19">
        <v>0.8445741522496184</v>
      </c>
      <c r="AU162" s="19">
        <f t="shared" si="33"/>
        <v>-0.243704</v>
      </c>
      <c r="AV162" s="24">
        <v>1.200696266909635</v>
      </c>
      <c r="AW162" s="24">
        <v>1.3882533325440674</v>
      </c>
      <c r="AX162" s="26">
        <v>1.3882533325440674</v>
      </c>
      <c r="AY162" s="25"/>
      <c r="AZ162" s="1" t="s">
        <v>341</v>
      </c>
      <c r="BA162" s="1" t="s">
        <v>340</v>
      </c>
      <c r="BB162" s="18">
        <v>0.8672180329164767</v>
      </c>
      <c r="BC162" s="18">
        <f t="shared" si="34"/>
        <v>6.1871700000000043E-2</v>
      </c>
      <c r="BD162" s="19">
        <v>0.91904601397371732</v>
      </c>
      <c r="BE162" s="19">
        <f t="shared" si="35"/>
        <v>-0.12179100000000012</v>
      </c>
      <c r="BF162" s="24">
        <v>0.13583349078506821</v>
      </c>
      <c r="BG162" s="24">
        <v>0.14413111456966587</v>
      </c>
      <c r="BH162" s="26">
        <v>0.14413111456966587</v>
      </c>
    </row>
    <row r="163" spans="1:60" x14ac:dyDescent="0.25">
      <c r="A163" s="1" t="s">
        <v>349</v>
      </c>
      <c r="B163" s="1" t="s">
        <v>348</v>
      </c>
      <c r="C163" s="18">
        <v>0.83525079946928182</v>
      </c>
      <c r="D163" s="18">
        <f t="shared" si="24"/>
        <v>7.8183100000000033E-2</v>
      </c>
      <c r="E163" s="19">
        <v>0.97078363933821599</v>
      </c>
      <c r="F163" s="20">
        <f t="shared" si="25"/>
        <v>-4.2778300000000151E-2</v>
      </c>
      <c r="G163" s="19">
        <v>0.12080430981468654</v>
      </c>
      <c r="H163" s="19">
        <v>0.11756467933406203</v>
      </c>
      <c r="I163" s="21">
        <v>0.12080430981468654</v>
      </c>
      <c r="J163" s="17"/>
      <c r="K163" s="1" t="s">
        <v>457</v>
      </c>
      <c r="L163" s="1" t="s">
        <v>456</v>
      </c>
      <c r="M163" s="18">
        <v>1.0000000999998941</v>
      </c>
      <c r="N163" s="18">
        <f t="shared" si="26"/>
        <v>-4.3429400045794393E-8</v>
      </c>
      <c r="O163" s="19">
        <v>1</v>
      </c>
      <c r="P163" s="19">
        <f t="shared" si="27"/>
        <v>0</v>
      </c>
      <c r="Q163" s="19">
        <v>0</v>
      </c>
      <c r="R163" s="19">
        <v>0</v>
      </c>
      <c r="S163" s="21">
        <v>0</v>
      </c>
      <c r="T163" s="17"/>
      <c r="U163" s="1" t="s">
        <v>417</v>
      </c>
      <c r="V163" s="22" t="s">
        <v>416</v>
      </c>
      <c r="W163" s="18">
        <v>1.0000000999998941</v>
      </c>
      <c r="X163" s="18">
        <f t="shared" si="28"/>
        <v>-4.3429400045794393E-8</v>
      </c>
      <c r="Y163" s="19">
        <v>1</v>
      </c>
      <c r="Z163" s="19">
        <f t="shared" si="29"/>
        <v>0</v>
      </c>
      <c r="AA163" s="19">
        <v>0</v>
      </c>
      <c r="AB163" s="19">
        <v>0</v>
      </c>
      <c r="AC163" s="21">
        <v>0</v>
      </c>
      <c r="AD163" s="23"/>
      <c r="AE163" s="21"/>
      <c r="AF163" s="1" t="s">
        <v>37</v>
      </c>
      <c r="AG163" s="1" t="s">
        <v>36</v>
      </c>
      <c r="AH163" s="18">
        <v>0.56505015709327022</v>
      </c>
      <c r="AI163" s="18">
        <f t="shared" si="30"/>
        <v>0.24791300000000005</v>
      </c>
      <c r="AJ163" s="19">
        <v>0.90813393978506485</v>
      </c>
      <c r="AK163" s="19">
        <f t="shared" si="31"/>
        <v>-0.1390230000000002</v>
      </c>
      <c r="AL163" s="24">
        <v>1.5518100668704149</v>
      </c>
      <c r="AM163" s="24">
        <v>1.7024255237181631</v>
      </c>
      <c r="AN163" s="21">
        <v>1.7024255237181631</v>
      </c>
      <c r="AO163" s="25"/>
      <c r="AP163" s="1" t="s">
        <v>355</v>
      </c>
      <c r="AQ163" s="1" t="s">
        <v>354</v>
      </c>
      <c r="AR163" s="18">
        <v>0.76020023583992458</v>
      </c>
      <c r="AS163" s="18">
        <f t="shared" si="32"/>
        <v>0.11907200000000005</v>
      </c>
      <c r="AT163" s="19">
        <v>0.82975653969051666</v>
      </c>
      <c r="AU163" s="19">
        <f t="shared" si="33"/>
        <v>-0.26924000000000009</v>
      </c>
      <c r="AV163" s="24">
        <v>4.9617057632968038E-2</v>
      </c>
      <c r="AW163" s="24">
        <v>3.7306557908278207E-2</v>
      </c>
      <c r="AX163" s="26">
        <v>3.7306557908278207E-2</v>
      </c>
      <c r="AY163" s="25"/>
      <c r="AZ163" s="1" t="s">
        <v>385</v>
      </c>
      <c r="BA163" s="1" t="s">
        <v>384</v>
      </c>
      <c r="BB163" s="18">
        <v>0.5865512977399352</v>
      </c>
      <c r="BC163" s="18">
        <f t="shared" si="34"/>
        <v>0.23169400000000001</v>
      </c>
      <c r="BD163" s="19">
        <v>0.91904601397371732</v>
      </c>
      <c r="BE163" s="19">
        <f t="shared" si="35"/>
        <v>-0.12179100000000012</v>
      </c>
      <c r="BF163" s="24">
        <v>6.8626166509169431E-2</v>
      </c>
      <c r="BG163" s="24">
        <v>7.6990204820527097E-2</v>
      </c>
      <c r="BH163" s="26">
        <v>7.6990204820527097E-2</v>
      </c>
    </row>
    <row r="164" spans="1:60" x14ac:dyDescent="0.25">
      <c r="A164" s="1" t="s">
        <v>221</v>
      </c>
      <c r="B164" s="1" t="s">
        <v>220</v>
      </c>
      <c r="C164" s="18">
        <v>0.83098617777816242</v>
      </c>
      <c r="D164" s="18">
        <f t="shared" si="24"/>
        <v>8.0406199999999983E-2</v>
      </c>
      <c r="E164" s="19">
        <v>0.94779082481802113</v>
      </c>
      <c r="F164" s="20">
        <f t="shared" si="25"/>
        <v>-7.7359399999999995E-2</v>
      </c>
      <c r="G164" s="19">
        <v>6.0553219196995673</v>
      </c>
      <c r="H164" s="19">
        <v>5.8467648648181143</v>
      </c>
      <c r="I164" s="21">
        <v>6.0553219196995673</v>
      </c>
      <c r="J164" s="17"/>
      <c r="K164" s="1" t="s">
        <v>463</v>
      </c>
      <c r="L164" s="1" t="s">
        <v>462</v>
      </c>
      <c r="M164" s="18">
        <v>1.0000000999998941</v>
      </c>
      <c r="N164" s="18">
        <f t="shared" si="26"/>
        <v>-4.3429400045794393E-8</v>
      </c>
      <c r="O164" s="19">
        <v>1</v>
      </c>
      <c r="P164" s="19">
        <f t="shared" si="27"/>
        <v>0</v>
      </c>
      <c r="Q164" s="19">
        <v>0</v>
      </c>
      <c r="R164" s="19">
        <v>0</v>
      </c>
      <c r="S164" s="21">
        <v>0</v>
      </c>
      <c r="T164" s="17"/>
      <c r="U164" s="1" t="s">
        <v>445</v>
      </c>
      <c r="V164" s="22" t="s">
        <v>444</v>
      </c>
      <c r="W164" s="18">
        <v>1.0000000999998941</v>
      </c>
      <c r="X164" s="18">
        <f t="shared" si="28"/>
        <v>-4.3429400045794393E-8</v>
      </c>
      <c r="Y164" s="19">
        <v>1</v>
      </c>
      <c r="Z164" s="19">
        <f t="shared" si="29"/>
        <v>0</v>
      </c>
      <c r="AA164" s="19">
        <v>0</v>
      </c>
      <c r="AB164" s="19">
        <v>0</v>
      </c>
      <c r="AC164" s="21">
        <v>0</v>
      </c>
      <c r="AD164" s="23"/>
      <c r="AE164" s="21"/>
      <c r="AF164" s="1" t="s">
        <v>301</v>
      </c>
      <c r="AG164" s="1" t="s">
        <v>300</v>
      </c>
      <c r="AH164" s="18">
        <v>0.78269218948423425</v>
      </c>
      <c r="AI164" s="18">
        <f t="shared" si="30"/>
        <v>0.10640900000000002</v>
      </c>
      <c r="AJ164" s="19">
        <v>0.90751915531716087</v>
      </c>
      <c r="AK164" s="19">
        <f t="shared" si="31"/>
        <v>-0.13999999999999999</v>
      </c>
      <c r="AL164" s="24">
        <v>9.7173831504771921E-2</v>
      </c>
      <c r="AM164" s="24">
        <v>0.10398731901213708</v>
      </c>
      <c r="AN164" s="21">
        <v>0.10398731901213708</v>
      </c>
      <c r="AO164" s="25"/>
      <c r="AP164" s="1" t="s">
        <v>225</v>
      </c>
      <c r="AQ164" s="1" t="s">
        <v>224</v>
      </c>
      <c r="AR164" s="18">
        <v>0.66423690296195514</v>
      </c>
      <c r="AS164" s="18">
        <f t="shared" si="32"/>
        <v>0.17767700000000003</v>
      </c>
      <c r="AT164" s="19">
        <v>0.82359558423856793</v>
      </c>
      <c r="AU164" s="19">
        <f t="shared" si="33"/>
        <v>-0.27999199999999991</v>
      </c>
      <c r="AV164" s="24">
        <v>0.24272955148563202</v>
      </c>
      <c r="AW164" s="24">
        <v>0.21120276885606853</v>
      </c>
      <c r="AX164" s="26">
        <v>0.21120276885606853</v>
      </c>
      <c r="AY164" s="25"/>
      <c r="AZ164" s="1" t="s">
        <v>309</v>
      </c>
      <c r="BA164" s="1" t="s">
        <v>308</v>
      </c>
      <c r="BB164" s="18">
        <v>0.95990311275811191</v>
      </c>
      <c r="BC164" s="18">
        <f t="shared" si="34"/>
        <v>1.777260000000002E-2</v>
      </c>
      <c r="BD164" s="19">
        <v>0.91891988986637829</v>
      </c>
      <c r="BE164" s="19">
        <f t="shared" si="35"/>
        <v>-0.12198900000000013</v>
      </c>
      <c r="BF164" s="24">
        <v>4.7439613123436697E-2</v>
      </c>
      <c r="BG164" s="24">
        <v>5.4509706111633714E-2</v>
      </c>
      <c r="BH164" s="26">
        <v>5.4509706111633714E-2</v>
      </c>
    </row>
    <row r="165" spans="1:60" x14ac:dyDescent="0.25">
      <c r="A165" s="1" t="s">
        <v>347</v>
      </c>
      <c r="B165" s="1" t="s">
        <v>346</v>
      </c>
      <c r="C165" s="18">
        <v>0.35737486145390684</v>
      </c>
      <c r="D165" s="18">
        <f t="shared" si="24"/>
        <v>0.44687599999999994</v>
      </c>
      <c r="E165" s="19">
        <v>0.93786605601150341</v>
      </c>
      <c r="F165" s="20">
        <f t="shared" si="25"/>
        <v>-9.2546199999999995E-2</v>
      </c>
      <c r="G165" s="19">
        <v>0.17640514521992259</v>
      </c>
      <c r="H165" s="19">
        <v>0.16540499269373299</v>
      </c>
      <c r="I165" s="21">
        <v>0.17640514521992259</v>
      </c>
      <c r="J165" s="17"/>
      <c r="K165" s="1" t="s">
        <v>477</v>
      </c>
      <c r="L165" s="1" t="s">
        <v>476</v>
      </c>
      <c r="M165" s="18">
        <v>1.0000000999998941</v>
      </c>
      <c r="N165" s="18">
        <f t="shared" si="26"/>
        <v>-4.3429400045794393E-8</v>
      </c>
      <c r="O165" s="19">
        <v>1</v>
      </c>
      <c r="P165" s="19">
        <f t="shared" si="27"/>
        <v>0</v>
      </c>
      <c r="Q165" s="19">
        <v>0</v>
      </c>
      <c r="R165" s="19">
        <v>0</v>
      </c>
      <c r="S165" s="21">
        <v>0</v>
      </c>
      <c r="T165" s="17"/>
      <c r="U165" s="1" t="s">
        <v>449</v>
      </c>
      <c r="V165" s="22" t="s">
        <v>448</v>
      </c>
      <c r="W165" s="18">
        <v>1.0000000999998941</v>
      </c>
      <c r="X165" s="18">
        <f t="shared" si="28"/>
        <v>-4.3429400045794393E-8</v>
      </c>
      <c r="Y165" s="19">
        <v>1</v>
      </c>
      <c r="Z165" s="19">
        <f t="shared" si="29"/>
        <v>0</v>
      </c>
      <c r="AA165" s="19">
        <v>0</v>
      </c>
      <c r="AB165" s="19">
        <v>0</v>
      </c>
      <c r="AC165" s="21">
        <v>0</v>
      </c>
      <c r="AD165" s="23"/>
      <c r="AE165" s="21"/>
      <c r="AF165" s="1" t="s">
        <v>61</v>
      </c>
      <c r="AG165" s="1" t="s">
        <v>60</v>
      </c>
      <c r="AH165" s="18">
        <v>0.79817238853062633</v>
      </c>
      <c r="AI165" s="18">
        <f t="shared" si="30"/>
        <v>9.7903300000000013E-2</v>
      </c>
      <c r="AJ165" s="19">
        <v>0.9071103685891424</v>
      </c>
      <c r="AK165" s="19">
        <f t="shared" si="31"/>
        <v>-0.14065000000000019</v>
      </c>
      <c r="AL165" s="24">
        <v>3.270551352952461E-2</v>
      </c>
      <c r="AM165" s="24">
        <v>0</v>
      </c>
      <c r="AN165" s="21">
        <v>0</v>
      </c>
      <c r="AO165" s="25"/>
      <c r="AP165" s="1" t="s">
        <v>185</v>
      </c>
      <c r="AQ165" s="1" t="s">
        <v>184</v>
      </c>
      <c r="AR165" s="18">
        <v>0.95532996479143972</v>
      </c>
      <c r="AS165" s="18">
        <f t="shared" si="32"/>
        <v>1.9846600000000044E-2</v>
      </c>
      <c r="AT165" s="19">
        <v>0.82127369778786996</v>
      </c>
      <c r="AU165" s="19">
        <f t="shared" si="33"/>
        <v>-0.28406500000000007</v>
      </c>
      <c r="AV165" s="24">
        <v>0.36741260459682662</v>
      </c>
      <c r="AW165" s="24">
        <v>0.26082631546068463</v>
      </c>
      <c r="AX165" s="26">
        <v>0.26082631546068463</v>
      </c>
      <c r="AY165" s="25"/>
      <c r="AZ165" s="1" t="s">
        <v>359</v>
      </c>
      <c r="BA165" s="1" t="s">
        <v>358</v>
      </c>
      <c r="BB165" s="18">
        <v>0.78422557262416592</v>
      </c>
      <c r="BC165" s="18">
        <f t="shared" si="34"/>
        <v>0.105559</v>
      </c>
      <c r="BD165" s="19">
        <v>0.90619158563257052</v>
      </c>
      <c r="BE165" s="19">
        <f t="shared" si="35"/>
        <v>-0.14211199999999991</v>
      </c>
      <c r="BF165" s="24">
        <v>0.19597327126073638</v>
      </c>
      <c r="BG165" s="24">
        <v>0.2128765902493413</v>
      </c>
      <c r="BH165" s="26">
        <v>0.2128765902493413</v>
      </c>
    </row>
    <row r="166" spans="1:60" x14ac:dyDescent="0.25">
      <c r="A166" s="1" t="s">
        <v>127</v>
      </c>
      <c r="B166" s="1" t="s">
        <v>126</v>
      </c>
      <c r="C166" s="18">
        <v>0.48433293232498431</v>
      </c>
      <c r="D166" s="18">
        <f t="shared" si="24"/>
        <v>0.31485600000000002</v>
      </c>
      <c r="E166" s="19">
        <v>0.92012769698335306</v>
      </c>
      <c r="F166" s="20">
        <f t="shared" si="25"/>
        <v>-0.12009400000000008</v>
      </c>
      <c r="G166" s="19">
        <v>0</v>
      </c>
      <c r="H166" s="19">
        <v>6.8171495707540108E-2</v>
      </c>
      <c r="I166" s="21">
        <v>0</v>
      </c>
      <c r="J166" s="17"/>
      <c r="K166" s="1" t="s">
        <v>381</v>
      </c>
      <c r="L166" s="1" t="s">
        <v>380</v>
      </c>
      <c r="M166" s="18">
        <v>0.97928517511655444</v>
      </c>
      <c r="N166" s="18">
        <f t="shared" si="26"/>
        <v>9.0908200000000203E-3</v>
      </c>
      <c r="O166" s="19">
        <v>0.99099253846388125</v>
      </c>
      <c r="P166" s="19">
        <f t="shared" si="27"/>
        <v>-1.305390000000003E-2</v>
      </c>
      <c r="Q166" s="19">
        <v>0.51258926070416422</v>
      </c>
      <c r="R166" s="19">
        <v>0.53089296458180935</v>
      </c>
      <c r="S166" s="21">
        <v>0.51258926070416422</v>
      </c>
      <c r="T166" s="17"/>
      <c r="U166" s="1" t="s">
        <v>451</v>
      </c>
      <c r="V166" s="22" t="s">
        <v>450</v>
      </c>
      <c r="W166" s="18">
        <v>1.0000000999998941</v>
      </c>
      <c r="X166" s="18">
        <f t="shared" si="28"/>
        <v>-4.3429400045794393E-8</v>
      </c>
      <c r="Y166" s="19">
        <v>1</v>
      </c>
      <c r="Z166" s="19">
        <f t="shared" si="29"/>
        <v>0</v>
      </c>
      <c r="AA166" s="19">
        <v>0</v>
      </c>
      <c r="AB166" s="19">
        <v>0</v>
      </c>
      <c r="AC166" s="21">
        <v>0</v>
      </c>
      <c r="AD166" s="23"/>
      <c r="AE166" s="21"/>
      <c r="AF166" s="1" t="s">
        <v>351</v>
      </c>
      <c r="AG166" s="1" t="s">
        <v>350</v>
      </c>
      <c r="AH166" s="18">
        <v>0.41250194438698506</v>
      </c>
      <c r="AI166" s="18">
        <f t="shared" si="30"/>
        <v>0.38457400000000008</v>
      </c>
      <c r="AJ166" s="19">
        <v>0.88651257455969523</v>
      </c>
      <c r="AK166" s="19">
        <f t="shared" si="31"/>
        <v>-0.17378700000000014</v>
      </c>
      <c r="AL166" s="24">
        <v>1.2899120840649876</v>
      </c>
      <c r="AM166" s="24">
        <v>1.4511856383890311</v>
      </c>
      <c r="AN166" s="21">
        <v>1.4511856383890311</v>
      </c>
      <c r="AO166" s="25"/>
      <c r="AP166" s="1" t="s">
        <v>463</v>
      </c>
      <c r="AQ166" s="1" t="s">
        <v>462</v>
      </c>
      <c r="AR166" s="18">
        <v>0.70387574497141092</v>
      </c>
      <c r="AS166" s="18">
        <f t="shared" si="32"/>
        <v>0.15250400000000006</v>
      </c>
      <c r="AT166" s="19">
        <v>0.81973357798704427</v>
      </c>
      <c r="AU166" s="19">
        <f t="shared" si="33"/>
        <v>-0.286773</v>
      </c>
      <c r="AV166" s="24">
        <v>4.790550513769698E-2</v>
      </c>
      <c r="AW166" s="24">
        <v>8.6840265110251072E-2</v>
      </c>
      <c r="AX166" s="26">
        <v>8.6840265110251072E-2</v>
      </c>
      <c r="AY166" s="25"/>
      <c r="AZ166" s="1" t="s">
        <v>291</v>
      </c>
      <c r="BA166" s="1" t="s">
        <v>290</v>
      </c>
      <c r="BB166" s="18">
        <v>0.56525316141768522</v>
      </c>
      <c r="BC166" s="18">
        <f t="shared" si="34"/>
        <v>0.24775699999999998</v>
      </c>
      <c r="BD166" s="19">
        <v>0.88986229294229346</v>
      </c>
      <c r="BE166" s="19">
        <f t="shared" si="35"/>
        <v>-0.16834599999999983</v>
      </c>
      <c r="BF166" s="24">
        <v>7.379367495302494E-2</v>
      </c>
      <c r="BG166" s="24">
        <v>8.4772918614721804E-2</v>
      </c>
      <c r="BH166" s="26">
        <v>8.4772918614721804E-2</v>
      </c>
    </row>
    <row r="167" spans="1:60" x14ac:dyDescent="0.25">
      <c r="A167" s="1" t="s">
        <v>45</v>
      </c>
      <c r="B167" s="1" t="s">
        <v>44</v>
      </c>
      <c r="C167" s="18">
        <v>0.56863423090452969</v>
      </c>
      <c r="D167" s="18">
        <f t="shared" si="24"/>
        <v>0.24516700000000005</v>
      </c>
      <c r="E167" s="19">
        <v>0.90565846511676651</v>
      </c>
      <c r="F167" s="20">
        <f t="shared" si="25"/>
        <v>-0.14296099999999995</v>
      </c>
      <c r="G167" s="19">
        <v>0.6248968389660331</v>
      </c>
      <c r="H167" s="19">
        <v>0.57181640047243198</v>
      </c>
      <c r="I167" s="21">
        <v>0.6248968389660331</v>
      </c>
      <c r="J167" s="17"/>
      <c r="K167" s="1" t="s">
        <v>337</v>
      </c>
      <c r="L167" s="1" t="s">
        <v>336</v>
      </c>
      <c r="M167" s="18">
        <v>0.97446646942190962</v>
      </c>
      <c r="N167" s="18">
        <f t="shared" si="26"/>
        <v>1.1233100000000022E-2</v>
      </c>
      <c r="O167" s="19">
        <v>0.98815701172548209</v>
      </c>
      <c r="P167" s="19">
        <f t="shared" si="27"/>
        <v>-1.7187800000000013E-2</v>
      </c>
      <c r="Q167" s="19">
        <v>9.548095575542799E-2</v>
      </c>
      <c r="R167" s="19">
        <v>8.949319908940101E-2</v>
      </c>
      <c r="S167" s="21">
        <v>9.548095575542799E-2</v>
      </c>
      <c r="T167" s="17"/>
      <c r="U167" s="1" t="s">
        <v>477</v>
      </c>
      <c r="V167" s="22" t="s">
        <v>476</v>
      </c>
      <c r="W167" s="18">
        <v>1.0000000999998941</v>
      </c>
      <c r="X167" s="18">
        <f t="shared" si="28"/>
        <v>-4.3429400045794393E-8</v>
      </c>
      <c r="Y167" s="19">
        <v>1</v>
      </c>
      <c r="Z167" s="19">
        <f t="shared" si="29"/>
        <v>0</v>
      </c>
      <c r="AA167" s="19">
        <v>0</v>
      </c>
      <c r="AB167" s="19">
        <v>0</v>
      </c>
      <c r="AC167" s="21">
        <v>0</v>
      </c>
      <c r="AD167" s="23"/>
      <c r="AE167" s="21"/>
      <c r="AF167" s="1" t="s">
        <v>35</v>
      </c>
      <c r="AG167" s="1" t="s">
        <v>34</v>
      </c>
      <c r="AH167" s="18">
        <v>8.6830039782233998E-2</v>
      </c>
      <c r="AI167" s="18">
        <f t="shared" si="30"/>
        <v>1.0613300000000003</v>
      </c>
      <c r="AJ167" s="19">
        <v>0.87870207141305634</v>
      </c>
      <c r="AK167" s="19">
        <f t="shared" si="31"/>
        <v>-0.18655399999999994</v>
      </c>
      <c r="AL167" s="24">
        <v>9.6073618478042536E-2</v>
      </c>
      <c r="AM167" s="24">
        <v>0.10992632535255445</v>
      </c>
      <c r="AN167" s="21">
        <v>0.10992632535255445</v>
      </c>
      <c r="AO167" s="25"/>
      <c r="AP167" s="1" t="s">
        <v>73</v>
      </c>
      <c r="AQ167" s="1" t="s">
        <v>72</v>
      </c>
      <c r="AR167" s="18">
        <v>0.33556140181276833</v>
      </c>
      <c r="AS167" s="18">
        <f t="shared" si="32"/>
        <v>0.47422800000000004</v>
      </c>
      <c r="AT167" s="19">
        <v>0.8179088617041449</v>
      </c>
      <c r="AU167" s="19">
        <f t="shared" si="33"/>
        <v>-0.28998800000000008</v>
      </c>
      <c r="AV167" s="24">
        <v>2.28630230386427E-2</v>
      </c>
      <c r="AW167" s="24">
        <v>2.486684120571148E-2</v>
      </c>
      <c r="AX167" s="26">
        <v>2.486684120571148E-2</v>
      </c>
      <c r="AY167" s="25"/>
      <c r="AZ167" s="1" t="s">
        <v>355</v>
      </c>
      <c r="BA167" s="1" t="s">
        <v>354</v>
      </c>
      <c r="BB167" s="18">
        <v>0.5624229059487863</v>
      </c>
      <c r="BC167" s="18">
        <f t="shared" si="34"/>
        <v>0.24993699999999996</v>
      </c>
      <c r="BD167" s="19">
        <v>0.88459439124747519</v>
      </c>
      <c r="BE167" s="19">
        <f t="shared" si="35"/>
        <v>-0.17691199999999987</v>
      </c>
      <c r="BF167" s="24">
        <v>6.8490747136769004E-2</v>
      </c>
      <c r="BG167" s="24">
        <v>3.7306557908278207E-2</v>
      </c>
      <c r="BH167" s="26">
        <v>3.7306557908278207E-2</v>
      </c>
    </row>
    <row r="168" spans="1:60" x14ac:dyDescent="0.25">
      <c r="A168" s="1" t="s">
        <v>229</v>
      </c>
      <c r="B168" s="1" t="s">
        <v>228</v>
      </c>
      <c r="C168" s="18">
        <v>0.15696867777119416</v>
      </c>
      <c r="D168" s="18">
        <f t="shared" si="24"/>
        <v>0.8041870000000001</v>
      </c>
      <c r="E168" s="19">
        <v>0.90235873518909271</v>
      </c>
      <c r="F168" s="20">
        <f t="shared" si="25"/>
        <v>-0.14822699999999994</v>
      </c>
      <c r="G168" s="19">
        <v>1.3536421542910535</v>
      </c>
      <c r="H168" s="19">
        <v>1.2224027399919912</v>
      </c>
      <c r="I168" s="21">
        <v>1.3536421542910535</v>
      </c>
      <c r="J168" s="17"/>
      <c r="K168" s="1" t="s">
        <v>91</v>
      </c>
      <c r="L168" s="1" t="s">
        <v>90</v>
      </c>
      <c r="M168" s="18">
        <v>0.72140143188592043</v>
      </c>
      <c r="N168" s="18">
        <f t="shared" si="26"/>
        <v>0.141823</v>
      </c>
      <c r="O168" s="19">
        <v>0.98708238042642427</v>
      </c>
      <c r="P168" s="19">
        <f t="shared" si="27"/>
        <v>-1.8757599999999867E-2</v>
      </c>
      <c r="Q168" s="19">
        <v>0.42730222886472091</v>
      </c>
      <c r="R168" s="19">
        <v>0.4217505882457499</v>
      </c>
      <c r="S168" s="21">
        <v>0.42730222886472091</v>
      </c>
      <c r="T168" s="17"/>
      <c r="U168" s="1" t="s">
        <v>495</v>
      </c>
      <c r="V168" s="22" t="s">
        <v>256</v>
      </c>
      <c r="W168" s="18">
        <v>0.97418760598936194</v>
      </c>
      <c r="X168" s="18">
        <f t="shared" si="28"/>
        <v>1.1357400000000007E-2</v>
      </c>
      <c r="Y168" s="19">
        <v>0.9954404516327785</v>
      </c>
      <c r="Z168" s="19">
        <f t="shared" si="29"/>
        <v>-6.5930799999999673E-3</v>
      </c>
      <c r="AA168" s="19">
        <v>2.0898143511928442</v>
      </c>
      <c r="AB168" s="19">
        <v>2.0915595659378692</v>
      </c>
      <c r="AC168" s="21">
        <v>2.0898143511928442</v>
      </c>
      <c r="AD168" s="23"/>
      <c r="AE168" s="25"/>
      <c r="AF168" s="1" t="s">
        <v>75</v>
      </c>
      <c r="AG168" s="1" t="s">
        <v>74</v>
      </c>
      <c r="AH168" s="18">
        <v>8.6830039782233998E-2</v>
      </c>
      <c r="AI168" s="18">
        <f t="shared" si="30"/>
        <v>1.0613300000000003</v>
      </c>
      <c r="AJ168" s="19">
        <v>0.87870146234340407</v>
      </c>
      <c r="AK168" s="19">
        <f t="shared" si="31"/>
        <v>-0.18655499999999994</v>
      </c>
      <c r="AL168" s="24">
        <v>0.13512940076099386</v>
      </c>
      <c r="AM168" s="24">
        <v>0.15408398668571893</v>
      </c>
      <c r="AN168" s="21">
        <v>0.15408398668571893</v>
      </c>
      <c r="AO168" s="25"/>
      <c r="AP168" s="1" t="s">
        <v>229</v>
      </c>
      <c r="AQ168" s="1" t="s">
        <v>228</v>
      </c>
      <c r="AR168" s="18">
        <v>0.24547258722720661</v>
      </c>
      <c r="AS168" s="18">
        <f t="shared" si="32"/>
        <v>0.60999700000000012</v>
      </c>
      <c r="AT168" s="19">
        <v>0.81669256563417736</v>
      </c>
      <c r="AU168" s="19">
        <f t="shared" si="33"/>
        <v>-0.29213500000000003</v>
      </c>
      <c r="AV168" s="24">
        <v>1.2224027399919912</v>
      </c>
      <c r="AW168" s="24">
        <v>1.4965550976068029</v>
      </c>
      <c r="AX168" s="26">
        <v>1.4965550976068029</v>
      </c>
      <c r="AY168" s="25"/>
      <c r="AZ168" s="1" t="s">
        <v>131</v>
      </c>
      <c r="BA168" s="1" t="s">
        <v>130</v>
      </c>
      <c r="BB168" s="18">
        <v>0.56344171851739655</v>
      </c>
      <c r="BC168" s="18">
        <f t="shared" si="34"/>
        <v>0.24915099999999998</v>
      </c>
      <c r="BD168" s="19">
        <v>0.88339097589412718</v>
      </c>
      <c r="BE168" s="19">
        <f t="shared" si="35"/>
        <v>-0.17887599999999995</v>
      </c>
      <c r="BF168" s="24">
        <v>0.46276025370611751</v>
      </c>
      <c r="BG168" s="24">
        <v>0.5273509445332103</v>
      </c>
      <c r="BH168" s="26">
        <v>0.5273509445332103</v>
      </c>
    </row>
    <row r="169" spans="1:60" x14ac:dyDescent="0.25">
      <c r="A169" s="1" t="s">
        <v>305</v>
      </c>
      <c r="B169" s="1" t="s">
        <v>304</v>
      </c>
      <c r="C169" s="18">
        <v>0.8444837557074133</v>
      </c>
      <c r="D169" s="18">
        <f t="shared" si="24"/>
        <v>7.3408699999999993E-2</v>
      </c>
      <c r="E169" s="19">
        <v>0.89904797001313208</v>
      </c>
      <c r="F169" s="20">
        <f t="shared" si="25"/>
        <v>-0.15353000000000003</v>
      </c>
      <c r="G169" s="19">
        <v>7.1188379182819922E-2</v>
      </c>
      <c r="H169" s="19">
        <v>0</v>
      </c>
      <c r="I169" s="21">
        <v>7.1188379182819922E-2</v>
      </c>
      <c r="J169" s="17"/>
      <c r="K169" s="1" t="s">
        <v>55</v>
      </c>
      <c r="L169" s="1" t="s">
        <v>54</v>
      </c>
      <c r="M169" s="18">
        <v>0.93792519015264275</v>
      </c>
      <c r="N169" s="18">
        <f t="shared" si="26"/>
        <v>2.7831799999999959E-2</v>
      </c>
      <c r="O169" s="19">
        <v>0.97047382020555339</v>
      </c>
      <c r="P169" s="19">
        <f t="shared" si="27"/>
        <v>-4.3238800000000036E-2</v>
      </c>
      <c r="Q169" s="19">
        <v>6.798871759674785E-2</v>
      </c>
      <c r="R169" s="19">
        <v>4.635622002951742E-2</v>
      </c>
      <c r="S169" s="21">
        <v>6.798871759674785E-2</v>
      </c>
      <c r="T169" s="17"/>
      <c r="U169" s="1" t="s">
        <v>221</v>
      </c>
      <c r="V169" s="22" t="s">
        <v>220</v>
      </c>
      <c r="W169" s="18">
        <v>0.75101048445661367</v>
      </c>
      <c r="X169" s="18">
        <f t="shared" si="28"/>
        <v>0.12435400000000001</v>
      </c>
      <c r="Y169" s="19">
        <v>0.97186363201810488</v>
      </c>
      <c r="Z169" s="19">
        <f t="shared" si="29"/>
        <v>-4.1174199999999848E-2</v>
      </c>
      <c r="AA169" s="19">
        <v>6.0553219196995673</v>
      </c>
      <c r="AB169" s="19">
        <v>5.8694431206609892</v>
      </c>
      <c r="AC169" s="21">
        <v>6.0553219196995673</v>
      </c>
      <c r="AD169" s="23"/>
      <c r="AE169" s="25"/>
      <c r="AF169" s="1" t="s">
        <v>101</v>
      </c>
      <c r="AG169" s="1" t="s">
        <v>100</v>
      </c>
      <c r="AH169" s="18">
        <v>8.6830039782233998E-2</v>
      </c>
      <c r="AI169" s="18">
        <f t="shared" si="30"/>
        <v>1.0613300000000003</v>
      </c>
      <c r="AJ169" s="19">
        <v>0.87870146234340407</v>
      </c>
      <c r="AK169" s="19">
        <f t="shared" si="31"/>
        <v>-0.18655499999999994</v>
      </c>
      <c r="AL169" s="24">
        <v>0.20121789715917959</v>
      </c>
      <c r="AM169" s="24">
        <v>0.23023119541325604</v>
      </c>
      <c r="AN169" s="21">
        <v>0.23023119541325604</v>
      </c>
      <c r="AO169" s="25"/>
      <c r="AP169" s="1" t="s">
        <v>177</v>
      </c>
      <c r="AQ169" s="1" t="s">
        <v>176</v>
      </c>
      <c r="AR169" s="18">
        <v>0.58023911225601488</v>
      </c>
      <c r="AS169" s="18">
        <f t="shared" si="32"/>
        <v>0.23639299999999999</v>
      </c>
      <c r="AT169" s="19">
        <v>0.80756763620261818</v>
      </c>
      <c r="AU169" s="19">
        <f t="shared" si="33"/>
        <v>-0.30834499999999998</v>
      </c>
      <c r="AV169" s="24">
        <v>0.82800904489310956</v>
      </c>
      <c r="AW169" s="24">
        <v>1.0355079101363538</v>
      </c>
      <c r="AX169" s="26">
        <v>1.0355079101363538</v>
      </c>
      <c r="AY169" s="25"/>
      <c r="AZ169" s="1" t="s">
        <v>297</v>
      </c>
      <c r="BA169" s="1" t="s">
        <v>296</v>
      </c>
      <c r="BB169" s="18">
        <v>0.63778896378752636</v>
      </c>
      <c r="BC169" s="18">
        <f t="shared" si="34"/>
        <v>0.195323</v>
      </c>
      <c r="BD169" s="19">
        <v>0.88133230940003671</v>
      </c>
      <c r="BE169" s="19">
        <f t="shared" si="35"/>
        <v>-0.18224200000000015</v>
      </c>
      <c r="BF169" s="24">
        <v>0.41084786559922848</v>
      </c>
      <c r="BG169" s="24">
        <v>0.45566337610168156</v>
      </c>
      <c r="BH169" s="26">
        <v>0.45566337610168156</v>
      </c>
    </row>
    <row r="170" spans="1:60" x14ac:dyDescent="0.25">
      <c r="A170" s="1" t="s">
        <v>283</v>
      </c>
      <c r="B170" s="1" t="s">
        <v>282</v>
      </c>
      <c r="C170" s="18">
        <v>0.19287591528352563</v>
      </c>
      <c r="D170" s="18">
        <f t="shared" si="24"/>
        <v>0.71472200000000008</v>
      </c>
      <c r="E170" s="19">
        <v>0.8929912845138489</v>
      </c>
      <c r="F170" s="20">
        <f t="shared" si="25"/>
        <v>-0.16328199999999995</v>
      </c>
      <c r="G170" s="19">
        <v>1.8438548037489597</v>
      </c>
      <c r="H170" s="19">
        <v>1.6485431987430559</v>
      </c>
      <c r="I170" s="21">
        <v>1.8438548037489597</v>
      </c>
      <c r="J170" s="17"/>
      <c r="K170" s="1" t="s">
        <v>45</v>
      </c>
      <c r="L170" s="1" t="s">
        <v>44</v>
      </c>
      <c r="M170" s="18">
        <v>0.69818578118758257</v>
      </c>
      <c r="N170" s="18">
        <f t="shared" si="26"/>
        <v>0.15602899999999997</v>
      </c>
      <c r="O170" s="19">
        <v>0.97035099639283029</v>
      </c>
      <c r="P170" s="19">
        <f t="shared" si="27"/>
        <v>-4.3421399999999846E-2</v>
      </c>
      <c r="Q170" s="19">
        <v>0.6248968389660331</v>
      </c>
      <c r="R170" s="19">
        <v>0.60751135526112299</v>
      </c>
      <c r="S170" s="21">
        <v>0.6248968389660331</v>
      </c>
      <c r="T170" s="17"/>
      <c r="U170" s="1" t="s">
        <v>197</v>
      </c>
      <c r="V170" s="22" t="s">
        <v>196</v>
      </c>
      <c r="W170" s="18">
        <v>0.65018807514295918</v>
      </c>
      <c r="X170" s="18">
        <f t="shared" si="28"/>
        <v>0.18696100000000004</v>
      </c>
      <c r="Y170" s="19">
        <v>0.96168685204953142</v>
      </c>
      <c r="Z170" s="19">
        <f t="shared" si="29"/>
        <v>-5.6360900000000012E-2</v>
      </c>
      <c r="AA170" s="19">
        <v>0.68902255782213739</v>
      </c>
      <c r="AB170" s="19">
        <v>0.66086051107376076</v>
      </c>
      <c r="AC170" s="21">
        <v>0.68902255782213739</v>
      </c>
      <c r="AD170" s="23"/>
      <c r="AE170" s="25"/>
      <c r="AF170" s="1" t="s">
        <v>135</v>
      </c>
      <c r="AG170" s="1" t="s">
        <v>134</v>
      </c>
      <c r="AH170" s="18">
        <v>8.6830039782233998E-2</v>
      </c>
      <c r="AI170" s="18">
        <f t="shared" si="30"/>
        <v>1.0613300000000003</v>
      </c>
      <c r="AJ170" s="19">
        <v>0.87870146234340407</v>
      </c>
      <c r="AK170" s="19">
        <f t="shared" si="31"/>
        <v>-0.18655499999999994</v>
      </c>
      <c r="AL170" s="24">
        <v>5.6577432390371302E-2</v>
      </c>
      <c r="AM170" s="24">
        <v>6.451354250115611E-2</v>
      </c>
      <c r="AN170" s="21">
        <v>6.451354250115611E-2</v>
      </c>
      <c r="AO170" s="25"/>
      <c r="AP170" s="1" t="s">
        <v>187</v>
      </c>
      <c r="AQ170" s="1" t="s">
        <v>186</v>
      </c>
      <c r="AR170" s="18">
        <v>0.58023911225601488</v>
      </c>
      <c r="AS170" s="18">
        <f t="shared" si="32"/>
        <v>0.23639299999999999</v>
      </c>
      <c r="AT170" s="19">
        <v>0.80756763620261818</v>
      </c>
      <c r="AU170" s="19">
        <f t="shared" si="33"/>
        <v>-0.30834499999999998</v>
      </c>
      <c r="AV170" s="24">
        <v>0.70158951911956791</v>
      </c>
      <c r="AW170" s="24">
        <v>0.83033891160614903</v>
      </c>
      <c r="AX170" s="26">
        <v>0.83033891160614903</v>
      </c>
      <c r="AY170" s="25"/>
      <c r="AZ170" s="1" t="s">
        <v>347</v>
      </c>
      <c r="BA170" s="1" t="s">
        <v>346</v>
      </c>
      <c r="BB170" s="18">
        <v>0.76043658004534931</v>
      </c>
      <c r="BC170" s="18">
        <f t="shared" si="34"/>
        <v>0.11893700000000001</v>
      </c>
      <c r="BD170" s="19">
        <v>0.8718839340051201</v>
      </c>
      <c r="BE170" s="19">
        <f t="shared" si="35"/>
        <v>-0.19779199999999994</v>
      </c>
      <c r="BF170" s="24">
        <v>0.10941719507833587</v>
      </c>
      <c r="BG170" s="24">
        <v>0.12320802551543306</v>
      </c>
      <c r="BH170" s="26">
        <v>0.12320802551543306</v>
      </c>
    </row>
    <row r="171" spans="1:60" x14ac:dyDescent="0.25">
      <c r="A171" s="1" t="s">
        <v>335</v>
      </c>
      <c r="B171" s="1" t="s">
        <v>334</v>
      </c>
      <c r="C171" s="18">
        <v>0.76732968554862824</v>
      </c>
      <c r="D171" s="18">
        <f t="shared" si="24"/>
        <v>0.11501799999999998</v>
      </c>
      <c r="E171" s="19">
        <v>0.87810660294292708</v>
      </c>
      <c r="F171" s="20">
        <f t="shared" si="25"/>
        <v>-0.18753199999999995</v>
      </c>
      <c r="G171" s="19">
        <v>0.2152944684157298</v>
      </c>
      <c r="H171" s="19">
        <v>0.19923847026354657</v>
      </c>
      <c r="I171" s="21">
        <v>0.2152944684157298</v>
      </c>
      <c r="J171" s="17"/>
      <c r="K171" s="1" t="s">
        <v>387</v>
      </c>
      <c r="L171" s="1" t="s">
        <v>386</v>
      </c>
      <c r="M171" s="18">
        <v>0.62273173737428755</v>
      </c>
      <c r="N171" s="18">
        <f t="shared" si="26"/>
        <v>0.20569899999999999</v>
      </c>
      <c r="O171" s="19">
        <v>0.96911172307868931</v>
      </c>
      <c r="P171" s="19">
        <f t="shared" si="27"/>
        <v>-4.5265100000000107E-2</v>
      </c>
      <c r="Q171" s="19">
        <v>0.77076763833893791</v>
      </c>
      <c r="R171" s="19">
        <v>0.74772787437189336</v>
      </c>
      <c r="S171" s="21">
        <v>0.77076763833893791</v>
      </c>
      <c r="T171" s="17"/>
      <c r="U171" s="1" t="s">
        <v>215</v>
      </c>
      <c r="V171" s="22" t="s">
        <v>214</v>
      </c>
      <c r="W171" s="18">
        <v>0.90123302970032115</v>
      </c>
      <c r="X171" s="18">
        <f t="shared" si="28"/>
        <v>4.5162899999999964E-2</v>
      </c>
      <c r="Y171" s="19">
        <v>0.96168678539048069</v>
      </c>
      <c r="Z171" s="19">
        <f t="shared" si="29"/>
        <v>-5.636100000000005E-2</v>
      </c>
      <c r="AA171" s="19">
        <v>0.44942045193552693</v>
      </c>
      <c r="AB171" s="19">
        <v>0.43763435173537185</v>
      </c>
      <c r="AC171" s="21">
        <v>0.44942045193552693</v>
      </c>
      <c r="AD171" s="23"/>
      <c r="AE171" s="25"/>
      <c r="AF171" s="1" t="s">
        <v>153</v>
      </c>
      <c r="AG171" s="1" t="s">
        <v>152</v>
      </c>
      <c r="AH171" s="18">
        <v>0.74504070345386508</v>
      </c>
      <c r="AI171" s="18">
        <f t="shared" si="30"/>
        <v>0.12781999999999996</v>
      </c>
      <c r="AJ171" s="19">
        <v>0.87870146234340407</v>
      </c>
      <c r="AK171" s="19">
        <f t="shared" si="31"/>
        <v>-0.18655499999999994</v>
      </c>
      <c r="AL171" s="24">
        <v>0.38571874534356076</v>
      </c>
      <c r="AM171" s="24">
        <v>0.45387092241808119</v>
      </c>
      <c r="AN171" s="21">
        <v>0.45387092241808119</v>
      </c>
      <c r="AO171" s="25"/>
      <c r="AP171" s="1" t="s">
        <v>211</v>
      </c>
      <c r="AQ171" s="1" t="s">
        <v>210</v>
      </c>
      <c r="AR171" s="18">
        <v>0.69872454573078302</v>
      </c>
      <c r="AS171" s="18">
        <f t="shared" si="32"/>
        <v>0.155694</v>
      </c>
      <c r="AT171" s="19">
        <v>0.80756763620261818</v>
      </c>
      <c r="AU171" s="19">
        <f t="shared" si="33"/>
        <v>-0.30834499999999998</v>
      </c>
      <c r="AV171" s="24">
        <v>0.49204630754477519</v>
      </c>
      <c r="AW171" s="24">
        <v>0.65213371043782353</v>
      </c>
      <c r="AX171" s="26">
        <v>0.65213371043782353</v>
      </c>
      <c r="AY171" s="25"/>
      <c r="AZ171" s="1" t="s">
        <v>229</v>
      </c>
      <c r="BA171" s="1" t="s">
        <v>228</v>
      </c>
      <c r="BB171" s="18">
        <v>0.14817263358629484</v>
      </c>
      <c r="BC171" s="18">
        <f t="shared" si="34"/>
        <v>0.82923199999999997</v>
      </c>
      <c r="BD171" s="19">
        <v>0.86940301267692144</v>
      </c>
      <c r="BE171" s="19">
        <f t="shared" si="35"/>
        <v>-0.20190299999999997</v>
      </c>
      <c r="BF171" s="24">
        <v>1.3001286612256213</v>
      </c>
      <c r="BG171" s="24">
        <v>1.4965550976068029</v>
      </c>
      <c r="BH171" s="26">
        <v>1.4965550976068029</v>
      </c>
    </row>
    <row r="172" spans="1:60" x14ac:dyDescent="0.25">
      <c r="A172" s="1" t="s">
        <v>83</v>
      </c>
      <c r="B172" s="1" t="s">
        <v>82</v>
      </c>
      <c r="C172" s="18">
        <v>0.25021998861759542</v>
      </c>
      <c r="D172" s="18">
        <f t="shared" si="24"/>
        <v>0.60167800000000005</v>
      </c>
      <c r="E172" s="19">
        <v>0.86829549271319406</v>
      </c>
      <c r="F172" s="20">
        <f t="shared" si="25"/>
        <v>-0.20374199999999995</v>
      </c>
      <c r="G172" s="19">
        <v>1.2121930481320802</v>
      </c>
      <c r="H172" s="19">
        <v>1.0484903523063305</v>
      </c>
      <c r="I172" s="21">
        <v>1.2121930481320802</v>
      </c>
      <c r="J172" s="17"/>
      <c r="K172" s="1" t="s">
        <v>211</v>
      </c>
      <c r="L172" s="1" t="s">
        <v>210</v>
      </c>
      <c r="M172" s="18">
        <v>0.81407684093767563</v>
      </c>
      <c r="N172" s="18">
        <f t="shared" si="26"/>
        <v>8.93346E-2</v>
      </c>
      <c r="O172" s="19">
        <v>0.96819214856428115</v>
      </c>
      <c r="P172" s="19">
        <f t="shared" si="27"/>
        <v>-4.6634700000000057E-2</v>
      </c>
      <c r="Q172" s="19">
        <v>0.66735257278236493</v>
      </c>
      <c r="R172" s="19">
        <v>0.65064294234750308</v>
      </c>
      <c r="S172" s="21">
        <v>0.66735257278236493</v>
      </c>
      <c r="T172" s="17"/>
      <c r="U172" s="1" t="s">
        <v>375</v>
      </c>
      <c r="V172" s="22" t="s">
        <v>374</v>
      </c>
      <c r="W172" s="18">
        <v>0.89412142170661857</v>
      </c>
      <c r="X172" s="18">
        <f t="shared" si="28"/>
        <v>4.860350000000007E-2</v>
      </c>
      <c r="Y172" s="19">
        <v>0.96168678539048069</v>
      </c>
      <c r="Z172" s="19">
        <f t="shared" si="29"/>
        <v>-5.636100000000005E-2</v>
      </c>
      <c r="AA172" s="19">
        <v>0.12544683887819377</v>
      </c>
      <c r="AB172" s="19">
        <v>0.12277453623404003</v>
      </c>
      <c r="AC172" s="21">
        <v>0.12544683887819377</v>
      </c>
      <c r="AD172" s="23"/>
      <c r="AE172" s="25"/>
      <c r="AF172" s="1" t="s">
        <v>213</v>
      </c>
      <c r="AG172" s="1" t="s">
        <v>212</v>
      </c>
      <c r="AH172" s="18">
        <v>8.6830039782233998E-2</v>
      </c>
      <c r="AI172" s="18">
        <f t="shared" si="30"/>
        <v>1.0613300000000003</v>
      </c>
      <c r="AJ172" s="19">
        <v>0.87870146234340407</v>
      </c>
      <c r="AK172" s="19">
        <f t="shared" si="31"/>
        <v>-0.18655499999999994</v>
      </c>
      <c r="AL172" s="24">
        <v>0.47603437560788253</v>
      </c>
      <c r="AM172" s="24">
        <v>0.5414282507712076</v>
      </c>
      <c r="AN172" s="21">
        <v>0.5414282507712076</v>
      </c>
      <c r="AO172" s="25"/>
      <c r="AP172" s="1" t="s">
        <v>433</v>
      </c>
      <c r="AQ172" s="1" t="s">
        <v>432</v>
      </c>
      <c r="AR172" s="18">
        <v>0.54499560497967769</v>
      </c>
      <c r="AS172" s="18">
        <f t="shared" si="32"/>
        <v>0.26360699999999998</v>
      </c>
      <c r="AT172" s="19">
        <v>0.80123369583918902</v>
      </c>
      <c r="AU172" s="19">
        <f t="shared" si="33"/>
        <v>-0.31970499999999996</v>
      </c>
      <c r="AV172" s="24">
        <v>0.89749244586782462</v>
      </c>
      <c r="AW172" s="24">
        <v>1.1499504099750477</v>
      </c>
      <c r="AX172" s="26">
        <v>1.1499504099750477</v>
      </c>
      <c r="AY172" s="25"/>
      <c r="AZ172" s="1" t="s">
        <v>496</v>
      </c>
      <c r="BA172" s="1" t="s">
        <v>194</v>
      </c>
      <c r="BB172" s="18">
        <v>0.65890378149322471</v>
      </c>
      <c r="BC172" s="18">
        <f t="shared" si="34"/>
        <v>0.18117800000000001</v>
      </c>
      <c r="BD172" s="19">
        <v>0.86841707625247822</v>
      </c>
      <c r="BE172" s="19">
        <f t="shared" si="35"/>
        <v>-0.20353999999999994</v>
      </c>
      <c r="BF172" s="24">
        <v>1.9101214223786331</v>
      </c>
      <c r="BG172" s="24">
        <v>2.2181226034268282</v>
      </c>
      <c r="BH172" s="26">
        <v>2.2181226034268282</v>
      </c>
    </row>
    <row r="173" spans="1:60" x14ac:dyDescent="0.25">
      <c r="A173" s="1" t="s">
        <v>187</v>
      </c>
      <c r="B173" s="1" t="s">
        <v>186</v>
      </c>
      <c r="C173" s="18">
        <v>0.6888378459567972</v>
      </c>
      <c r="D173" s="18">
        <f t="shared" si="24"/>
        <v>0.16188300000000005</v>
      </c>
      <c r="E173" s="19">
        <v>0.86829549271319406</v>
      </c>
      <c r="F173" s="20">
        <f t="shared" si="25"/>
        <v>-0.20374199999999995</v>
      </c>
      <c r="G173" s="19">
        <v>0.77206725310067914</v>
      </c>
      <c r="H173" s="19">
        <v>0.70158951911956791</v>
      </c>
      <c r="I173" s="21">
        <v>0.77206725310067914</v>
      </c>
      <c r="J173" s="17"/>
      <c r="K173" s="1" t="s">
        <v>229</v>
      </c>
      <c r="L173" s="1" t="s">
        <v>228</v>
      </c>
      <c r="M173" s="18">
        <v>0.16450837028004464</v>
      </c>
      <c r="N173" s="18">
        <f t="shared" si="26"/>
        <v>0.78381200000000006</v>
      </c>
      <c r="O173" s="19">
        <v>0.96059845946176226</v>
      </c>
      <c r="P173" s="19">
        <f t="shared" si="27"/>
        <v>-5.7994600000000104E-2</v>
      </c>
      <c r="Q173" s="19">
        <v>1.3536421542910535</v>
      </c>
      <c r="R173" s="19">
        <v>1.3001286612256213</v>
      </c>
      <c r="S173" s="21">
        <v>1.3536421542910535</v>
      </c>
      <c r="T173" s="17"/>
      <c r="U173" s="1" t="s">
        <v>496</v>
      </c>
      <c r="V173" s="22" t="s">
        <v>194</v>
      </c>
      <c r="W173" s="18">
        <v>0.8193493245007275</v>
      </c>
      <c r="X173" s="18">
        <f t="shared" si="28"/>
        <v>8.6530900000000008E-2</v>
      </c>
      <c r="Y173" s="19">
        <v>0.9541439866410435</v>
      </c>
      <c r="Z173" s="19">
        <f t="shared" si="29"/>
        <v>-6.7721100000000006E-2</v>
      </c>
      <c r="AA173" s="19">
        <v>2.3074310287707815</v>
      </c>
      <c r="AB173" s="19">
        <v>2.2181226034268282</v>
      </c>
      <c r="AC173" s="21">
        <v>2.3074310287707815</v>
      </c>
      <c r="AD173" s="23"/>
      <c r="AE173" s="25"/>
      <c r="AF173" s="1" t="s">
        <v>437</v>
      </c>
      <c r="AG173" s="1" t="s">
        <v>436</v>
      </c>
      <c r="AH173" s="18">
        <v>0.63157800923080587</v>
      </c>
      <c r="AI173" s="18">
        <f t="shared" si="30"/>
        <v>0.199573</v>
      </c>
      <c r="AJ173" s="19">
        <v>0.86641132146991628</v>
      </c>
      <c r="AK173" s="19">
        <f t="shared" si="31"/>
        <v>-0.20687600000000012</v>
      </c>
      <c r="AL173" s="24">
        <v>0.32883855638294962</v>
      </c>
      <c r="AM173" s="24">
        <v>0.36579578480615926</v>
      </c>
      <c r="AN173" s="21">
        <v>0.36579578480615926</v>
      </c>
      <c r="AO173" s="25"/>
      <c r="AP173" s="1" t="s">
        <v>97</v>
      </c>
      <c r="AQ173" s="1" t="s">
        <v>96</v>
      </c>
      <c r="AR173" s="18">
        <v>0.5844252886325132</v>
      </c>
      <c r="AS173" s="18">
        <f t="shared" si="32"/>
        <v>0.23327099999999998</v>
      </c>
      <c r="AT173" s="19">
        <v>0.79627242339242166</v>
      </c>
      <c r="AU173" s="19">
        <f t="shared" si="33"/>
        <v>-0.32866599999999996</v>
      </c>
      <c r="AV173" s="24">
        <v>0.14370150695788425</v>
      </c>
      <c r="AW173" s="24">
        <v>0.17892261548732646</v>
      </c>
      <c r="AX173" s="26">
        <v>0.17892261548732646</v>
      </c>
      <c r="AY173" s="25"/>
      <c r="AZ173" s="1" t="s">
        <v>469</v>
      </c>
      <c r="BA173" s="1" t="s">
        <v>468</v>
      </c>
      <c r="BB173" s="18">
        <v>0.55647671935935095</v>
      </c>
      <c r="BC173" s="18">
        <f t="shared" si="34"/>
        <v>0.25455300000000008</v>
      </c>
      <c r="BD173" s="19">
        <v>0.86841707625247822</v>
      </c>
      <c r="BE173" s="19">
        <f t="shared" si="35"/>
        <v>-0.20353999999999994</v>
      </c>
      <c r="BF173" s="24">
        <v>0.2210535637084306</v>
      </c>
      <c r="BG173" s="24">
        <v>0.25939736385675605</v>
      </c>
      <c r="BH173" s="26">
        <v>0.25939736385675605</v>
      </c>
    </row>
    <row r="174" spans="1:60" x14ac:dyDescent="0.25">
      <c r="A174" s="1" t="s">
        <v>167</v>
      </c>
      <c r="B174" s="1" t="s">
        <v>166</v>
      </c>
      <c r="C174" s="18">
        <v>0.43778713998373303</v>
      </c>
      <c r="D174" s="18">
        <f t="shared" si="24"/>
        <v>0.35873699999999992</v>
      </c>
      <c r="E174" s="19">
        <v>0.85685084715375248</v>
      </c>
      <c r="F174" s="20">
        <f t="shared" si="25"/>
        <v>-0.22288399999999986</v>
      </c>
      <c r="G174" s="19">
        <v>1.9552603081846307</v>
      </c>
      <c r="H174" s="19">
        <v>1.6763715729341482</v>
      </c>
      <c r="I174" s="21">
        <v>1.9552603081846307</v>
      </c>
      <c r="J174" s="17"/>
      <c r="K174" s="1" t="s">
        <v>173</v>
      </c>
      <c r="L174" s="1" t="s">
        <v>172</v>
      </c>
      <c r="M174" s="18">
        <v>0.83605702422343919</v>
      </c>
      <c r="N174" s="18">
        <f t="shared" si="26"/>
        <v>7.7764100000000003E-2</v>
      </c>
      <c r="O174" s="19">
        <v>0.94524171223173359</v>
      </c>
      <c r="P174" s="19">
        <f t="shared" si="27"/>
        <v>-8.1244799999999923E-2</v>
      </c>
      <c r="Q174" s="19">
        <v>1.2990577631609774</v>
      </c>
      <c r="R174" s="19">
        <v>1.1966976337296347</v>
      </c>
      <c r="S174" s="21">
        <v>1.2990577631609774</v>
      </c>
      <c r="T174" s="17"/>
      <c r="U174" s="1" t="s">
        <v>387</v>
      </c>
      <c r="V174" s="22" t="s">
        <v>386</v>
      </c>
      <c r="W174" s="18">
        <v>0.59271784121690052</v>
      </c>
      <c r="X174" s="18">
        <f t="shared" si="28"/>
        <v>0.22715200000000002</v>
      </c>
      <c r="Y174" s="19">
        <v>0.94364845112698625</v>
      </c>
      <c r="Z174" s="19">
        <f t="shared" si="29"/>
        <v>-8.3678600000000006E-2</v>
      </c>
      <c r="AA174" s="19">
        <v>0.77076763833893791</v>
      </c>
      <c r="AB174" s="19">
        <v>0.73008012750766493</v>
      </c>
      <c r="AC174" s="21">
        <v>0.77076763833893791</v>
      </c>
      <c r="AD174" s="23"/>
      <c r="AE174" s="25"/>
      <c r="AF174" s="1" t="s">
        <v>433</v>
      </c>
      <c r="AG174" s="1" t="s">
        <v>432</v>
      </c>
      <c r="AH174" s="18">
        <v>0.16715716620779192</v>
      </c>
      <c r="AI174" s="18">
        <f t="shared" si="30"/>
        <v>0.77687500000000009</v>
      </c>
      <c r="AJ174" s="19">
        <v>0.85849878645719058</v>
      </c>
      <c r="AK174" s="19">
        <f t="shared" si="31"/>
        <v>-0.22011200000000003</v>
      </c>
      <c r="AL174" s="24">
        <v>0.89749244586782462</v>
      </c>
      <c r="AM174" s="24">
        <v>1.04527463585036</v>
      </c>
      <c r="AN174" s="21">
        <v>1.04527463585036</v>
      </c>
      <c r="AO174" s="25"/>
      <c r="AP174" s="1" t="s">
        <v>465</v>
      </c>
      <c r="AQ174" s="1" t="s">
        <v>464</v>
      </c>
      <c r="AR174" s="18">
        <v>0.5844252886325132</v>
      </c>
      <c r="AS174" s="18">
        <f t="shared" si="32"/>
        <v>0.23327099999999998</v>
      </c>
      <c r="AT174" s="19">
        <v>0.79627242339242166</v>
      </c>
      <c r="AU174" s="19">
        <f t="shared" si="33"/>
        <v>-0.32866599999999996</v>
      </c>
      <c r="AV174" s="24">
        <v>0.19020327992699293</v>
      </c>
      <c r="AW174" s="24">
        <v>0.23682193067592261</v>
      </c>
      <c r="AX174" s="26">
        <v>0.23682193067592261</v>
      </c>
      <c r="AY174" s="25"/>
      <c r="AZ174" s="1" t="s">
        <v>265</v>
      </c>
      <c r="BA174" s="1" t="s">
        <v>264</v>
      </c>
      <c r="BB174" s="18">
        <v>0.55164158800649987</v>
      </c>
      <c r="BC174" s="18">
        <f t="shared" si="34"/>
        <v>0.25834299999999999</v>
      </c>
      <c r="BD174" s="19">
        <v>0.8596891479105615</v>
      </c>
      <c r="BE174" s="19">
        <f t="shared" si="35"/>
        <v>-0.21811300000000008</v>
      </c>
      <c r="BF174" s="24">
        <v>1.1780548887807538</v>
      </c>
      <c r="BG174" s="24">
        <v>1.362925246627851</v>
      </c>
      <c r="BH174" s="26">
        <v>1.362925246627851</v>
      </c>
    </row>
    <row r="175" spans="1:60" x14ac:dyDescent="0.25">
      <c r="A175" s="1" t="s">
        <v>333</v>
      </c>
      <c r="B175" s="1" t="s">
        <v>332</v>
      </c>
      <c r="C175" s="18">
        <v>0.52407446541359159</v>
      </c>
      <c r="D175" s="18">
        <f t="shared" si="24"/>
        <v>0.280607</v>
      </c>
      <c r="E175" s="19">
        <v>0.85205886000184927</v>
      </c>
      <c r="F175" s="20">
        <f t="shared" si="25"/>
        <v>-0.23097499999999999</v>
      </c>
      <c r="G175" s="19">
        <v>0</v>
      </c>
      <c r="H175" s="19">
        <v>1.4564162357194786E-2</v>
      </c>
      <c r="I175" s="21">
        <v>0</v>
      </c>
      <c r="J175" s="17"/>
      <c r="K175" s="1" t="s">
        <v>185</v>
      </c>
      <c r="L175" s="1" t="s">
        <v>184</v>
      </c>
      <c r="M175" s="18">
        <v>0.8308300576683475</v>
      </c>
      <c r="N175" s="18">
        <f t="shared" si="26"/>
        <v>8.0487799999999984E-2</v>
      </c>
      <c r="O175" s="19">
        <v>0.93744808323527606</v>
      </c>
      <c r="P175" s="19">
        <f t="shared" si="27"/>
        <v>-9.3189300000000003E-2</v>
      </c>
      <c r="Q175" s="19">
        <v>0.49718532841747887</v>
      </c>
      <c r="R175" s="19">
        <v>0.45645446338648343</v>
      </c>
      <c r="S175" s="21">
        <v>0.49718532841747887</v>
      </c>
      <c r="T175" s="17"/>
      <c r="U175" s="1" t="s">
        <v>57</v>
      </c>
      <c r="V175" s="22" t="s">
        <v>56</v>
      </c>
      <c r="W175" s="18">
        <v>0.67213730452817744</v>
      </c>
      <c r="X175" s="18">
        <f t="shared" si="28"/>
        <v>0.17254199999999997</v>
      </c>
      <c r="Y175" s="19">
        <v>0.94225673040283253</v>
      </c>
      <c r="Z175" s="19">
        <f t="shared" si="29"/>
        <v>-8.5807900000000159E-2</v>
      </c>
      <c r="AA175" s="19">
        <v>0.32043536699567199</v>
      </c>
      <c r="AB175" s="19">
        <v>0.3040576850536576</v>
      </c>
      <c r="AC175" s="21">
        <v>0.32043536699567199</v>
      </c>
      <c r="AD175" s="23"/>
      <c r="AE175" s="25"/>
      <c r="AF175" s="1" t="s">
        <v>439</v>
      </c>
      <c r="AG175" s="1" t="s">
        <v>438</v>
      </c>
      <c r="AH175" s="18">
        <v>6.4870911464601971E-2</v>
      </c>
      <c r="AI175" s="18">
        <f t="shared" si="30"/>
        <v>1.1879500000000003</v>
      </c>
      <c r="AJ175" s="19">
        <v>0.84890675492275636</v>
      </c>
      <c r="AK175" s="19">
        <f t="shared" si="31"/>
        <v>-0.23632199999999992</v>
      </c>
      <c r="AL175" s="24">
        <v>0.26027935270870317</v>
      </c>
      <c r="AM175" s="24">
        <v>0.30725755918382802</v>
      </c>
      <c r="AN175" s="21">
        <v>0.30725755918382802</v>
      </c>
      <c r="AO175" s="25"/>
      <c r="AP175" s="1" t="s">
        <v>147</v>
      </c>
      <c r="AQ175" s="1" t="s">
        <v>146</v>
      </c>
      <c r="AR175" s="18">
        <v>0.81840712187086917</v>
      </c>
      <c r="AS175" s="18">
        <f t="shared" si="32"/>
        <v>8.70306E-2</v>
      </c>
      <c r="AT175" s="19">
        <v>0.78845427717099947</v>
      </c>
      <c r="AU175" s="19">
        <f t="shared" si="33"/>
        <v>-0.34290100000000018</v>
      </c>
      <c r="AV175" s="24">
        <v>8.4243166225891258E-2</v>
      </c>
      <c r="AW175" s="24">
        <v>8.4883836189580258E-2</v>
      </c>
      <c r="AX175" s="26">
        <v>8.4883836189580258E-2</v>
      </c>
      <c r="AY175" s="25"/>
      <c r="AZ175" s="1" t="s">
        <v>75</v>
      </c>
      <c r="BA175" s="1" t="s">
        <v>74</v>
      </c>
      <c r="BB175" s="18">
        <v>1.6231923977341263E-3</v>
      </c>
      <c r="BC175" s="18">
        <f t="shared" si="34"/>
        <v>2.7896300000000003</v>
      </c>
      <c r="BD175" s="19">
        <v>0.85627078008537993</v>
      </c>
      <c r="BE175" s="19">
        <f t="shared" si="35"/>
        <v>-0.22386100000000009</v>
      </c>
      <c r="BF175" s="24">
        <v>0.15408398668571893</v>
      </c>
      <c r="BG175" s="24">
        <v>0.1799562395235885</v>
      </c>
      <c r="BH175" s="26">
        <v>0.1799562395235885</v>
      </c>
    </row>
    <row r="176" spans="1:60" x14ac:dyDescent="0.25">
      <c r="A176" s="1" t="s">
        <v>385</v>
      </c>
      <c r="B176" s="1" t="s">
        <v>384</v>
      </c>
      <c r="C176" s="18">
        <v>2.9385967909756863E-2</v>
      </c>
      <c r="D176" s="18">
        <f t="shared" si="24"/>
        <v>1.5318600000000002</v>
      </c>
      <c r="E176" s="19">
        <v>0.84407962209664489</v>
      </c>
      <c r="F176" s="20">
        <f t="shared" si="25"/>
        <v>-0.24454899999999991</v>
      </c>
      <c r="G176" s="19">
        <v>0.19545143392763814</v>
      </c>
      <c r="H176" s="19">
        <v>0.16499799404166621</v>
      </c>
      <c r="I176" s="21">
        <v>0.19545143392763814</v>
      </c>
      <c r="J176" s="17"/>
      <c r="K176" s="1" t="s">
        <v>421</v>
      </c>
      <c r="L176" s="1" t="s">
        <v>420</v>
      </c>
      <c r="M176" s="18">
        <v>0.52135314774432295</v>
      </c>
      <c r="N176" s="18">
        <f t="shared" si="26"/>
        <v>0.28286800000000006</v>
      </c>
      <c r="O176" s="19">
        <v>0.91992426640471614</v>
      </c>
      <c r="P176" s="19">
        <f t="shared" si="27"/>
        <v>-0.12041300000000008</v>
      </c>
      <c r="Q176" s="19">
        <v>0.38947754385963185</v>
      </c>
      <c r="R176" s="19">
        <v>0.35845304483325047</v>
      </c>
      <c r="S176" s="21">
        <v>0.38947754385963185</v>
      </c>
      <c r="T176" s="17"/>
      <c r="U176" s="1" t="s">
        <v>83</v>
      </c>
      <c r="V176" s="22" t="s">
        <v>82</v>
      </c>
      <c r="W176" s="18">
        <v>0.69585539709370681</v>
      </c>
      <c r="X176" s="18">
        <f t="shared" si="28"/>
        <v>0.15748100000000001</v>
      </c>
      <c r="Y176" s="19">
        <v>0.93505348854014236</v>
      </c>
      <c r="Z176" s="19">
        <f t="shared" si="29"/>
        <v>-9.6879200000000082E-2</v>
      </c>
      <c r="AA176" s="19">
        <v>1.2121930481320802</v>
      </c>
      <c r="AB176" s="19">
        <v>1.1372150400512648</v>
      </c>
      <c r="AC176" s="21">
        <v>1.2121930481320802</v>
      </c>
      <c r="AD176" s="23"/>
      <c r="AE176" s="25"/>
      <c r="AF176" s="1" t="s">
        <v>465</v>
      </c>
      <c r="AG176" s="1" t="s">
        <v>464</v>
      </c>
      <c r="AH176" s="18">
        <v>0.74610336722459403</v>
      </c>
      <c r="AI176" s="18">
        <f t="shared" si="30"/>
        <v>0.12720099999999998</v>
      </c>
      <c r="AJ176" s="19">
        <v>0.84890675492275636</v>
      </c>
      <c r="AK176" s="19">
        <f t="shared" si="31"/>
        <v>-0.23632199999999992</v>
      </c>
      <c r="AL176" s="24">
        <v>0.19020327992699293</v>
      </c>
      <c r="AM176" s="24">
        <v>0.2254631633025716</v>
      </c>
      <c r="AN176" s="21">
        <v>0.2254631633025716</v>
      </c>
      <c r="AO176" s="25"/>
      <c r="AP176" s="1" t="s">
        <v>263</v>
      </c>
      <c r="AQ176" s="1" t="s">
        <v>262</v>
      </c>
      <c r="AR176" s="18">
        <v>0.30073155506170324</v>
      </c>
      <c r="AS176" s="18">
        <f t="shared" si="32"/>
        <v>0.52182100000000009</v>
      </c>
      <c r="AT176" s="19">
        <v>0.7819238400807651</v>
      </c>
      <c r="AU176" s="19">
        <f t="shared" si="33"/>
        <v>-0.35489999999999999</v>
      </c>
      <c r="AV176" s="24">
        <v>0.42225063619825853</v>
      </c>
      <c r="AW176" s="24">
        <v>0.53738568886279992</v>
      </c>
      <c r="AX176" s="26">
        <v>0.53738568886279992</v>
      </c>
      <c r="AY176" s="25"/>
      <c r="AZ176" s="1" t="s">
        <v>91</v>
      </c>
      <c r="BA176" s="1" t="s">
        <v>90</v>
      </c>
      <c r="BB176" s="18">
        <v>0.35776512236304192</v>
      </c>
      <c r="BC176" s="18">
        <f t="shared" si="34"/>
        <v>0.44640200000000008</v>
      </c>
      <c r="BD176" s="19">
        <v>0.85592126716919092</v>
      </c>
      <c r="BE176" s="19">
        <f t="shared" si="35"/>
        <v>-0.22444999999999998</v>
      </c>
      <c r="BF176" s="24">
        <v>0.4217505882457499</v>
      </c>
      <c r="BG176" s="24">
        <v>0.49411274991855764</v>
      </c>
      <c r="BH176" s="26">
        <v>0.49411274991855764</v>
      </c>
    </row>
    <row r="177" spans="1:60" x14ac:dyDescent="0.25">
      <c r="A177" s="1" t="s">
        <v>89</v>
      </c>
      <c r="B177" s="1" t="s">
        <v>88</v>
      </c>
      <c r="C177" s="18">
        <v>0.4873433002723157</v>
      </c>
      <c r="D177" s="18">
        <f t="shared" si="24"/>
        <v>0.31216500000000003</v>
      </c>
      <c r="E177" s="19">
        <v>0.83105968659894169</v>
      </c>
      <c r="F177" s="20">
        <f t="shared" si="25"/>
        <v>-0.26697600000000016</v>
      </c>
      <c r="G177" s="19">
        <v>0.64107944340917544</v>
      </c>
      <c r="H177" s="19">
        <v>0.52306249758127721</v>
      </c>
      <c r="I177" s="21">
        <v>0.64107944340917544</v>
      </c>
      <c r="J177" s="17"/>
      <c r="K177" s="1" t="s">
        <v>473</v>
      </c>
      <c r="L177" s="1" t="s">
        <v>472</v>
      </c>
      <c r="M177" s="18">
        <v>0.81466826703895423</v>
      </c>
      <c r="N177" s="18">
        <f t="shared" si="26"/>
        <v>8.9019199999999979E-2</v>
      </c>
      <c r="O177" s="19">
        <v>0.90308769901094466</v>
      </c>
      <c r="P177" s="19">
        <f t="shared" si="27"/>
        <v>-0.14706200000000008</v>
      </c>
      <c r="Q177" s="19">
        <v>4.7313774012123049E-2</v>
      </c>
      <c r="R177" s="19">
        <v>0</v>
      </c>
      <c r="S177" s="21">
        <v>4.7313774012123049E-2</v>
      </c>
      <c r="T177" s="17"/>
      <c r="U177" s="1" t="s">
        <v>475</v>
      </c>
      <c r="V177" s="22" t="s">
        <v>474</v>
      </c>
      <c r="W177" s="18">
        <v>9.0190334987983761E-2</v>
      </c>
      <c r="X177" s="18">
        <f t="shared" si="28"/>
        <v>1.04484</v>
      </c>
      <c r="Y177" s="19">
        <v>0.93413275542663521</v>
      </c>
      <c r="Z177" s="19">
        <f t="shared" si="29"/>
        <v>-9.8300500000000041E-2</v>
      </c>
      <c r="AA177" s="19">
        <v>1.1956152746607593</v>
      </c>
      <c r="AB177" s="19">
        <v>1.1166710193922507</v>
      </c>
      <c r="AC177" s="21">
        <v>1.1956152746607593</v>
      </c>
      <c r="AD177" s="23"/>
      <c r="AE177" s="25"/>
      <c r="AF177" s="1" t="s">
        <v>55</v>
      </c>
      <c r="AG177" s="1" t="s">
        <v>54</v>
      </c>
      <c r="AH177" s="18">
        <v>0.79311104869082005</v>
      </c>
      <c r="AI177" s="18">
        <f t="shared" si="30"/>
        <v>0.10066600000000005</v>
      </c>
      <c r="AJ177" s="19">
        <v>0.84561624647365785</v>
      </c>
      <c r="AK177" s="19">
        <f t="shared" si="31"/>
        <v>-0.24192500000000006</v>
      </c>
      <c r="AL177" s="24">
        <v>3.264844425430815E-2</v>
      </c>
      <c r="AM177" s="24">
        <v>4.635622002951742E-2</v>
      </c>
      <c r="AN177" s="21">
        <v>4.635622002951742E-2</v>
      </c>
      <c r="AO177" s="25"/>
      <c r="AP177" s="1" t="s">
        <v>155</v>
      </c>
      <c r="AQ177" s="1" t="s">
        <v>154</v>
      </c>
      <c r="AR177" s="18">
        <v>0.3733644808533485</v>
      </c>
      <c r="AS177" s="18">
        <f t="shared" si="32"/>
        <v>0.42786700000000005</v>
      </c>
      <c r="AT177" s="19">
        <v>0.77849571308461474</v>
      </c>
      <c r="AU177" s="19">
        <f t="shared" si="33"/>
        <v>-0.36123900000000009</v>
      </c>
      <c r="AV177" s="24">
        <v>0.11583755300982948</v>
      </c>
      <c r="AW177" s="24">
        <v>8.4541505579643239E-2</v>
      </c>
      <c r="AX177" s="26">
        <v>8.4541505579643239E-2</v>
      </c>
      <c r="AY177" s="25"/>
      <c r="AZ177" s="1" t="s">
        <v>127</v>
      </c>
      <c r="BA177" s="1" t="s">
        <v>126</v>
      </c>
      <c r="BB177" s="18">
        <v>0.33824392092497546</v>
      </c>
      <c r="BC177" s="18">
        <f t="shared" si="34"/>
        <v>0.47077000000000008</v>
      </c>
      <c r="BD177" s="19">
        <v>0.84845085396033249</v>
      </c>
      <c r="BE177" s="19">
        <f t="shared" si="35"/>
        <v>-0.23709699999999995</v>
      </c>
      <c r="BF177" s="24">
        <v>5.58831201334931E-2</v>
      </c>
      <c r="BG177" s="24">
        <v>6.5311680973582281E-2</v>
      </c>
      <c r="BH177" s="26">
        <v>6.5311680973582281E-2</v>
      </c>
    </row>
    <row r="178" spans="1:60" x14ac:dyDescent="0.25">
      <c r="A178" s="1" t="s">
        <v>23</v>
      </c>
      <c r="B178" s="1" t="s">
        <v>22</v>
      </c>
      <c r="C178" s="18">
        <v>0.20024560825290588</v>
      </c>
      <c r="D178" s="18">
        <f t="shared" si="24"/>
        <v>0.69843699999999997</v>
      </c>
      <c r="E178" s="19">
        <v>0.8237371729011701</v>
      </c>
      <c r="F178" s="20">
        <f t="shared" si="25"/>
        <v>-0.27974399999999999</v>
      </c>
      <c r="G178" s="19">
        <v>0.48687497846961858</v>
      </c>
      <c r="H178" s="19">
        <v>0.3996484091608723</v>
      </c>
      <c r="I178" s="21">
        <v>0.48687497846961858</v>
      </c>
      <c r="J178" s="17"/>
      <c r="K178" s="1" t="s">
        <v>379</v>
      </c>
      <c r="L178" s="1" t="s">
        <v>378</v>
      </c>
      <c r="M178" s="18">
        <v>0.35016198859377984</v>
      </c>
      <c r="N178" s="18">
        <f t="shared" si="26"/>
        <v>0.45573100000000005</v>
      </c>
      <c r="O178" s="19">
        <v>0.87341547630871208</v>
      </c>
      <c r="P178" s="19">
        <f t="shared" si="27"/>
        <v>-0.19525999999999996</v>
      </c>
      <c r="Q178" s="19">
        <v>0.88302478342437529</v>
      </c>
      <c r="R178" s="19">
        <v>0.76797446450782014</v>
      </c>
      <c r="S178" s="21">
        <v>0.88302478342437529</v>
      </c>
      <c r="T178" s="17"/>
      <c r="U178" s="1" t="s">
        <v>421</v>
      </c>
      <c r="V178" s="22" t="s">
        <v>420</v>
      </c>
      <c r="W178" s="18">
        <v>0.7990484253571829</v>
      </c>
      <c r="X178" s="18">
        <f t="shared" si="28"/>
        <v>9.7426900000000025E-2</v>
      </c>
      <c r="Y178" s="19">
        <v>0.92074527898210456</v>
      </c>
      <c r="Z178" s="19">
        <f t="shared" si="29"/>
        <v>-0.11912599999999986</v>
      </c>
      <c r="AA178" s="19">
        <v>0.38947754385963185</v>
      </c>
      <c r="AB178" s="19">
        <v>0.37124868813715706</v>
      </c>
      <c r="AC178" s="21">
        <v>0.38947754385963185</v>
      </c>
      <c r="AD178" s="23"/>
      <c r="AE178" s="25"/>
      <c r="AF178" s="1" t="s">
        <v>193</v>
      </c>
      <c r="AG178" s="1" t="s">
        <v>192</v>
      </c>
      <c r="AH178" s="18">
        <v>0.42109879629756247</v>
      </c>
      <c r="AI178" s="18">
        <f t="shared" si="30"/>
        <v>0.37561600000000001</v>
      </c>
      <c r="AJ178" s="19">
        <v>0.82844797108099433</v>
      </c>
      <c r="AK178" s="19">
        <f t="shared" si="31"/>
        <v>-0.27151699999999984</v>
      </c>
      <c r="AL178" s="24">
        <v>1.5158404817606139</v>
      </c>
      <c r="AM178" s="24">
        <v>1.7928727255469208</v>
      </c>
      <c r="AN178" s="21">
        <v>1.7928727255469208</v>
      </c>
      <c r="AO178" s="25"/>
      <c r="AP178" s="1" t="s">
        <v>303</v>
      </c>
      <c r="AQ178" s="1" t="s">
        <v>302</v>
      </c>
      <c r="AR178" s="18">
        <v>0.73422809732720851</v>
      </c>
      <c r="AS178" s="18">
        <f t="shared" si="32"/>
        <v>0.13416899999999995</v>
      </c>
      <c r="AT178" s="19">
        <v>0.77774331801230145</v>
      </c>
      <c r="AU178" s="19">
        <f t="shared" si="33"/>
        <v>-0.36263399999999996</v>
      </c>
      <c r="AV178" s="24">
        <v>1.605848377565092E-2</v>
      </c>
      <c r="AW178" s="24">
        <v>0</v>
      </c>
      <c r="AX178" s="26">
        <v>0</v>
      </c>
      <c r="AY178" s="25"/>
      <c r="AZ178" s="1" t="s">
        <v>97</v>
      </c>
      <c r="BA178" s="1" t="s">
        <v>96</v>
      </c>
      <c r="BB178" s="18">
        <v>0.5449993696889478</v>
      </c>
      <c r="BC178" s="18">
        <f t="shared" si="34"/>
        <v>0.26360400000000006</v>
      </c>
      <c r="BD178" s="19">
        <v>0.8389705067332851</v>
      </c>
      <c r="BE178" s="19">
        <f t="shared" si="35"/>
        <v>-0.25330799999999987</v>
      </c>
      <c r="BF178" s="24">
        <v>0.15684302389375149</v>
      </c>
      <c r="BG178" s="24">
        <v>0.17892261548732646</v>
      </c>
      <c r="BH178" s="26">
        <v>0.17892261548732646</v>
      </c>
    </row>
    <row r="179" spans="1:60" x14ac:dyDescent="0.25">
      <c r="A179" s="1" t="s">
        <v>55</v>
      </c>
      <c r="B179" s="1" t="s">
        <v>54</v>
      </c>
      <c r="C179" s="18">
        <v>0.33838414035483455</v>
      </c>
      <c r="D179" s="18">
        <f t="shared" si="24"/>
        <v>0.47059000000000012</v>
      </c>
      <c r="E179" s="19">
        <v>0.82064888420741378</v>
      </c>
      <c r="F179" s="20">
        <f t="shared" si="25"/>
        <v>-0.28516299999999983</v>
      </c>
      <c r="G179" s="19">
        <v>6.798871759674785E-2</v>
      </c>
      <c r="H179" s="19">
        <v>3.264844425430815E-2</v>
      </c>
      <c r="I179" s="21">
        <v>6.798871759674785E-2</v>
      </c>
      <c r="J179" s="17"/>
      <c r="K179" s="1" t="s">
        <v>83</v>
      </c>
      <c r="L179" s="1" t="s">
        <v>82</v>
      </c>
      <c r="M179" s="18">
        <v>0.22841099201672732</v>
      </c>
      <c r="N179" s="18">
        <f t="shared" si="26"/>
        <v>0.64128300000000016</v>
      </c>
      <c r="O179" s="19">
        <v>0.85935730062724658</v>
      </c>
      <c r="P179" s="19">
        <f t="shared" si="27"/>
        <v>-0.21867000000000014</v>
      </c>
      <c r="Q179" s="19">
        <v>1.2121930481320802</v>
      </c>
      <c r="R179" s="19">
        <v>1.0377186562884311</v>
      </c>
      <c r="S179" s="21">
        <v>1.2121930481320802</v>
      </c>
      <c r="T179" s="17"/>
      <c r="U179" s="1" t="s">
        <v>167</v>
      </c>
      <c r="V179" s="22" t="s">
        <v>166</v>
      </c>
      <c r="W179" s="18">
        <v>0.76129679245587578</v>
      </c>
      <c r="X179" s="18">
        <f t="shared" si="28"/>
        <v>0.11844600000000007</v>
      </c>
      <c r="Y179" s="19">
        <v>0.91655731206235957</v>
      </c>
      <c r="Z179" s="19">
        <f t="shared" si="29"/>
        <v>-0.12570300000000001</v>
      </c>
      <c r="AA179" s="19">
        <v>1.9552603081846307</v>
      </c>
      <c r="AB179" s="19">
        <v>1.826310900783608</v>
      </c>
      <c r="AC179" s="21">
        <v>1.9552603081846307</v>
      </c>
      <c r="AD179" s="23"/>
      <c r="AE179" s="25"/>
      <c r="AF179" s="1" t="s">
        <v>105</v>
      </c>
      <c r="AG179" s="1" t="s">
        <v>104</v>
      </c>
      <c r="AH179" s="18">
        <v>4.0609720459785607E-3</v>
      </c>
      <c r="AI179" s="18">
        <f t="shared" si="30"/>
        <v>2.3913700000000007</v>
      </c>
      <c r="AJ179" s="19">
        <v>0.81885448226618163</v>
      </c>
      <c r="AK179" s="19">
        <f t="shared" si="31"/>
        <v>-0.2883210000000001</v>
      </c>
      <c r="AL179" s="24">
        <v>0.41352958726497668</v>
      </c>
      <c r="AM179" s="24">
        <v>0.50501126405078378</v>
      </c>
      <c r="AN179" s="21">
        <v>0.50501126405078378</v>
      </c>
      <c r="AO179" s="25"/>
      <c r="AP179" s="1" t="s">
        <v>103</v>
      </c>
      <c r="AQ179" s="1" t="s">
        <v>102</v>
      </c>
      <c r="AR179" s="18">
        <v>0.7340015888351793</v>
      </c>
      <c r="AS179" s="18">
        <f t="shared" si="32"/>
        <v>0.13430300000000003</v>
      </c>
      <c r="AT179" s="19">
        <v>0.77362482736122729</v>
      </c>
      <c r="AU179" s="19">
        <f t="shared" si="33"/>
        <v>-0.37029400000000001</v>
      </c>
      <c r="AV179" s="24">
        <v>3.8601001221299315E-2</v>
      </c>
      <c r="AW179" s="24">
        <v>2.7989444385931036E-2</v>
      </c>
      <c r="AX179" s="26">
        <v>2.7989444385931036E-2</v>
      </c>
      <c r="AY179" s="25"/>
      <c r="AZ179" s="1" t="s">
        <v>101</v>
      </c>
      <c r="BA179" s="1" t="s">
        <v>100</v>
      </c>
      <c r="BB179" s="18">
        <v>0.54499811478296822</v>
      </c>
      <c r="BC179" s="18">
        <f t="shared" si="34"/>
        <v>0.26360500000000003</v>
      </c>
      <c r="BD179" s="19">
        <v>0.8389705067332851</v>
      </c>
      <c r="BE179" s="19">
        <f t="shared" si="35"/>
        <v>-0.25330799999999987</v>
      </c>
      <c r="BF179" s="24">
        <v>0.23023119541325604</v>
      </c>
      <c r="BG179" s="24">
        <v>0.26264201382663249</v>
      </c>
      <c r="BH179" s="26">
        <v>0.26264201382663249</v>
      </c>
    </row>
    <row r="180" spans="1:60" x14ac:dyDescent="0.25">
      <c r="A180" s="1" t="s">
        <v>179</v>
      </c>
      <c r="B180" s="1" t="s">
        <v>178</v>
      </c>
      <c r="C180" s="18">
        <v>0.37464505098899142</v>
      </c>
      <c r="D180" s="18">
        <f t="shared" si="24"/>
        <v>0.42638000000000004</v>
      </c>
      <c r="E180" s="19">
        <v>0.81221580150082584</v>
      </c>
      <c r="F180" s="20">
        <f t="shared" si="25"/>
        <v>-0.30006500000000019</v>
      </c>
      <c r="G180" s="19">
        <v>1.0944248718248974</v>
      </c>
      <c r="H180" s="19">
        <v>0.90239282477844296</v>
      </c>
      <c r="I180" s="21">
        <v>1.0944248718248974</v>
      </c>
      <c r="J180" s="17"/>
      <c r="K180" s="1" t="s">
        <v>167</v>
      </c>
      <c r="L180" s="1" t="s">
        <v>166</v>
      </c>
      <c r="M180" s="18">
        <v>0.29930570850765131</v>
      </c>
      <c r="N180" s="18">
        <f t="shared" si="26"/>
        <v>0.52388500000000005</v>
      </c>
      <c r="O180" s="19">
        <v>0.85272886618027333</v>
      </c>
      <c r="P180" s="19">
        <f t="shared" si="27"/>
        <v>-0.22984100000000005</v>
      </c>
      <c r="Q180" s="19">
        <v>1.9552603081846307</v>
      </c>
      <c r="R180" s="19">
        <v>1.6578015622679441</v>
      </c>
      <c r="S180" s="21">
        <v>1.9552603081846307</v>
      </c>
      <c r="T180" s="17"/>
      <c r="U180" s="1" t="s">
        <v>455</v>
      </c>
      <c r="V180" s="22" t="s">
        <v>454</v>
      </c>
      <c r="W180" s="18">
        <v>0.73732167327004738</v>
      </c>
      <c r="X180" s="18">
        <f t="shared" si="28"/>
        <v>0.13234299999999996</v>
      </c>
      <c r="Y180" s="19">
        <v>0.91233653699407546</v>
      </c>
      <c r="Z180" s="19">
        <f t="shared" si="29"/>
        <v>-0.13236199999999987</v>
      </c>
      <c r="AA180" s="19">
        <v>0.21281823394430494</v>
      </c>
      <c r="AB180" s="19">
        <v>0.19863465641139499</v>
      </c>
      <c r="AC180" s="21">
        <v>0.21281823394430494</v>
      </c>
      <c r="AD180" s="23"/>
      <c r="AE180" s="25"/>
      <c r="AF180" s="1" t="s">
        <v>494</v>
      </c>
      <c r="AG180" s="1" t="s">
        <v>238</v>
      </c>
      <c r="AH180" s="18">
        <v>0.27949432875321473</v>
      </c>
      <c r="AI180" s="18">
        <f t="shared" si="30"/>
        <v>0.55362700000000009</v>
      </c>
      <c r="AJ180" s="19">
        <v>0.81031289256037653</v>
      </c>
      <c r="AK180" s="19">
        <f t="shared" si="31"/>
        <v>-0.30344900000000002</v>
      </c>
      <c r="AL180" s="24">
        <v>0.39748158784239979</v>
      </c>
      <c r="AM180" s="24">
        <v>0.44439392647788334</v>
      </c>
      <c r="AN180" s="21">
        <v>0.44439392647788334</v>
      </c>
      <c r="AO180" s="25"/>
      <c r="AP180" s="1" t="s">
        <v>45</v>
      </c>
      <c r="AQ180" s="1" t="s">
        <v>44</v>
      </c>
      <c r="AR180" s="18">
        <v>2.8306097613538035E-2</v>
      </c>
      <c r="AS180" s="18">
        <f t="shared" si="32"/>
        <v>1.5481200000000002</v>
      </c>
      <c r="AT180" s="19">
        <v>0.76892671008382218</v>
      </c>
      <c r="AU180" s="19">
        <f t="shared" si="33"/>
        <v>-0.37908199999999992</v>
      </c>
      <c r="AV180" s="24">
        <v>0.57181640047243198</v>
      </c>
      <c r="AW180" s="24">
        <v>0.7449599591036753</v>
      </c>
      <c r="AX180" s="26">
        <v>0.7449599591036753</v>
      </c>
      <c r="AY180" s="25"/>
      <c r="AZ180" s="1" t="s">
        <v>203</v>
      </c>
      <c r="BA180" s="1" t="s">
        <v>202</v>
      </c>
      <c r="BB180" s="18">
        <v>0.54622805208298908</v>
      </c>
      <c r="BC180" s="18">
        <f t="shared" si="34"/>
        <v>0.26262599999999997</v>
      </c>
      <c r="BD180" s="19">
        <v>0.8389705067332851</v>
      </c>
      <c r="BE180" s="19">
        <f t="shared" si="35"/>
        <v>-0.25330799999999987</v>
      </c>
      <c r="BF180" s="24">
        <v>0.53402237410790776</v>
      </c>
      <c r="BG180" s="24">
        <v>0.60722219664827248</v>
      </c>
      <c r="BH180" s="26">
        <v>0.60722219664827248</v>
      </c>
    </row>
    <row r="181" spans="1:60" x14ac:dyDescent="0.25">
      <c r="A181" s="1" t="s">
        <v>475</v>
      </c>
      <c r="B181" s="1" t="s">
        <v>474</v>
      </c>
      <c r="C181" s="18">
        <v>0.12454892975217186</v>
      </c>
      <c r="D181" s="18">
        <f t="shared" si="24"/>
        <v>0.90466000000000013</v>
      </c>
      <c r="E181" s="19">
        <v>0.80825923976865444</v>
      </c>
      <c r="F181" s="20">
        <f t="shared" si="25"/>
        <v>-0.30711000000000005</v>
      </c>
      <c r="G181" s="19">
        <v>1.1956152746607593</v>
      </c>
      <c r="H181" s="19">
        <v>0.96930476205751837</v>
      </c>
      <c r="I181" s="21">
        <v>1.1956152746607593</v>
      </c>
      <c r="J181" s="17"/>
      <c r="K181" s="1" t="s">
        <v>179</v>
      </c>
      <c r="L181" s="1" t="s">
        <v>178</v>
      </c>
      <c r="M181" s="18">
        <v>0.1170202441813095</v>
      </c>
      <c r="N181" s="18">
        <f t="shared" si="26"/>
        <v>0.93173900000000009</v>
      </c>
      <c r="O181" s="19">
        <v>0.84380000428721025</v>
      </c>
      <c r="P181" s="19">
        <f t="shared" si="27"/>
        <v>-0.24502700000000011</v>
      </c>
      <c r="Q181" s="19">
        <v>1.0944248718248974</v>
      </c>
      <c r="R181" s="19">
        <v>0.92378675381765785</v>
      </c>
      <c r="S181" s="21">
        <v>1.0944248718248974</v>
      </c>
      <c r="T181" s="17"/>
      <c r="U181" s="1" t="s">
        <v>211</v>
      </c>
      <c r="V181" s="22" t="s">
        <v>210</v>
      </c>
      <c r="W181" s="18">
        <v>0.82985057643424376</v>
      </c>
      <c r="X181" s="18">
        <f t="shared" si="28"/>
        <v>8.1000100000000033E-2</v>
      </c>
      <c r="Y181" s="19">
        <v>0.91233590461079617</v>
      </c>
      <c r="Z181" s="19">
        <f t="shared" si="29"/>
        <v>-0.13236300000000009</v>
      </c>
      <c r="AA181" s="19">
        <v>0.66735257278236493</v>
      </c>
      <c r="AB181" s="19">
        <v>0.65213371043782353</v>
      </c>
      <c r="AC181" s="21">
        <v>0.66735257278236493</v>
      </c>
      <c r="AD181" s="23"/>
      <c r="AE181" s="25"/>
      <c r="AF181" s="1" t="s">
        <v>381</v>
      </c>
      <c r="AG181" s="1" t="s">
        <v>380</v>
      </c>
      <c r="AH181" s="18">
        <v>0.54584457709989553</v>
      </c>
      <c r="AI181" s="18">
        <f t="shared" si="30"/>
        <v>0.26293100000000008</v>
      </c>
      <c r="AJ181" s="19">
        <v>0.79708307484796326</v>
      </c>
      <c r="AK181" s="19">
        <f t="shared" si="31"/>
        <v>-0.32719800000000004</v>
      </c>
      <c r="AL181" s="24">
        <v>0.40467809803910348</v>
      </c>
      <c r="AM181" s="24">
        <v>0.53089296458180935</v>
      </c>
      <c r="AN181" s="21">
        <v>0.53089296458180935</v>
      </c>
      <c r="AO181" s="25"/>
      <c r="AP181" s="1" t="s">
        <v>313</v>
      </c>
      <c r="AQ181" s="1" t="s">
        <v>312</v>
      </c>
      <c r="AR181" s="18">
        <v>0.25109843157093659</v>
      </c>
      <c r="AS181" s="18">
        <f t="shared" si="32"/>
        <v>0.60015600000000013</v>
      </c>
      <c r="AT181" s="19">
        <v>0.76414588596241451</v>
      </c>
      <c r="AU181" s="19">
        <f t="shared" si="33"/>
        <v>-0.38807999999999993</v>
      </c>
      <c r="AV181" s="24">
        <v>3.97988089555237E-2</v>
      </c>
      <c r="AW181" s="24">
        <v>0</v>
      </c>
      <c r="AX181" s="26">
        <v>0</v>
      </c>
      <c r="AY181" s="25"/>
      <c r="AZ181" s="1" t="s">
        <v>207</v>
      </c>
      <c r="BA181" s="1" t="s">
        <v>206</v>
      </c>
      <c r="BB181" s="18">
        <v>0.5449993696889478</v>
      </c>
      <c r="BC181" s="18">
        <f t="shared" si="34"/>
        <v>0.26360400000000006</v>
      </c>
      <c r="BD181" s="19">
        <v>0.8389705067332851</v>
      </c>
      <c r="BE181" s="19">
        <f t="shared" si="35"/>
        <v>-0.25330799999999987</v>
      </c>
      <c r="BF181" s="24">
        <v>0.46220733379679424</v>
      </c>
      <c r="BG181" s="24">
        <v>0.56496961518799282</v>
      </c>
      <c r="BH181" s="26">
        <v>0.56496961518799282</v>
      </c>
    </row>
    <row r="182" spans="1:60" x14ac:dyDescent="0.25">
      <c r="A182" s="1" t="s">
        <v>381</v>
      </c>
      <c r="B182" s="1" t="s">
        <v>380</v>
      </c>
      <c r="C182" s="18">
        <v>7.3977559507440629E-2</v>
      </c>
      <c r="D182" s="18">
        <f t="shared" si="24"/>
        <v>1.1309000000000002</v>
      </c>
      <c r="E182" s="19">
        <v>0.78990332495825089</v>
      </c>
      <c r="F182" s="20">
        <f t="shared" si="25"/>
        <v>-0.34025199999999994</v>
      </c>
      <c r="G182" s="19">
        <v>0.51258926070416422</v>
      </c>
      <c r="H182" s="19">
        <v>0.40467809803910348</v>
      </c>
      <c r="I182" s="21">
        <v>0.51258926070416422</v>
      </c>
      <c r="J182" s="17"/>
      <c r="K182" s="1" t="s">
        <v>496</v>
      </c>
      <c r="L182" s="1" t="s">
        <v>194</v>
      </c>
      <c r="M182" s="18">
        <v>0.27279223247665024</v>
      </c>
      <c r="N182" s="18">
        <f t="shared" si="26"/>
        <v>0.56416800000000011</v>
      </c>
      <c r="O182" s="19">
        <v>0.82859498863652459</v>
      </c>
      <c r="P182" s="19">
        <f t="shared" si="27"/>
        <v>-0.27126100000000003</v>
      </c>
      <c r="Q182" s="19">
        <v>2.3074310287707815</v>
      </c>
      <c r="R182" s="19">
        <v>1.9101214223786331</v>
      </c>
      <c r="S182" s="21">
        <v>2.3074310287707815</v>
      </c>
      <c r="T182" s="17"/>
      <c r="U182" s="1" t="s">
        <v>75</v>
      </c>
      <c r="V182" s="22" t="s">
        <v>74</v>
      </c>
      <c r="W182" s="18">
        <v>0.59762258263561641</v>
      </c>
      <c r="X182" s="18">
        <f t="shared" si="28"/>
        <v>0.22357299999999999</v>
      </c>
      <c r="Y182" s="19">
        <v>0.89034908561256065</v>
      </c>
      <c r="Z182" s="19">
        <f t="shared" si="29"/>
        <v>-0.16755699999999998</v>
      </c>
      <c r="AA182" s="19">
        <v>0.20273893617239042</v>
      </c>
      <c r="AB182" s="19">
        <v>0.1799562395235885</v>
      </c>
      <c r="AC182" s="21">
        <v>0.20273893617239042</v>
      </c>
      <c r="AD182" s="23"/>
      <c r="AE182" s="25"/>
      <c r="AF182" s="1" t="s">
        <v>131</v>
      </c>
      <c r="AG182" s="1" t="s">
        <v>130</v>
      </c>
      <c r="AH182" s="18">
        <v>6.035037874868146E-2</v>
      </c>
      <c r="AI182" s="18">
        <f t="shared" si="30"/>
        <v>1.2193200000000002</v>
      </c>
      <c r="AJ182" s="19">
        <v>0.7949284956711119</v>
      </c>
      <c r="AK182" s="19">
        <f t="shared" si="31"/>
        <v>-0.33110299999999998</v>
      </c>
      <c r="AL182" s="24">
        <v>0.36769498657306077</v>
      </c>
      <c r="AM182" s="24">
        <v>0.46276025370611751</v>
      </c>
      <c r="AN182" s="21">
        <v>0.46276025370611751</v>
      </c>
      <c r="AO182" s="25"/>
      <c r="AP182" s="1" t="s">
        <v>443</v>
      </c>
      <c r="AQ182" s="1" t="s">
        <v>442</v>
      </c>
      <c r="AR182" s="18">
        <v>0.32260418723008932</v>
      </c>
      <c r="AS182" s="18">
        <f t="shared" si="32"/>
        <v>0.49132999999999999</v>
      </c>
      <c r="AT182" s="19">
        <v>0.76307935482703593</v>
      </c>
      <c r="AU182" s="19">
        <f t="shared" si="33"/>
        <v>-0.39009500000000014</v>
      </c>
      <c r="AV182" s="24">
        <v>0.37550357337448947</v>
      </c>
      <c r="AW182" s="24">
        <v>0.48351595604127373</v>
      </c>
      <c r="AX182" s="26">
        <v>0.48351595604127373</v>
      </c>
      <c r="AY182" s="25"/>
      <c r="AZ182" s="1" t="s">
        <v>492</v>
      </c>
      <c r="BA182" s="1" t="s">
        <v>232</v>
      </c>
      <c r="BB182" s="18">
        <v>0.5449993696889478</v>
      </c>
      <c r="BC182" s="18">
        <f t="shared" si="34"/>
        <v>0.26360400000000006</v>
      </c>
      <c r="BD182" s="19">
        <v>0.8389705067332851</v>
      </c>
      <c r="BE182" s="19">
        <f t="shared" si="35"/>
        <v>-0.25330799999999987</v>
      </c>
      <c r="BF182" s="24">
        <v>0.32404634044503289</v>
      </c>
      <c r="BG182" s="24">
        <v>0.38481804180346574</v>
      </c>
      <c r="BH182" s="26">
        <v>0.38481804180346574</v>
      </c>
    </row>
    <row r="183" spans="1:60" x14ac:dyDescent="0.25">
      <c r="A183" s="1" t="s">
        <v>107</v>
      </c>
      <c r="B183" s="1" t="s">
        <v>106</v>
      </c>
      <c r="C183" s="18">
        <v>0.5534724397641283</v>
      </c>
      <c r="D183" s="18">
        <f t="shared" si="24"/>
        <v>0.25690400000000008</v>
      </c>
      <c r="E183" s="19">
        <v>0.78540299249671741</v>
      </c>
      <c r="F183" s="20">
        <f t="shared" si="25"/>
        <v>-0.348495</v>
      </c>
      <c r="G183" s="19">
        <v>0.12547952283690966</v>
      </c>
      <c r="H183" s="19">
        <v>0.10394525622575758</v>
      </c>
      <c r="I183" s="21">
        <v>0.12547952283690966</v>
      </c>
      <c r="J183" s="17"/>
      <c r="K183" s="1" t="s">
        <v>439</v>
      </c>
      <c r="L183" s="1" t="s">
        <v>438</v>
      </c>
      <c r="M183" s="18">
        <v>0.35131929291869574</v>
      </c>
      <c r="N183" s="18">
        <f t="shared" si="26"/>
        <v>0.45429800000000004</v>
      </c>
      <c r="O183" s="19">
        <v>0.82859498863652459</v>
      </c>
      <c r="P183" s="19">
        <f t="shared" si="27"/>
        <v>-0.27126100000000003</v>
      </c>
      <c r="Q183" s="19">
        <v>0.36849556312188497</v>
      </c>
      <c r="R183" s="19">
        <v>0.30725755918382802</v>
      </c>
      <c r="S183" s="21">
        <v>0.36849556312188497</v>
      </c>
      <c r="T183" s="17"/>
      <c r="U183" s="1" t="s">
        <v>127</v>
      </c>
      <c r="V183" s="22" t="s">
        <v>126</v>
      </c>
      <c r="W183" s="18">
        <v>0.2026567156537753</v>
      </c>
      <c r="X183" s="18">
        <f t="shared" si="28"/>
        <v>0.69323900000000016</v>
      </c>
      <c r="Y183" s="19">
        <v>0.8838172534056169</v>
      </c>
      <c r="Z183" s="19">
        <f t="shared" si="29"/>
        <v>-0.17817999999999989</v>
      </c>
      <c r="AA183" s="19">
        <v>0</v>
      </c>
      <c r="AB183" s="19">
        <v>6.5311680973582281E-2</v>
      </c>
      <c r="AC183" s="21">
        <v>0</v>
      </c>
      <c r="AD183" s="23"/>
      <c r="AE183" s="25"/>
      <c r="AF183" s="1" t="s">
        <v>85</v>
      </c>
      <c r="AG183" s="1" t="s">
        <v>84</v>
      </c>
      <c r="AH183" s="18">
        <v>0.22191977325906723</v>
      </c>
      <c r="AI183" s="18">
        <f t="shared" si="30"/>
        <v>0.65380400000000016</v>
      </c>
      <c r="AJ183" s="19">
        <v>0.79422958099680019</v>
      </c>
      <c r="AK183" s="19">
        <f t="shared" si="31"/>
        <v>-0.33237199999999995</v>
      </c>
      <c r="AL183" s="24">
        <v>0.54762691892375526</v>
      </c>
      <c r="AM183" s="24">
        <v>0.69083694861168266</v>
      </c>
      <c r="AN183" s="21">
        <v>0.69083694861168266</v>
      </c>
      <c r="AO183" s="25"/>
      <c r="AP183" s="1" t="s">
        <v>105</v>
      </c>
      <c r="AQ183" s="1" t="s">
        <v>104</v>
      </c>
      <c r="AR183" s="18">
        <v>0.11378683038448305</v>
      </c>
      <c r="AS183" s="18">
        <f t="shared" si="32"/>
        <v>0.94390800000000019</v>
      </c>
      <c r="AT183" s="19">
        <v>0.75925425833897664</v>
      </c>
      <c r="AU183" s="19">
        <f t="shared" si="33"/>
        <v>-0.39734499999999989</v>
      </c>
      <c r="AV183" s="24">
        <v>0.41352958726497668</v>
      </c>
      <c r="AW183" s="24">
        <v>0.54528814224962574</v>
      </c>
      <c r="AX183" s="26">
        <v>0.54528814224962574</v>
      </c>
      <c r="AY183" s="25"/>
      <c r="AZ183" s="1" t="s">
        <v>299</v>
      </c>
      <c r="BA183" s="1" t="s">
        <v>298</v>
      </c>
      <c r="BB183" s="18">
        <v>1.110784983577095E-2</v>
      </c>
      <c r="BC183" s="18">
        <f t="shared" si="34"/>
        <v>1.9543700000000002</v>
      </c>
      <c r="BD183" s="19">
        <v>0.83777805532402339</v>
      </c>
      <c r="BE183" s="19">
        <f t="shared" si="35"/>
        <v>-0.25535999999999981</v>
      </c>
      <c r="BF183" s="24">
        <v>0.21559386960320592</v>
      </c>
      <c r="BG183" s="24">
        <v>0.2573924369577606</v>
      </c>
      <c r="BH183" s="26">
        <v>0.2573924369577606</v>
      </c>
    </row>
    <row r="184" spans="1:60" x14ac:dyDescent="0.25">
      <c r="A184" s="1" t="s">
        <v>25</v>
      </c>
      <c r="B184" s="1" t="s">
        <v>24</v>
      </c>
      <c r="C184" s="18">
        <v>0.12776855995354333</v>
      </c>
      <c r="D184" s="18">
        <f t="shared" si="24"/>
        <v>0.89357600000000026</v>
      </c>
      <c r="E184" s="19">
        <v>0.74600541103670559</v>
      </c>
      <c r="F184" s="20">
        <f t="shared" si="25"/>
        <v>-0.42274199999999995</v>
      </c>
      <c r="G184" s="19">
        <v>0.70665019486495173</v>
      </c>
      <c r="H184" s="19">
        <v>0.53069317172995767</v>
      </c>
      <c r="I184" s="21">
        <v>0.70665019486495173</v>
      </c>
      <c r="J184" s="17"/>
      <c r="K184" s="1" t="s">
        <v>59</v>
      </c>
      <c r="L184" s="1" t="s">
        <v>58</v>
      </c>
      <c r="M184" s="18">
        <v>0.77948363185513547</v>
      </c>
      <c r="N184" s="18">
        <f t="shared" si="26"/>
        <v>0.10819300000000003</v>
      </c>
      <c r="O184" s="19">
        <v>0.82663766189347776</v>
      </c>
      <c r="P184" s="19">
        <f t="shared" si="27"/>
        <v>-0.27467299999999994</v>
      </c>
      <c r="Q184" s="19">
        <v>5.396907409306699E-2</v>
      </c>
      <c r="R184" s="19">
        <v>0</v>
      </c>
      <c r="S184" s="21">
        <v>5.396907409306699E-2</v>
      </c>
      <c r="T184" s="17"/>
      <c r="U184" s="1" t="s">
        <v>179</v>
      </c>
      <c r="V184" s="22" t="s">
        <v>178</v>
      </c>
      <c r="W184" s="18">
        <v>0.39841345797816258</v>
      </c>
      <c r="X184" s="18">
        <f t="shared" si="28"/>
        <v>0.39966600000000002</v>
      </c>
      <c r="Y184" s="19">
        <v>0.87789603283218076</v>
      </c>
      <c r="Z184" s="19">
        <f t="shared" si="29"/>
        <v>-0.18787800000000016</v>
      </c>
      <c r="AA184" s="19">
        <v>1.0944248718248974</v>
      </c>
      <c r="AB184" s="19">
        <v>0.96634151513673761</v>
      </c>
      <c r="AC184" s="21">
        <v>1.0944248718248974</v>
      </c>
      <c r="AD184" s="23"/>
      <c r="AE184" s="25"/>
      <c r="AF184" s="1" t="s">
        <v>203</v>
      </c>
      <c r="AG184" s="1" t="s">
        <v>202</v>
      </c>
      <c r="AH184" s="18">
        <v>0.23645799350354205</v>
      </c>
      <c r="AI184" s="18">
        <f t="shared" si="30"/>
        <v>0.62624599999999997</v>
      </c>
      <c r="AJ184" s="19">
        <v>0.7859345065371417</v>
      </c>
      <c r="AK184" s="19">
        <f t="shared" si="31"/>
        <v>-0.34751900000000008</v>
      </c>
      <c r="AL184" s="24">
        <v>0.40868845238910911</v>
      </c>
      <c r="AM184" s="24">
        <v>0.53402237410790776</v>
      </c>
      <c r="AN184" s="21">
        <v>0.53402237410790776</v>
      </c>
      <c r="AO184" s="25"/>
      <c r="AP184" s="1" t="s">
        <v>75</v>
      </c>
      <c r="AQ184" s="1" t="s">
        <v>74</v>
      </c>
      <c r="AR184" s="18">
        <v>4.0545251624361393E-2</v>
      </c>
      <c r="AS184" s="18">
        <f t="shared" si="32"/>
        <v>1.3920600000000003</v>
      </c>
      <c r="AT184" s="19">
        <v>0.75240638662295067</v>
      </c>
      <c r="AU184" s="19">
        <f t="shared" si="33"/>
        <v>-0.41041600000000006</v>
      </c>
      <c r="AV184" s="24">
        <v>0.13512940076099386</v>
      </c>
      <c r="AW184" s="24">
        <v>0.1799562395235885</v>
      </c>
      <c r="AX184" s="26">
        <v>0.1799562395235885</v>
      </c>
      <c r="AY184" s="25"/>
      <c r="AZ184" s="1" t="s">
        <v>63</v>
      </c>
      <c r="BA184" s="1" t="s">
        <v>62</v>
      </c>
      <c r="BB184" s="18">
        <v>0.25204262842265668</v>
      </c>
      <c r="BC184" s="18">
        <f t="shared" si="34"/>
        <v>0.59852600000000011</v>
      </c>
      <c r="BD184" s="19">
        <v>0.83239026636937907</v>
      </c>
      <c r="BE184" s="19">
        <f t="shared" si="35"/>
        <v>-0.26466800000000001</v>
      </c>
      <c r="BF184" s="24">
        <v>0.47944883927791104</v>
      </c>
      <c r="BG184" s="24">
        <v>0.5842668932796552</v>
      </c>
      <c r="BH184" s="26">
        <v>0.5842668932796552</v>
      </c>
    </row>
    <row r="185" spans="1:60" x14ac:dyDescent="0.25">
      <c r="A185" s="1" t="s">
        <v>211</v>
      </c>
      <c r="B185" s="1" t="s">
        <v>210</v>
      </c>
      <c r="C185" s="18">
        <v>2.1603295193349512E-2</v>
      </c>
      <c r="D185" s="18">
        <f t="shared" si="24"/>
        <v>1.6654800000000001</v>
      </c>
      <c r="E185" s="19">
        <v>0.73677294990931808</v>
      </c>
      <c r="F185" s="20">
        <f t="shared" si="25"/>
        <v>-0.44070799999999993</v>
      </c>
      <c r="G185" s="19">
        <v>0.66735257278236493</v>
      </c>
      <c r="H185" s="19">
        <v>0.49204630754477519</v>
      </c>
      <c r="I185" s="21">
        <v>0.66735257278236493</v>
      </c>
      <c r="J185" s="17"/>
      <c r="K185" s="1" t="s">
        <v>283</v>
      </c>
      <c r="L185" s="1" t="s">
        <v>282</v>
      </c>
      <c r="M185" s="18">
        <v>9.3816667038965948E-2</v>
      </c>
      <c r="N185" s="18">
        <f t="shared" si="26"/>
        <v>1.02772</v>
      </c>
      <c r="O185" s="19">
        <v>0.82219642270199977</v>
      </c>
      <c r="P185" s="19">
        <f t="shared" si="27"/>
        <v>-0.282445</v>
      </c>
      <c r="Q185" s="19">
        <v>1.8438548037489597</v>
      </c>
      <c r="R185" s="19">
        <v>1.5184158587956214</v>
      </c>
      <c r="S185" s="21">
        <v>1.8438548037489597</v>
      </c>
      <c r="T185" s="17"/>
      <c r="U185" s="1" t="s">
        <v>55</v>
      </c>
      <c r="V185" s="22" t="s">
        <v>54</v>
      </c>
      <c r="W185" s="18">
        <v>0.13473021412451247</v>
      </c>
      <c r="X185" s="18">
        <f t="shared" si="28"/>
        <v>0.87053500000000006</v>
      </c>
      <c r="Y185" s="19">
        <v>0.85830719658248522</v>
      </c>
      <c r="Z185" s="19">
        <f t="shared" si="29"/>
        <v>-0.22043400000000005</v>
      </c>
      <c r="AA185" s="19">
        <v>6.798871759674785E-2</v>
      </c>
      <c r="AB185" s="19">
        <v>0</v>
      </c>
      <c r="AC185" s="21">
        <v>6.798871759674785E-2</v>
      </c>
      <c r="AD185" s="23"/>
      <c r="AE185" s="25"/>
      <c r="AF185" s="1" t="s">
        <v>469</v>
      </c>
      <c r="AG185" s="1" t="s">
        <v>468</v>
      </c>
      <c r="AH185" s="18">
        <v>0.31365990024501456</v>
      </c>
      <c r="AI185" s="18">
        <f t="shared" si="30"/>
        <v>0.50354100000000013</v>
      </c>
      <c r="AJ185" s="19">
        <v>0.7859345065371417</v>
      </c>
      <c r="AK185" s="19">
        <f t="shared" si="31"/>
        <v>-0.34751900000000008</v>
      </c>
      <c r="AL185" s="24">
        <v>0.17455015009363917</v>
      </c>
      <c r="AM185" s="24">
        <v>0.2210535637084306</v>
      </c>
      <c r="AN185" s="21">
        <v>0.2210535637084306</v>
      </c>
      <c r="AO185" s="25"/>
      <c r="AP185" s="1" t="s">
        <v>53</v>
      </c>
      <c r="AQ185" s="1" t="s">
        <v>52</v>
      </c>
      <c r="AR185" s="18">
        <v>0.75956159885496788</v>
      </c>
      <c r="AS185" s="18">
        <f t="shared" si="32"/>
        <v>0.11943700000000004</v>
      </c>
      <c r="AT185" s="19">
        <v>0.74698076565529581</v>
      </c>
      <c r="AU185" s="19">
        <f t="shared" si="33"/>
        <v>-0.42085699999999981</v>
      </c>
      <c r="AV185" s="24">
        <v>4.6451894284441145E-2</v>
      </c>
      <c r="AW185" s="24">
        <v>0</v>
      </c>
      <c r="AX185" s="26">
        <v>0</v>
      </c>
      <c r="AY185" s="25"/>
      <c r="AZ185" s="1" t="s">
        <v>45</v>
      </c>
      <c r="BA185" s="1" t="s">
        <v>44</v>
      </c>
      <c r="BB185" s="18">
        <v>0.54219062008364671</v>
      </c>
      <c r="BC185" s="18">
        <f t="shared" si="34"/>
        <v>0.26584799999999997</v>
      </c>
      <c r="BD185" s="19">
        <v>0.82385251713796703</v>
      </c>
      <c r="BE185" s="19">
        <f t="shared" si="35"/>
        <v>-0.27954200000000001</v>
      </c>
      <c r="BF185" s="24">
        <v>0.60751135526112299</v>
      </c>
      <c r="BG185" s="24">
        <v>0.7449599591036753</v>
      </c>
      <c r="BH185" s="26">
        <v>0.7449599591036753</v>
      </c>
    </row>
    <row r="186" spans="1:60" x14ac:dyDescent="0.25">
      <c r="A186" s="1" t="s">
        <v>123</v>
      </c>
      <c r="B186" s="1" t="s">
        <v>122</v>
      </c>
      <c r="C186" s="18">
        <v>0.63193294888410212</v>
      </c>
      <c r="D186" s="18">
        <f t="shared" si="24"/>
        <v>0.19932900000000003</v>
      </c>
      <c r="E186" s="19">
        <v>0.72991784627120382</v>
      </c>
      <c r="F186" s="20">
        <f t="shared" si="25"/>
        <v>-0.45419400000000004</v>
      </c>
      <c r="G186" s="19">
        <v>3.4229746164439613E-2</v>
      </c>
      <c r="H186" s="19">
        <v>0</v>
      </c>
      <c r="I186" s="21">
        <v>3.4229746164439613E-2</v>
      </c>
      <c r="J186" s="17"/>
      <c r="K186" s="1" t="s">
        <v>25</v>
      </c>
      <c r="L186" s="1" t="s">
        <v>24</v>
      </c>
      <c r="M186" s="18">
        <v>3.727863484701735E-2</v>
      </c>
      <c r="N186" s="18">
        <f t="shared" si="26"/>
        <v>1.4285399999999999</v>
      </c>
      <c r="O186" s="19">
        <v>0.80470059246609771</v>
      </c>
      <c r="P186" s="19">
        <f t="shared" si="27"/>
        <v>-0.31347599999999987</v>
      </c>
      <c r="Q186" s="19">
        <v>0.70665019486495173</v>
      </c>
      <c r="R186" s="19">
        <v>0.56913555665730731</v>
      </c>
      <c r="S186" s="21">
        <v>0.70665019486495173</v>
      </c>
      <c r="T186" s="17"/>
      <c r="U186" s="1" t="s">
        <v>177</v>
      </c>
      <c r="V186" s="22" t="s">
        <v>176</v>
      </c>
      <c r="W186" s="18">
        <v>0.41108156383468925</v>
      </c>
      <c r="X186" s="18">
        <f t="shared" si="28"/>
        <v>0.38607200000000008</v>
      </c>
      <c r="Y186" s="19">
        <v>0.83284504210273302</v>
      </c>
      <c r="Z186" s="19">
        <f t="shared" si="29"/>
        <v>-0.26388000000000011</v>
      </c>
      <c r="AA186" s="19">
        <v>1.225502171708901</v>
      </c>
      <c r="AB186" s="19">
        <v>1.0355079101363538</v>
      </c>
      <c r="AC186" s="21">
        <v>1.225502171708901</v>
      </c>
      <c r="AD186" s="23"/>
      <c r="AE186" s="25"/>
      <c r="AF186" s="1" t="s">
        <v>133</v>
      </c>
      <c r="AG186" s="1" t="s">
        <v>132</v>
      </c>
      <c r="AH186" s="18">
        <v>0.2548848368664226</v>
      </c>
      <c r="AI186" s="18">
        <f t="shared" si="30"/>
        <v>0.59365600000000007</v>
      </c>
      <c r="AJ186" s="19">
        <v>0.77494186999717718</v>
      </c>
      <c r="AK186" s="19">
        <f t="shared" si="31"/>
        <v>-0.36783999999999983</v>
      </c>
      <c r="AL186" s="24">
        <v>0.30327489310835776</v>
      </c>
      <c r="AM186" s="24">
        <v>0.38656878895371677</v>
      </c>
      <c r="AN186" s="21">
        <v>0.38656878895371677</v>
      </c>
      <c r="AO186" s="25"/>
      <c r="AP186" s="1" t="s">
        <v>447</v>
      </c>
      <c r="AQ186" s="1" t="s">
        <v>446</v>
      </c>
      <c r="AR186" s="18">
        <v>0.23014630145686091</v>
      </c>
      <c r="AS186" s="18">
        <f t="shared" si="32"/>
        <v>0.63799600000000012</v>
      </c>
      <c r="AT186" s="19">
        <v>0.74375790390377672</v>
      </c>
      <c r="AU186" s="19">
        <f t="shared" si="33"/>
        <v>-0.427095</v>
      </c>
      <c r="AV186" s="24">
        <v>9.9663373079329876E-2</v>
      </c>
      <c r="AW186" s="24">
        <v>0.13292637992944076</v>
      </c>
      <c r="AX186" s="26">
        <v>0.13292637992944076</v>
      </c>
      <c r="AY186" s="25"/>
      <c r="AZ186" s="1" t="s">
        <v>99</v>
      </c>
      <c r="BA186" s="1" t="s">
        <v>98</v>
      </c>
      <c r="BB186" s="18">
        <v>0.34330094586627968</v>
      </c>
      <c r="BC186" s="18">
        <f t="shared" si="34"/>
        <v>0.46432499999999999</v>
      </c>
      <c r="BD186" s="19">
        <v>0.82385251713796703</v>
      </c>
      <c r="BE186" s="19">
        <f t="shared" si="35"/>
        <v>-0.27954200000000001</v>
      </c>
      <c r="BF186" s="24">
        <v>0.20672510337811001</v>
      </c>
      <c r="BG186" s="24">
        <v>0.24757904906870837</v>
      </c>
      <c r="BH186" s="26">
        <v>0.24757904906870837</v>
      </c>
    </row>
    <row r="187" spans="1:60" x14ac:dyDescent="0.25">
      <c r="A187" s="1" t="s">
        <v>29</v>
      </c>
      <c r="B187" s="1" t="s">
        <v>28</v>
      </c>
      <c r="C187" s="18">
        <v>0.6376861726365024</v>
      </c>
      <c r="D187" s="18">
        <f t="shared" si="24"/>
        <v>0.19539300000000001</v>
      </c>
      <c r="E187" s="19">
        <v>0.71207642762028678</v>
      </c>
      <c r="F187" s="20">
        <f t="shared" si="25"/>
        <v>-0.48989599999999994</v>
      </c>
      <c r="G187" s="19">
        <v>6.5585621318244844E-2</v>
      </c>
      <c r="H187" s="19">
        <v>0</v>
      </c>
      <c r="I187" s="21">
        <v>6.5585621318244844E-2</v>
      </c>
      <c r="J187" s="17"/>
      <c r="K187" s="1" t="s">
        <v>349</v>
      </c>
      <c r="L187" s="1" t="s">
        <v>348</v>
      </c>
      <c r="M187" s="18">
        <v>0.40994821524189734</v>
      </c>
      <c r="N187" s="18">
        <f t="shared" si="26"/>
        <v>0.38727100000000003</v>
      </c>
      <c r="O187" s="19">
        <v>0.79051733256822299</v>
      </c>
      <c r="P187" s="19">
        <f t="shared" si="27"/>
        <v>-0.33913100000000007</v>
      </c>
      <c r="Q187" s="19">
        <v>0.12080430981468654</v>
      </c>
      <c r="R187" s="19">
        <v>5.9055977546174449E-2</v>
      </c>
      <c r="S187" s="21">
        <v>0.12080430981468654</v>
      </c>
      <c r="T187" s="17"/>
      <c r="U187" s="1" t="s">
        <v>203</v>
      </c>
      <c r="V187" s="22" t="s">
        <v>202</v>
      </c>
      <c r="W187" s="18">
        <v>0.40299717336827179</v>
      </c>
      <c r="X187" s="18">
        <f t="shared" si="28"/>
        <v>0.39469799999999999</v>
      </c>
      <c r="Y187" s="19">
        <v>0.83284504210273302</v>
      </c>
      <c r="Z187" s="19">
        <f t="shared" si="29"/>
        <v>-0.26388000000000011</v>
      </c>
      <c r="AA187" s="19">
        <v>0.72673060229241704</v>
      </c>
      <c r="AB187" s="19">
        <v>0.60722219664827248</v>
      </c>
      <c r="AC187" s="21">
        <v>0.72673060229241704</v>
      </c>
      <c r="AD187" s="23"/>
      <c r="AE187" s="25"/>
      <c r="AF187" s="1" t="s">
        <v>261</v>
      </c>
      <c r="AG187" s="1" t="s">
        <v>260</v>
      </c>
      <c r="AH187" s="18">
        <v>6.3758780233741486E-2</v>
      </c>
      <c r="AI187" s="18">
        <f t="shared" si="30"/>
        <v>1.19546</v>
      </c>
      <c r="AJ187" s="19">
        <v>0.77494186999717718</v>
      </c>
      <c r="AK187" s="19">
        <f t="shared" si="31"/>
        <v>-0.36783999999999983</v>
      </c>
      <c r="AL187" s="24">
        <v>1.0185844528978141</v>
      </c>
      <c r="AM187" s="24">
        <v>1.3160099849877491</v>
      </c>
      <c r="AN187" s="21">
        <v>1.3160099849877491</v>
      </c>
      <c r="AO187" s="25"/>
      <c r="AP187" s="1" t="s">
        <v>77</v>
      </c>
      <c r="AQ187" s="1" t="s">
        <v>76</v>
      </c>
      <c r="AR187" s="18">
        <v>0.34657880504425365</v>
      </c>
      <c r="AS187" s="18">
        <f t="shared" si="32"/>
        <v>0.460198</v>
      </c>
      <c r="AT187" s="19">
        <v>0.73720512212099909</v>
      </c>
      <c r="AU187" s="19">
        <f t="shared" si="33"/>
        <v>-0.43986199999999998</v>
      </c>
      <c r="AV187" s="24">
        <v>8.5357620363853276E-2</v>
      </c>
      <c r="AW187" s="24">
        <v>0.11558414346153649</v>
      </c>
      <c r="AX187" s="26">
        <v>0.11558414346153649</v>
      </c>
      <c r="AY187" s="25"/>
      <c r="AZ187" s="1" t="s">
        <v>175</v>
      </c>
      <c r="BA187" s="1" t="s">
        <v>174</v>
      </c>
      <c r="BB187" s="18">
        <v>0.77997018186603295</v>
      </c>
      <c r="BC187" s="18">
        <f t="shared" si="34"/>
        <v>0.10792200000000003</v>
      </c>
      <c r="BD187" s="19">
        <v>0.82308937555553696</v>
      </c>
      <c r="BE187" s="19">
        <f t="shared" si="35"/>
        <v>-0.28087899999999988</v>
      </c>
      <c r="BF187" s="24">
        <v>0.69983179730274769</v>
      </c>
      <c r="BG187" s="24">
        <v>0.92640666216844625</v>
      </c>
      <c r="BH187" s="26">
        <v>0.92640666216844625</v>
      </c>
    </row>
    <row r="188" spans="1:60" x14ac:dyDescent="0.25">
      <c r="A188" s="1" t="s">
        <v>301</v>
      </c>
      <c r="B188" s="1" t="s">
        <v>300</v>
      </c>
      <c r="C188" s="18">
        <v>0.30020781942808722</v>
      </c>
      <c r="D188" s="18">
        <f t="shared" si="24"/>
        <v>0.52257799999999999</v>
      </c>
      <c r="E188" s="19">
        <v>0.70895993265219159</v>
      </c>
      <c r="F188" s="20">
        <f t="shared" si="25"/>
        <v>-0.496224</v>
      </c>
      <c r="G188" s="19">
        <v>0.13317088048382947</v>
      </c>
      <c r="H188" s="19">
        <v>9.7173831504771921E-2</v>
      </c>
      <c r="I188" s="21">
        <v>0.13317088048382947</v>
      </c>
      <c r="J188" s="17"/>
      <c r="K188" s="1" t="s">
        <v>187</v>
      </c>
      <c r="L188" s="1" t="s">
        <v>186</v>
      </c>
      <c r="M188" s="18">
        <v>0.5782185229891198</v>
      </c>
      <c r="N188" s="18">
        <f t="shared" si="26"/>
        <v>0.23790800000000001</v>
      </c>
      <c r="O188" s="19">
        <v>0.78120657674098737</v>
      </c>
      <c r="P188" s="19">
        <f t="shared" si="27"/>
        <v>-0.35622399999999987</v>
      </c>
      <c r="Q188" s="19">
        <v>0.77206725310067914</v>
      </c>
      <c r="R188" s="19">
        <v>0.64593069131604874</v>
      </c>
      <c r="S188" s="21">
        <v>0.77206725310067914</v>
      </c>
      <c r="T188" s="17"/>
      <c r="U188" s="1" t="s">
        <v>105</v>
      </c>
      <c r="V188" s="22" t="s">
        <v>104</v>
      </c>
      <c r="W188" s="18">
        <v>0.17582879508923754</v>
      </c>
      <c r="X188" s="18">
        <f t="shared" si="28"/>
        <v>0.75490999999999997</v>
      </c>
      <c r="Y188" s="19">
        <v>0.81002312467725335</v>
      </c>
      <c r="Z188" s="19">
        <f t="shared" si="29"/>
        <v>-0.30396499999999993</v>
      </c>
      <c r="AA188" s="19">
        <v>0.67512983247668534</v>
      </c>
      <c r="AB188" s="19">
        <v>0.54528814224962574</v>
      </c>
      <c r="AC188" s="21">
        <v>0.67512983247668534</v>
      </c>
      <c r="AD188" s="23"/>
      <c r="AE188" s="25"/>
      <c r="AF188" s="1" t="s">
        <v>69</v>
      </c>
      <c r="AG188" s="1" t="s">
        <v>68</v>
      </c>
      <c r="AH188" s="18">
        <v>0.15641881808670918</v>
      </c>
      <c r="AI188" s="18">
        <f t="shared" si="30"/>
        <v>0.80571100000000007</v>
      </c>
      <c r="AJ188" s="19">
        <v>0.76313277825368175</v>
      </c>
      <c r="AK188" s="19">
        <f t="shared" si="31"/>
        <v>-0.3899939999999999</v>
      </c>
      <c r="AL188" s="24">
        <v>0.6839936068410859</v>
      </c>
      <c r="AM188" s="24">
        <v>0.90149855658611822</v>
      </c>
      <c r="AN188" s="21">
        <v>0.90149855658611822</v>
      </c>
      <c r="AO188" s="25"/>
      <c r="AP188" s="1" t="s">
        <v>101</v>
      </c>
      <c r="AQ188" s="1" t="s">
        <v>100</v>
      </c>
      <c r="AR188" s="18">
        <v>0.34657880504425365</v>
      </c>
      <c r="AS188" s="18">
        <f t="shared" si="32"/>
        <v>0.460198</v>
      </c>
      <c r="AT188" s="19">
        <v>0.73720461112952429</v>
      </c>
      <c r="AU188" s="19">
        <f t="shared" si="33"/>
        <v>-0.43986299999999995</v>
      </c>
      <c r="AV188" s="24">
        <v>0.20121789715917959</v>
      </c>
      <c r="AW188" s="24">
        <v>0.26264201382663249</v>
      </c>
      <c r="AX188" s="26">
        <v>0.26264201382663249</v>
      </c>
      <c r="AY188" s="25"/>
      <c r="AZ188" s="1" t="s">
        <v>147</v>
      </c>
      <c r="BA188" s="1" t="s">
        <v>146</v>
      </c>
      <c r="BB188" s="18">
        <v>8.477933388997165E-2</v>
      </c>
      <c r="BC188" s="18">
        <f t="shared" si="34"/>
        <v>1.0717100000000002</v>
      </c>
      <c r="BD188" s="19">
        <v>0.81540403438640419</v>
      </c>
      <c r="BE188" s="19">
        <f t="shared" si="35"/>
        <v>-0.29441299999999992</v>
      </c>
      <c r="BF188" s="24">
        <v>0</v>
      </c>
      <c r="BG188" s="24">
        <v>8.4883836189580258E-2</v>
      </c>
      <c r="BH188" s="26">
        <v>8.4883836189580258E-2</v>
      </c>
    </row>
    <row r="189" spans="1:60" x14ac:dyDescent="0.25">
      <c r="A189" s="1" t="s">
        <v>271</v>
      </c>
      <c r="B189" s="1" t="s">
        <v>270</v>
      </c>
      <c r="C189" s="18">
        <v>0.80333613041799201</v>
      </c>
      <c r="D189" s="18">
        <f t="shared" si="24"/>
        <v>9.5102700000000012E-2</v>
      </c>
      <c r="E189" s="19">
        <v>0.70745681995495469</v>
      </c>
      <c r="F189" s="20">
        <f t="shared" si="25"/>
        <v>-0.49928600000000006</v>
      </c>
      <c r="G189" s="19">
        <v>0.11344906282553247</v>
      </c>
      <c r="H189" s="19">
        <v>0</v>
      </c>
      <c r="I189" s="21">
        <v>0.11344906282553247</v>
      </c>
      <c r="J189" s="17"/>
      <c r="K189" s="1" t="s">
        <v>301</v>
      </c>
      <c r="L189" s="1" t="s">
        <v>300</v>
      </c>
      <c r="M189" s="18">
        <v>3.8699022919026868E-2</v>
      </c>
      <c r="N189" s="18">
        <f t="shared" si="26"/>
        <v>1.4123000000000003</v>
      </c>
      <c r="O189" s="19">
        <v>0.78120657674098737</v>
      </c>
      <c r="P189" s="19">
        <f t="shared" si="27"/>
        <v>-0.35622399999999987</v>
      </c>
      <c r="Q189" s="19">
        <v>0.13317088048382947</v>
      </c>
      <c r="R189" s="19">
        <v>0.10398731901213708</v>
      </c>
      <c r="S189" s="21">
        <v>0.13317088048382947</v>
      </c>
      <c r="T189" s="17"/>
      <c r="U189" s="1" t="s">
        <v>381</v>
      </c>
      <c r="V189" s="22" t="s">
        <v>380</v>
      </c>
      <c r="W189" s="18">
        <v>0.11965944935823271</v>
      </c>
      <c r="X189" s="18">
        <f t="shared" si="28"/>
        <v>0.92205300000000001</v>
      </c>
      <c r="Y189" s="19">
        <v>0.80746240757175902</v>
      </c>
      <c r="Z189" s="19">
        <f t="shared" si="29"/>
        <v>-0.30853300000000011</v>
      </c>
      <c r="AA189" s="19">
        <v>0.51258926070416422</v>
      </c>
      <c r="AB189" s="19">
        <v>0.41409093785382584</v>
      </c>
      <c r="AC189" s="21">
        <v>0.51258926070416422</v>
      </c>
      <c r="AD189" s="23"/>
      <c r="AE189" s="25"/>
      <c r="AF189" s="1" t="s">
        <v>211</v>
      </c>
      <c r="AG189" s="1" t="s">
        <v>210</v>
      </c>
      <c r="AH189" s="18">
        <v>0.34008149411980382</v>
      </c>
      <c r="AI189" s="18">
        <f t="shared" si="30"/>
        <v>0.46841700000000003</v>
      </c>
      <c r="AJ189" s="19">
        <v>0.76097818414403851</v>
      </c>
      <c r="AK189" s="19">
        <f t="shared" si="31"/>
        <v>-0.39407300000000001</v>
      </c>
      <c r="AL189" s="24">
        <v>0.49204630754477519</v>
      </c>
      <c r="AM189" s="24">
        <v>0.65064294234750308</v>
      </c>
      <c r="AN189" s="21">
        <v>0.65064294234750308</v>
      </c>
      <c r="AO189" s="25"/>
      <c r="AP189" s="1" t="s">
        <v>57</v>
      </c>
      <c r="AQ189" s="1" t="s">
        <v>56</v>
      </c>
      <c r="AR189" s="18">
        <v>0.1881373402542382</v>
      </c>
      <c r="AS189" s="18">
        <f t="shared" si="32"/>
        <v>0.72552500000000009</v>
      </c>
      <c r="AT189" s="19">
        <v>0.73142254429918896</v>
      </c>
      <c r="AU189" s="19">
        <f t="shared" si="33"/>
        <v>-0.4512230000000001</v>
      </c>
      <c r="AV189" s="24">
        <v>0.22087305010751604</v>
      </c>
      <c r="AW189" s="24">
        <v>0.3040576850536576</v>
      </c>
      <c r="AX189" s="26">
        <v>0.3040576850536576</v>
      </c>
      <c r="AY189" s="25"/>
      <c r="AZ189" s="1" t="s">
        <v>177</v>
      </c>
      <c r="BA189" s="1" t="s">
        <v>176</v>
      </c>
      <c r="BB189" s="18">
        <v>4.1427621528848477E-2</v>
      </c>
      <c r="BC189" s="18">
        <f t="shared" si="34"/>
        <v>1.3827100000000003</v>
      </c>
      <c r="BD189" s="19">
        <v>0.8105224210994969</v>
      </c>
      <c r="BE189" s="19">
        <f t="shared" si="35"/>
        <v>-0.30307600000000007</v>
      </c>
      <c r="BF189" s="24">
        <v>0.83740173216945912</v>
      </c>
      <c r="BG189" s="24">
        <v>1.0355079101363538</v>
      </c>
      <c r="BH189" s="26">
        <v>1.0355079101363538</v>
      </c>
    </row>
    <row r="190" spans="1:60" x14ac:dyDescent="0.25">
      <c r="A190" s="1" t="s">
        <v>87</v>
      </c>
      <c r="B190" s="1" t="s">
        <v>86</v>
      </c>
      <c r="C190" s="18">
        <v>0.10141285283889029</v>
      </c>
      <c r="D190" s="18">
        <f t="shared" si="24"/>
        <v>0.99390699999999998</v>
      </c>
      <c r="E190" s="19">
        <v>0.70489242161170695</v>
      </c>
      <c r="F190" s="20">
        <f t="shared" si="25"/>
        <v>-0.504525</v>
      </c>
      <c r="G190" s="19">
        <v>1.3640928351675567</v>
      </c>
      <c r="H190" s="19">
        <v>0.95625975476226166</v>
      </c>
      <c r="I190" s="21">
        <v>1.3640928351675567</v>
      </c>
      <c r="J190" s="17"/>
      <c r="K190" s="1" t="s">
        <v>271</v>
      </c>
      <c r="L190" s="1" t="s">
        <v>270</v>
      </c>
      <c r="M190" s="18">
        <v>0.84383512671623073</v>
      </c>
      <c r="N190" s="18">
        <f t="shared" si="26"/>
        <v>7.3742400000000041E-2</v>
      </c>
      <c r="O190" s="19">
        <v>0.76606037293150087</v>
      </c>
      <c r="P190" s="19">
        <f t="shared" si="27"/>
        <v>-0.38447000000000009</v>
      </c>
      <c r="Q190" s="19">
        <v>0.11344906282553247</v>
      </c>
      <c r="R190" s="19">
        <v>0</v>
      </c>
      <c r="S190" s="21">
        <v>0.11344906282553247</v>
      </c>
      <c r="T190" s="17"/>
      <c r="U190" s="1" t="s">
        <v>279</v>
      </c>
      <c r="V190" s="22" t="s">
        <v>278</v>
      </c>
      <c r="W190" s="18">
        <v>0.4211395221308627</v>
      </c>
      <c r="X190" s="18">
        <f t="shared" si="28"/>
        <v>0.37557400000000002</v>
      </c>
      <c r="Y190" s="19">
        <v>0.80140587992955314</v>
      </c>
      <c r="Z190" s="19">
        <f t="shared" si="29"/>
        <v>-0.31939500000000004</v>
      </c>
      <c r="AA190" s="19">
        <v>1.0726643636467419</v>
      </c>
      <c r="AB190" s="19">
        <v>0.85120440384436136</v>
      </c>
      <c r="AC190" s="21">
        <v>1.0726643636467419</v>
      </c>
      <c r="AD190" s="23"/>
      <c r="AE190" s="25"/>
      <c r="AF190" s="1" t="s">
        <v>459</v>
      </c>
      <c r="AG190" s="1" t="s">
        <v>458</v>
      </c>
      <c r="AH190" s="18">
        <v>6.5161338993532103E-2</v>
      </c>
      <c r="AI190" s="18">
        <f t="shared" si="30"/>
        <v>1.1860100000000002</v>
      </c>
      <c r="AJ190" s="19">
        <v>0.76097818414403851</v>
      </c>
      <c r="AK190" s="19">
        <f t="shared" si="31"/>
        <v>-0.39407300000000001</v>
      </c>
      <c r="AL190" s="24">
        <v>0.72587273082861636</v>
      </c>
      <c r="AM190" s="24">
        <v>0.95490395960789387</v>
      </c>
      <c r="AN190" s="21">
        <v>0.95490395960789387</v>
      </c>
      <c r="AO190" s="25"/>
      <c r="AP190" s="1" t="s">
        <v>151</v>
      </c>
      <c r="AQ190" s="1" t="s">
        <v>150</v>
      </c>
      <c r="AR190" s="18">
        <v>0.49742888438192828</v>
      </c>
      <c r="AS190" s="18">
        <f t="shared" si="32"/>
        <v>0.30326900000000001</v>
      </c>
      <c r="AT190" s="19">
        <v>0.73142254429918896</v>
      </c>
      <c r="AU190" s="19">
        <f t="shared" si="33"/>
        <v>-0.4512230000000001</v>
      </c>
      <c r="AV190" s="24">
        <v>0.90812190364391709</v>
      </c>
      <c r="AW190" s="24">
        <v>1.2143110991159913</v>
      </c>
      <c r="AX190" s="26">
        <v>1.2143110991159913</v>
      </c>
      <c r="AY190" s="25"/>
      <c r="AZ190" s="1" t="s">
        <v>21</v>
      </c>
      <c r="BA190" s="1" t="s">
        <v>20</v>
      </c>
      <c r="BB190" s="18">
        <v>1.1235955228095242E-3</v>
      </c>
      <c r="BC190" s="18">
        <f t="shared" si="34"/>
        <v>2.9493900000000002</v>
      </c>
      <c r="BD190" s="19">
        <v>0.79918588057540696</v>
      </c>
      <c r="BE190" s="19">
        <f t="shared" si="35"/>
        <v>-0.32339700000000005</v>
      </c>
      <c r="BF190" s="24">
        <v>0.33957624224563748</v>
      </c>
      <c r="BG190" s="24">
        <v>0.42492269198095234</v>
      </c>
      <c r="BH190" s="26">
        <v>0.42492269198095234</v>
      </c>
    </row>
    <row r="191" spans="1:60" x14ac:dyDescent="0.25">
      <c r="A191" s="1" t="s">
        <v>439</v>
      </c>
      <c r="B191" s="1" t="s">
        <v>438</v>
      </c>
      <c r="C191" s="18">
        <v>0.1309601005947941</v>
      </c>
      <c r="D191" s="18">
        <f t="shared" si="24"/>
        <v>0.88286100000000012</v>
      </c>
      <c r="E191" s="19">
        <v>0.70339939538921348</v>
      </c>
      <c r="F191" s="20">
        <f t="shared" si="25"/>
        <v>-0.50758400000000015</v>
      </c>
      <c r="G191" s="19">
        <v>0.36849556312188497</v>
      </c>
      <c r="H191" s="19">
        <v>0.26027935270870317</v>
      </c>
      <c r="I191" s="21">
        <v>0.36849556312188497</v>
      </c>
      <c r="J191" s="17"/>
      <c r="K191" s="1" t="s">
        <v>75</v>
      </c>
      <c r="L191" s="1" t="s">
        <v>74</v>
      </c>
      <c r="M191" s="18">
        <v>0.28314832705645737</v>
      </c>
      <c r="N191" s="18">
        <f t="shared" si="26"/>
        <v>0.54798599999999997</v>
      </c>
      <c r="O191" s="19">
        <v>0.76237990608577211</v>
      </c>
      <c r="P191" s="19">
        <f t="shared" si="27"/>
        <v>-0.39141799999999993</v>
      </c>
      <c r="Q191" s="19">
        <v>0.20273893617239042</v>
      </c>
      <c r="R191" s="19">
        <v>0.15408398668571893</v>
      </c>
      <c r="S191" s="21">
        <v>0.20273893617239042</v>
      </c>
      <c r="T191" s="17"/>
      <c r="U191" s="1" t="s">
        <v>87</v>
      </c>
      <c r="V191" s="22" t="s">
        <v>86</v>
      </c>
      <c r="W191" s="18">
        <v>0.22228645509208267</v>
      </c>
      <c r="X191" s="18">
        <f t="shared" si="28"/>
        <v>0.65308699999999997</v>
      </c>
      <c r="Y191" s="19">
        <v>0.79348067930837152</v>
      </c>
      <c r="Z191" s="19">
        <f t="shared" si="29"/>
        <v>-0.33373299999999978</v>
      </c>
      <c r="AA191" s="19">
        <v>1.3640928351675567</v>
      </c>
      <c r="AB191" s="19">
        <v>1.0779987667979789</v>
      </c>
      <c r="AC191" s="21">
        <v>1.3640928351675567</v>
      </c>
      <c r="AD191" s="23"/>
      <c r="AE191" s="25"/>
      <c r="AF191" s="1" t="s">
        <v>159</v>
      </c>
      <c r="AG191" s="1" t="s">
        <v>158</v>
      </c>
      <c r="AH191" s="18">
        <v>3.4664105675516407E-2</v>
      </c>
      <c r="AI191" s="18">
        <f t="shared" si="30"/>
        <v>1.4601200000000003</v>
      </c>
      <c r="AJ191" s="19">
        <v>0.75970014409634212</v>
      </c>
      <c r="AK191" s="19">
        <f t="shared" si="31"/>
        <v>-0.39649799999999991</v>
      </c>
      <c r="AL191" s="24">
        <v>2.2130609860342467</v>
      </c>
      <c r="AM191" s="24">
        <v>2.9133667615307437</v>
      </c>
      <c r="AN191" s="21">
        <v>2.9133667615307437</v>
      </c>
      <c r="AO191" s="25"/>
      <c r="AP191" s="1" t="s">
        <v>69</v>
      </c>
      <c r="AQ191" s="1" t="s">
        <v>68</v>
      </c>
      <c r="AR191" s="18">
        <v>0.13104395743465755</v>
      </c>
      <c r="AS191" s="18">
        <f t="shared" si="32"/>
        <v>0.88258300000000012</v>
      </c>
      <c r="AT191" s="19">
        <v>0.72140683641065706</v>
      </c>
      <c r="AU191" s="19">
        <f t="shared" si="33"/>
        <v>-0.47111500000000001</v>
      </c>
      <c r="AV191" s="24">
        <v>0.6839936068410859</v>
      </c>
      <c r="AW191" s="24">
        <v>0.95368590709755074</v>
      </c>
      <c r="AX191" s="26">
        <v>0.95368590709755074</v>
      </c>
      <c r="AY191" s="25"/>
      <c r="AZ191" s="1" t="s">
        <v>157</v>
      </c>
      <c r="BA191" s="1" t="s">
        <v>156</v>
      </c>
      <c r="BB191" s="18">
        <v>0.53515181167136916</v>
      </c>
      <c r="BC191" s="18">
        <f t="shared" si="34"/>
        <v>0.27152300000000007</v>
      </c>
      <c r="BD191" s="19">
        <v>0.79022642738616078</v>
      </c>
      <c r="BE191" s="19">
        <f t="shared" si="35"/>
        <v>-0.33966200000000013</v>
      </c>
      <c r="BF191" s="24">
        <v>3.2733503878073736E-2</v>
      </c>
      <c r="BG191" s="24">
        <v>3.1844054908780749E-2</v>
      </c>
      <c r="BH191" s="26">
        <v>3.1844054908780749E-2</v>
      </c>
    </row>
    <row r="192" spans="1:60" x14ac:dyDescent="0.25">
      <c r="A192" s="1" t="s">
        <v>477</v>
      </c>
      <c r="B192" s="1" t="s">
        <v>476</v>
      </c>
      <c r="C192" s="18">
        <v>0.21286928430268698</v>
      </c>
      <c r="D192" s="18">
        <f t="shared" si="24"/>
        <v>0.67188700000000001</v>
      </c>
      <c r="E192" s="19">
        <v>0.69335206300028007</v>
      </c>
      <c r="F192" s="20">
        <f t="shared" si="25"/>
        <v>-0.52833999999999992</v>
      </c>
      <c r="G192" s="19">
        <v>0</v>
      </c>
      <c r="H192" s="19">
        <v>1.6329895066050225E-2</v>
      </c>
      <c r="I192" s="21">
        <v>0</v>
      </c>
      <c r="J192" s="17"/>
      <c r="K192" s="1" t="s">
        <v>105</v>
      </c>
      <c r="L192" s="1" t="s">
        <v>104</v>
      </c>
      <c r="M192" s="18">
        <v>8.6724139629796762E-2</v>
      </c>
      <c r="N192" s="18">
        <f t="shared" si="26"/>
        <v>1.0618600000000002</v>
      </c>
      <c r="O192" s="19">
        <v>0.75106621063759915</v>
      </c>
      <c r="P192" s="19">
        <f t="shared" si="27"/>
        <v>-0.41298800000000013</v>
      </c>
      <c r="Q192" s="19">
        <v>0.67512983247668534</v>
      </c>
      <c r="R192" s="19">
        <v>0.50501126405078378</v>
      </c>
      <c r="S192" s="21">
        <v>0.67512983247668534</v>
      </c>
      <c r="T192" s="17"/>
      <c r="U192" s="1" t="s">
        <v>101</v>
      </c>
      <c r="V192" s="22" t="s">
        <v>100</v>
      </c>
      <c r="W192" s="18">
        <v>0.26195759827429588</v>
      </c>
      <c r="X192" s="18">
        <f t="shared" si="28"/>
        <v>0.58176899999999998</v>
      </c>
      <c r="Y192" s="19">
        <v>0.7901064807250846</v>
      </c>
      <c r="Z192" s="19">
        <f t="shared" si="29"/>
        <v>-0.33988100000000004</v>
      </c>
      <c r="AA192" s="19">
        <v>0.33149531945467514</v>
      </c>
      <c r="AB192" s="19">
        <v>0.26264201382663249</v>
      </c>
      <c r="AC192" s="21">
        <v>0.33149531945467514</v>
      </c>
      <c r="AD192" s="23"/>
      <c r="AE192" s="25"/>
      <c r="AF192" s="1" t="s">
        <v>313</v>
      </c>
      <c r="AG192" s="1" t="s">
        <v>312</v>
      </c>
      <c r="AH192" s="18">
        <v>0.73358087427566798</v>
      </c>
      <c r="AI192" s="18">
        <f t="shared" si="30"/>
        <v>0.13455200000000006</v>
      </c>
      <c r="AJ192" s="19">
        <v>0.75655139612427236</v>
      </c>
      <c r="AK192" s="19">
        <f t="shared" si="31"/>
        <v>-0.40248999999999996</v>
      </c>
      <c r="AL192" s="24">
        <v>3.97988089555237E-2</v>
      </c>
      <c r="AM192" s="24">
        <v>3.6302921377108131E-2</v>
      </c>
      <c r="AN192" s="21">
        <v>3.6302921377108131E-2</v>
      </c>
      <c r="AO192" s="25"/>
      <c r="AP192" s="1" t="s">
        <v>113</v>
      </c>
      <c r="AQ192" s="1" t="s">
        <v>112</v>
      </c>
      <c r="AR192" s="18">
        <v>0.40881234329187655</v>
      </c>
      <c r="AS192" s="18">
        <f t="shared" si="32"/>
        <v>0.38847599999999999</v>
      </c>
      <c r="AT192" s="19">
        <v>0.71657866731935826</v>
      </c>
      <c r="AU192" s="19">
        <f t="shared" si="33"/>
        <v>-0.48080299999999981</v>
      </c>
      <c r="AV192" s="24">
        <v>1.6135539947309062E-2</v>
      </c>
      <c r="AW192" s="24">
        <v>1.7549731238952065E-2</v>
      </c>
      <c r="AX192" s="26">
        <v>1.7549731238952065E-2</v>
      </c>
      <c r="AY192" s="25"/>
      <c r="AZ192" s="1" t="s">
        <v>51</v>
      </c>
      <c r="BA192" s="1" t="s">
        <v>50</v>
      </c>
      <c r="BB192" s="18">
        <v>0.39057190501776728</v>
      </c>
      <c r="BC192" s="18">
        <f t="shared" si="34"/>
        <v>0.40829900000000002</v>
      </c>
      <c r="BD192" s="19">
        <v>0.78856577408503969</v>
      </c>
      <c r="BE192" s="19">
        <f t="shared" si="35"/>
        <v>-0.34269699999999997</v>
      </c>
      <c r="BF192" s="24">
        <v>0</v>
      </c>
      <c r="BG192" s="24">
        <v>8.380700685538553E-2</v>
      </c>
      <c r="BH192" s="26">
        <v>8.380700685538553E-2</v>
      </c>
    </row>
    <row r="193" spans="1:60" x14ac:dyDescent="0.25">
      <c r="A193" s="1" t="s">
        <v>57</v>
      </c>
      <c r="B193" s="1" t="s">
        <v>56</v>
      </c>
      <c r="C193" s="18">
        <v>6.5773355737075989E-3</v>
      </c>
      <c r="D193" s="18">
        <f t="shared" si="24"/>
        <v>2.1819500000000005</v>
      </c>
      <c r="E193" s="19">
        <v>0.68918824507214071</v>
      </c>
      <c r="F193" s="20">
        <f t="shared" si="25"/>
        <v>-0.53703000000000012</v>
      </c>
      <c r="G193" s="19">
        <v>0.32043536699567199</v>
      </c>
      <c r="H193" s="19">
        <v>0.22087305010751604</v>
      </c>
      <c r="I193" s="21">
        <v>0.32043536699567199</v>
      </c>
      <c r="J193" s="17"/>
      <c r="K193" s="1" t="s">
        <v>127</v>
      </c>
      <c r="L193" s="1" t="s">
        <v>126</v>
      </c>
      <c r="M193" s="18">
        <v>0.18729535205391812</v>
      </c>
      <c r="N193" s="18">
        <f t="shared" si="26"/>
        <v>0.72747300000000015</v>
      </c>
      <c r="O193" s="19">
        <v>0.74987550339687115</v>
      </c>
      <c r="P193" s="19">
        <f t="shared" si="27"/>
        <v>-0.41527700000000001</v>
      </c>
      <c r="Q193" s="19">
        <v>0</v>
      </c>
      <c r="R193" s="19">
        <v>5.58831201334931E-2</v>
      </c>
      <c r="S193" s="21">
        <v>0</v>
      </c>
      <c r="T193" s="17"/>
      <c r="U193" s="1" t="s">
        <v>397</v>
      </c>
      <c r="V193" s="22" t="s">
        <v>396</v>
      </c>
      <c r="W193" s="18">
        <v>0.59977036056339239</v>
      </c>
      <c r="X193" s="18">
        <f t="shared" si="28"/>
        <v>0.22201499999999996</v>
      </c>
      <c r="Y193" s="19">
        <v>0.7859851716208478</v>
      </c>
      <c r="Z193" s="19">
        <f t="shared" si="29"/>
        <v>-0.34742600000000012</v>
      </c>
      <c r="AA193" s="19">
        <v>0.14673331588446648</v>
      </c>
      <c r="AB193" s="19">
        <v>7.7649576203268164E-2</v>
      </c>
      <c r="AC193" s="21">
        <v>0.14673331588446648</v>
      </c>
      <c r="AD193" s="23"/>
      <c r="AE193" s="25"/>
      <c r="AF193" s="1" t="s">
        <v>265</v>
      </c>
      <c r="AG193" s="1" t="s">
        <v>264</v>
      </c>
      <c r="AH193" s="18">
        <v>0.29809795725636734</v>
      </c>
      <c r="AI193" s="18">
        <f t="shared" si="30"/>
        <v>0.52564100000000002</v>
      </c>
      <c r="AJ193" s="19">
        <v>0.74263849243182434</v>
      </c>
      <c r="AK193" s="19">
        <f t="shared" si="31"/>
        <v>-0.42926799999999993</v>
      </c>
      <c r="AL193" s="24">
        <v>0.90051179194217124</v>
      </c>
      <c r="AM193" s="24">
        <v>1.1780548887807538</v>
      </c>
      <c r="AN193" s="21">
        <v>1.1780548887807538</v>
      </c>
      <c r="AO193" s="25"/>
      <c r="AP193" s="1" t="s">
        <v>397</v>
      </c>
      <c r="AQ193" s="1" t="s">
        <v>396</v>
      </c>
      <c r="AR193" s="18">
        <v>0.80431209585261865</v>
      </c>
      <c r="AS193" s="18">
        <f t="shared" si="32"/>
        <v>9.4575399999999976E-2</v>
      </c>
      <c r="AT193" s="19">
        <v>0.71378921091338232</v>
      </c>
      <c r="AU193" s="19">
        <f t="shared" si="33"/>
        <v>-0.48643000000000008</v>
      </c>
      <c r="AV193" s="24">
        <v>8.4256868973628898E-2</v>
      </c>
      <c r="AW193" s="24">
        <v>7.7649576203268164E-2</v>
      </c>
      <c r="AX193" s="26">
        <v>7.7649576203268164E-2</v>
      </c>
      <c r="AY193" s="25"/>
      <c r="AZ193" s="1" t="s">
        <v>151</v>
      </c>
      <c r="BA193" s="1" t="s">
        <v>150</v>
      </c>
      <c r="BB193" s="18">
        <v>0.32470277481832421</v>
      </c>
      <c r="BC193" s="18">
        <f t="shared" si="34"/>
        <v>0.48851400000000006</v>
      </c>
      <c r="BD193" s="19">
        <v>0.78478479766450915</v>
      </c>
      <c r="BE193" s="19">
        <f t="shared" si="35"/>
        <v>-0.34963099999999991</v>
      </c>
      <c r="BF193" s="24">
        <v>0.95103340940530612</v>
      </c>
      <c r="BG193" s="24">
        <v>1.2143110991159913</v>
      </c>
      <c r="BH193" s="26">
        <v>1.2143110991159913</v>
      </c>
    </row>
    <row r="194" spans="1:60" x14ac:dyDescent="0.25">
      <c r="A194" s="1" t="s">
        <v>79</v>
      </c>
      <c r="B194" s="1" t="s">
        <v>78</v>
      </c>
      <c r="C194" s="18">
        <v>3.7086000514456811E-2</v>
      </c>
      <c r="D194" s="18">
        <f t="shared" si="24"/>
        <v>1.43079</v>
      </c>
      <c r="E194" s="19">
        <v>0.67792613740422236</v>
      </c>
      <c r="F194" s="20">
        <f t="shared" si="25"/>
        <v>-0.56079999999999985</v>
      </c>
      <c r="G194" s="19">
        <v>3.3573115818298245</v>
      </c>
      <c r="H194" s="19">
        <v>2.2826127488411947</v>
      </c>
      <c r="I194" s="21">
        <v>3.3573115818298245</v>
      </c>
      <c r="J194" s="17"/>
      <c r="K194" s="1" t="s">
        <v>73</v>
      </c>
      <c r="L194" s="1" t="s">
        <v>72</v>
      </c>
      <c r="M194" s="18">
        <v>0.30686898722013511</v>
      </c>
      <c r="N194" s="18">
        <f t="shared" si="26"/>
        <v>0.51304700000000014</v>
      </c>
      <c r="O194" s="19">
        <v>0.74111791253477244</v>
      </c>
      <c r="P194" s="19">
        <f t="shared" si="27"/>
        <v>-0.43222499999999997</v>
      </c>
      <c r="Q194" s="19">
        <v>0.11860754217501601</v>
      </c>
      <c r="R194" s="19">
        <v>8.703554807053851E-2</v>
      </c>
      <c r="S194" s="21">
        <v>0.11860754217501601</v>
      </c>
      <c r="T194" s="17"/>
      <c r="U194" s="1" t="s">
        <v>25</v>
      </c>
      <c r="V194" s="22" t="s">
        <v>24</v>
      </c>
      <c r="W194" s="18">
        <v>0.3665160521439465</v>
      </c>
      <c r="X194" s="18">
        <f t="shared" si="28"/>
        <v>0.43590700000000004</v>
      </c>
      <c r="Y194" s="19">
        <v>0.769033313349057</v>
      </c>
      <c r="Z194" s="19">
        <f t="shared" si="29"/>
        <v>-0.37888200000000016</v>
      </c>
      <c r="AA194" s="19">
        <v>0.70665019486495173</v>
      </c>
      <c r="AB194" s="19">
        <v>0.55744138603242455</v>
      </c>
      <c r="AC194" s="21">
        <v>0.70665019486495173</v>
      </c>
      <c r="AD194" s="23"/>
      <c r="AE194" s="25"/>
      <c r="AF194" s="1" t="s">
        <v>359</v>
      </c>
      <c r="AG194" s="1" t="s">
        <v>358</v>
      </c>
      <c r="AH194" s="18">
        <v>7.833574895523665E-3</v>
      </c>
      <c r="AI194" s="18">
        <f t="shared" si="30"/>
        <v>2.1060400000000006</v>
      </c>
      <c r="AJ194" s="19">
        <v>0.74263849243182434</v>
      </c>
      <c r="AK194" s="19">
        <f t="shared" si="31"/>
        <v>-0.42926799999999993</v>
      </c>
      <c r="AL194" s="24">
        <v>0.14543485174475809</v>
      </c>
      <c r="AM194" s="24">
        <v>0.19597327126073638</v>
      </c>
      <c r="AN194" s="21">
        <v>0.19597327126073638</v>
      </c>
      <c r="AO194" s="25"/>
      <c r="AP194" s="1" t="s">
        <v>133</v>
      </c>
      <c r="AQ194" s="1" t="s">
        <v>132</v>
      </c>
      <c r="AR194" s="18">
        <v>7.6100936282356155E-3</v>
      </c>
      <c r="AS194" s="18">
        <f t="shared" si="32"/>
        <v>2.1186099999999999</v>
      </c>
      <c r="AT194" s="19">
        <v>0.71220773034685347</v>
      </c>
      <c r="AU194" s="19">
        <f t="shared" si="33"/>
        <v>-0.48962999999999995</v>
      </c>
      <c r="AV194" s="24">
        <v>0.30327489310835776</v>
      </c>
      <c r="AW194" s="24">
        <v>0.42611568512240078</v>
      </c>
      <c r="AX194" s="26">
        <v>0.42611568512240078</v>
      </c>
      <c r="AY194" s="25"/>
      <c r="AZ194" s="1" t="s">
        <v>171</v>
      </c>
      <c r="BA194" s="1" t="s">
        <v>170</v>
      </c>
      <c r="BB194" s="18">
        <v>0.22872887820756765</v>
      </c>
      <c r="BC194" s="18">
        <f t="shared" si="34"/>
        <v>0.640679</v>
      </c>
      <c r="BD194" s="19">
        <v>0.78046129917333296</v>
      </c>
      <c r="BE194" s="19">
        <f t="shared" si="35"/>
        <v>-0.35760100000000006</v>
      </c>
      <c r="BF194" s="24">
        <v>0.53262381106401513</v>
      </c>
      <c r="BG194" s="24">
        <v>0.67681230920656477</v>
      </c>
      <c r="BH194" s="26">
        <v>0.67681230920656477</v>
      </c>
    </row>
    <row r="195" spans="1:60" x14ac:dyDescent="0.25">
      <c r="A195" s="1" t="s">
        <v>177</v>
      </c>
      <c r="B195" s="1" t="s">
        <v>176</v>
      </c>
      <c r="C195" s="18">
        <v>6.6365137724202425E-2</v>
      </c>
      <c r="D195" s="18">
        <f t="shared" si="24"/>
        <v>1.1780600000000003</v>
      </c>
      <c r="E195" s="19">
        <v>0.67257870197397418</v>
      </c>
      <c r="F195" s="20">
        <f t="shared" si="25"/>
        <v>-0.57222499999999998</v>
      </c>
      <c r="G195" s="19">
        <v>1.225502171708901</v>
      </c>
      <c r="H195" s="19">
        <v>0.82800904489310956</v>
      </c>
      <c r="I195" s="21">
        <v>1.225502171708901</v>
      </c>
      <c r="J195" s="17"/>
      <c r="K195" s="1" t="s">
        <v>79</v>
      </c>
      <c r="L195" s="1" t="s">
        <v>78</v>
      </c>
      <c r="M195" s="18">
        <v>0.14118481854576745</v>
      </c>
      <c r="N195" s="18">
        <f t="shared" si="26"/>
        <v>0.85021200000000008</v>
      </c>
      <c r="O195" s="19">
        <v>0.7380635765397352</v>
      </c>
      <c r="P195" s="19">
        <f t="shared" si="27"/>
        <v>-0.43818300000000016</v>
      </c>
      <c r="Q195" s="19">
        <v>3.3573115818298245</v>
      </c>
      <c r="R195" s="19">
        <v>2.4981069803843163</v>
      </c>
      <c r="S195" s="21">
        <v>3.3573115818298245</v>
      </c>
      <c r="T195" s="17"/>
      <c r="U195" s="1" t="s">
        <v>283</v>
      </c>
      <c r="V195" s="22" t="s">
        <v>282</v>
      </c>
      <c r="W195" s="18">
        <v>0.14706522780348247</v>
      </c>
      <c r="X195" s="18">
        <f t="shared" si="28"/>
        <v>0.83249000000000006</v>
      </c>
      <c r="Y195" s="19">
        <v>0.75440910856263421</v>
      </c>
      <c r="Z195" s="19">
        <f t="shared" si="29"/>
        <v>-0.40658100000000008</v>
      </c>
      <c r="AA195" s="19">
        <v>1.8438548037489597</v>
      </c>
      <c r="AB195" s="19">
        <v>1.4006800908020092</v>
      </c>
      <c r="AC195" s="21">
        <v>1.8438548037489597</v>
      </c>
      <c r="AD195" s="23"/>
      <c r="AE195" s="25"/>
      <c r="AF195" s="1" t="s">
        <v>17</v>
      </c>
      <c r="AG195" s="1" t="s">
        <v>16</v>
      </c>
      <c r="AH195" s="18">
        <v>2.7818262441233577E-2</v>
      </c>
      <c r="AI195" s="18">
        <f t="shared" si="30"/>
        <v>1.5556700000000003</v>
      </c>
      <c r="AJ195" s="19">
        <v>0.7353642774148248</v>
      </c>
      <c r="AK195" s="19">
        <f t="shared" si="31"/>
        <v>-0.44346900000000006</v>
      </c>
      <c r="AL195" s="24">
        <v>3.3523050690811837E-2</v>
      </c>
      <c r="AM195" s="24">
        <v>0</v>
      </c>
      <c r="AN195" s="21">
        <v>0</v>
      </c>
      <c r="AO195" s="25"/>
      <c r="AP195" s="1" t="s">
        <v>131</v>
      </c>
      <c r="AQ195" s="1" t="s">
        <v>130</v>
      </c>
      <c r="AR195" s="18">
        <v>0.22389737402683069</v>
      </c>
      <c r="AS195" s="18">
        <f t="shared" si="32"/>
        <v>0.64995099999999995</v>
      </c>
      <c r="AT195" s="19">
        <v>0.70223265955695402</v>
      </c>
      <c r="AU195" s="19">
        <f t="shared" si="33"/>
        <v>-0.50997899999999985</v>
      </c>
      <c r="AV195" s="24">
        <v>0.36769498657306077</v>
      </c>
      <c r="AW195" s="24">
        <v>0.5273509445332103</v>
      </c>
      <c r="AX195" s="26">
        <v>0.5273509445332103</v>
      </c>
      <c r="AY195" s="25"/>
      <c r="AZ195" s="1" t="s">
        <v>361</v>
      </c>
      <c r="BA195" s="1" t="s">
        <v>360</v>
      </c>
      <c r="BB195" s="18">
        <v>0.31945669921372355</v>
      </c>
      <c r="BC195" s="18">
        <f t="shared" si="34"/>
        <v>0.49558800000000003</v>
      </c>
      <c r="BD195" s="19">
        <v>0.76645128318019085</v>
      </c>
      <c r="BE195" s="19">
        <f t="shared" si="35"/>
        <v>-0.38373400000000002</v>
      </c>
      <c r="BF195" s="24">
        <v>1.3106385421054382E-2</v>
      </c>
      <c r="BG195" s="24">
        <v>0</v>
      </c>
      <c r="BH195" s="26">
        <v>0</v>
      </c>
    </row>
    <row r="196" spans="1:60" x14ac:dyDescent="0.25">
      <c r="A196" s="1" t="s">
        <v>75</v>
      </c>
      <c r="B196" s="1" t="s">
        <v>74</v>
      </c>
      <c r="C196" s="18">
        <v>0.15026194289809913</v>
      </c>
      <c r="D196" s="18">
        <f t="shared" si="24"/>
        <v>0.82315100000000008</v>
      </c>
      <c r="E196" s="19">
        <v>0.66990433833879492</v>
      </c>
      <c r="F196" s="20">
        <f t="shared" si="25"/>
        <v>-0.57797300000000007</v>
      </c>
      <c r="G196" s="19">
        <v>0.20273893617239042</v>
      </c>
      <c r="H196" s="19">
        <v>0.13512940076099386</v>
      </c>
      <c r="I196" s="21">
        <v>0.20273893617239042</v>
      </c>
      <c r="J196" s="17"/>
      <c r="K196" s="1" t="s">
        <v>87</v>
      </c>
      <c r="L196" s="1" t="s">
        <v>86</v>
      </c>
      <c r="M196" s="18">
        <v>0.14121407968286295</v>
      </c>
      <c r="N196" s="18">
        <f t="shared" si="26"/>
        <v>0.85012200000000016</v>
      </c>
      <c r="O196" s="19">
        <v>0.73230319735090188</v>
      </c>
      <c r="P196" s="19">
        <f t="shared" si="27"/>
        <v>-0.44948700000000019</v>
      </c>
      <c r="Q196" s="19">
        <v>1.3640928351675567</v>
      </c>
      <c r="R196" s="19">
        <v>0.99478203825355704</v>
      </c>
      <c r="S196" s="21">
        <v>1.3640928351675567</v>
      </c>
      <c r="T196" s="17"/>
      <c r="U196" s="1" t="s">
        <v>79</v>
      </c>
      <c r="V196" s="22" t="s">
        <v>78</v>
      </c>
      <c r="W196" s="18">
        <v>0.32090538138002234</v>
      </c>
      <c r="X196" s="18">
        <f t="shared" si="28"/>
        <v>0.49362300000000003</v>
      </c>
      <c r="Y196" s="19">
        <v>0.75351910707920744</v>
      </c>
      <c r="Z196" s="19">
        <f t="shared" si="29"/>
        <v>-0.40828400000000009</v>
      </c>
      <c r="AA196" s="19">
        <v>3.3573115818298245</v>
      </c>
      <c r="AB196" s="19">
        <v>2.5890422128878541</v>
      </c>
      <c r="AC196" s="21">
        <v>3.3573115818298245</v>
      </c>
      <c r="AD196" s="23"/>
      <c r="AE196" s="25"/>
      <c r="AF196" s="1" t="s">
        <v>71</v>
      </c>
      <c r="AG196" s="1" t="s">
        <v>70</v>
      </c>
      <c r="AH196" s="18">
        <v>0.20255128372957412</v>
      </c>
      <c r="AI196" s="18">
        <f t="shared" si="30"/>
        <v>0.69346500000000011</v>
      </c>
      <c r="AJ196" s="19">
        <v>0.73368566363630283</v>
      </c>
      <c r="AK196" s="19">
        <f t="shared" si="31"/>
        <v>-0.44676599999999994</v>
      </c>
      <c r="AL196" s="24">
        <v>0.12781731430071869</v>
      </c>
      <c r="AM196" s="24">
        <v>0.17529431321306732</v>
      </c>
      <c r="AN196" s="21">
        <v>0.17529431321306732</v>
      </c>
      <c r="AO196" s="25"/>
      <c r="AP196" s="1" t="s">
        <v>435</v>
      </c>
      <c r="AQ196" s="1" t="s">
        <v>434</v>
      </c>
      <c r="AR196" s="18">
        <v>0.13476061987765997</v>
      </c>
      <c r="AS196" s="18">
        <f t="shared" si="32"/>
        <v>0.87043700000000002</v>
      </c>
      <c r="AT196" s="19">
        <v>0.70165561058006554</v>
      </c>
      <c r="AU196" s="19">
        <f t="shared" si="33"/>
        <v>-0.51116499999999987</v>
      </c>
      <c r="AV196" s="24">
        <v>0.46585161423694921</v>
      </c>
      <c r="AW196" s="24">
        <v>0.66490470272166491</v>
      </c>
      <c r="AX196" s="26">
        <v>0.66490470272166491</v>
      </c>
      <c r="AY196" s="25"/>
      <c r="AZ196" s="1" t="s">
        <v>95</v>
      </c>
      <c r="BA196" s="1" t="s">
        <v>94</v>
      </c>
      <c r="BB196" s="18">
        <v>0.15868139142336662</v>
      </c>
      <c r="BC196" s="18">
        <f t="shared" si="34"/>
        <v>0.79947400000000002</v>
      </c>
      <c r="BD196" s="19">
        <v>0.73990245973470981</v>
      </c>
      <c r="BE196" s="19">
        <f t="shared" si="35"/>
        <v>-0.43459300000000001</v>
      </c>
      <c r="BF196" s="24">
        <v>9.8646884928079076E-2</v>
      </c>
      <c r="BG196" s="24">
        <v>0.13523991988359013</v>
      </c>
      <c r="BH196" s="26">
        <v>0.13523991988359013</v>
      </c>
    </row>
    <row r="197" spans="1:60" x14ac:dyDescent="0.25">
      <c r="A197" s="1" t="s">
        <v>171</v>
      </c>
      <c r="B197" s="1" t="s">
        <v>170</v>
      </c>
      <c r="C197" s="18">
        <v>2.9415755020754642E-3</v>
      </c>
      <c r="D197" s="18">
        <f t="shared" si="24"/>
        <v>2.5314199999999998</v>
      </c>
      <c r="E197" s="19">
        <v>0.65676402084685725</v>
      </c>
      <c r="F197" s="20">
        <f t="shared" si="25"/>
        <v>-0.60655299999999979</v>
      </c>
      <c r="G197" s="19">
        <v>0.93774335197531689</v>
      </c>
      <c r="H197" s="19">
        <v>0.61572863430661173</v>
      </c>
      <c r="I197" s="21">
        <v>0.93774335197531689</v>
      </c>
      <c r="J197" s="17"/>
      <c r="K197" s="1" t="s">
        <v>377</v>
      </c>
      <c r="L197" s="1" t="s">
        <v>376</v>
      </c>
      <c r="M197" s="18">
        <v>0.40514268316454966</v>
      </c>
      <c r="N197" s="18">
        <f t="shared" si="26"/>
        <v>0.39239200000000007</v>
      </c>
      <c r="O197" s="19">
        <v>0.7047942210195236</v>
      </c>
      <c r="P197" s="19">
        <f t="shared" si="27"/>
        <v>-0.50472600000000001</v>
      </c>
      <c r="Q197" s="19">
        <v>5.7979617232864794E-2</v>
      </c>
      <c r="R197" s="19">
        <v>0</v>
      </c>
      <c r="S197" s="21">
        <v>5.7979617232864794E-2</v>
      </c>
      <c r="T197" s="17"/>
      <c r="U197" s="1" t="s">
        <v>379</v>
      </c>
      <c r="V197" s="22" t="s">
        <v>378</v>
      </c>
      <c r="W197" s="18">
        <v>0.16759381998541345</v>
      </c>
      <c r="X197" s="18">
        <f t="shared" si="28"/>
        <v>0.77574200000000015</v>
      </c>
      <c r="Y197" s="19">
        <v>0.74427258452793654</v>
      </c>
      <c r="Z197" s="19">
        <f t="shared" si="29"/>
        <v>-0.42609700000000006</v>
      </c>
      <c r="AA197" s="19">
        <v>0.88302478342437529</v>
      </c>
      <c r="AB197" s="19">
        <v>0.65664689415173272</v>
      </c>
      <c r="AC197" s="21">
        <v>0.88302478342437529</v>
      </c>
      <c r="AD197" s="23"/>
      <c r="AE197" s="25"/>
      <c r="AF197" s="1" t="s">
        <v>475</v>
      </c>
      <c r="AG197" s="1" t="s">
        <v>474</v>
      </c>
      <c r="AH197" s="18">
        <v>0.14973764552551189</v>
      </c>
      <c r="AI197" s="18">
        <f t="shared" si="30"/>
        <v>0.82466899999999999</v>
      </c>
      <c r="AJ197" s="19">
        <v>0.72777278104239562</v>
      </c>
      <c r="AK197" s="19">
        <f t="shared" si="31"/>
        <v>-0.45844000000000007</v>
      </c>
      <c r="AL197" s="24">
        <v>0.96930476205751837</v>
      </c>
      <c r="AM197" s="24">
        <v>1.3275798206751248</v>
      </c>
      <c r="AN197" s="21">
        <v>1.3275798206751248</v>
      </c>
      <c r="AO197" s="25"/>
      <c r="AP197" s="1" t="s">
        <v>391</v>
      </c>
      <c r="AQ197" s="1" t="s">
        <v>390</v>
      </c>
      <c r="AR197" s="18">
        <v>0.41574975312054974</v>
      </c>
      <c r="AS197" s="18">
        <f t="shared" si="32"/>
        <v>0.38116800000000006</v>
      </c>
      <c r="AT197" s="19">
        <v>0.69937396685853614</v>
      </c>
      <c r="AU197" s="19">
        <f t="shared" si="33"/>
        <v>-0.51586399999999988</v>
      </c>
      <c r="AV197" s="24">
        <v>0.13755203596692883</v>
      </c>
      <c r="AW197" s="24">
        <v>0.19577817720132892</v>
      </c>
      <c r="AX197" s="26">
        <v>0.19577817720132892</v>
      </c>
      <c r="AY197" s="25"/>
      <c r="AZ197" s="1" t="s">
        <v>77</v>
      </c>
      <c r="BA197" s="1" t="s">
        <v>76</v>
      </c>
      <c r="BB197" s="18">
        <v>0.11530708681236253</v>
      </c>
      <c r="BC197" s="18">
        <f t="shared" si="34"/>
        <v>0.93814399999999998</v>
      </c>
      <c r="BD197" s="19">
        <v>0.72656964577039773</v>
      </c>
      <c r="BE197" s="19">
        <f t="shared" si="35"/>
        <v>-0.46082700000000004</v>
      </c>
      <c r="BF197" s="24">
        <v>8.371741428190993E-2</v>
      </c>
      <c r="BG197" s="24">
        <v>0.11558414346153649</v>
      </c>
      <c r="BH197" s="26">
        <v>0.11558414346153649</v>
      </c>
    </row>
    <row r="198" spans="1:60" x14ac:dyDescent="0.25">
      <c r="A198" s="1" t="s">
        <v>361</v>
      </c>
      <c r="B198" s="1" t="s">
        <v>360</v>
      </c>
      <c r="C198" s="18">
        <v>2.0573586174017985E-2</v>
      </c>
      <c r="D198" s="18">
        <f t="shared" ref="D198:D236" si="36">-LOG(C198)</f>
        <v>1.6866900000000002</v>
      </c>
      <c r="E198" s="19">
        <v>0.64977853900852867</v>
      </c>
      <c r="F198" s="20">
        <f t="shared" ref="F198:F236" si="37">LOG(E198,2)</f>
        <v>-0.62198000000000009</v>
      </c>
      <c r="G198" s="19">
        <v>0</v>
      </c>
      <c r="H198" s="19">
        <v>1.1722812976595541E-2</v>
      </c>
      <c r="I198" s="21">
        <v>0</v>
      </c>
      <c r="J198" s="17"/>
      <c r="K198" s="1" t="s">
        <v>203</v>
      </c>
      <c r="L198" s="1" t="s">
        <v>202</v>
      </c>
      <c r="M198" s="18">
        <v>0.41964494885172587</v>
      </c>
      <c r="N198" s="18">
        <f t="shared" ref="N198:N236" si="38">-LOG(M198)</f>
        <v>0.37711800000000012</v>
      </c>
      <c r="O198" s="19">
        <v>0.69873242700323412</v>
      </c>
      <c r="P198" s="19">
        <f t="shared" ref="P198:P236" si="39">LOG(O198,2)</f>
        <v>-0.51718799999999998</v>
      </c>
      <c r="Q198" s="19">
        <v>0.72673060229241704</v>
      </c>
      <c r="R198" s="19">
        <v>0.53402237410790776</v>
      </c>
      <c r="S198" s="21">
        <v>0.72673060229241704</v>
      </c>
      <c r="T198" s="17"/>
      <c r="U198" s="1" t="s">
        <v>171</v>
      </c>
      <c r="V198" s="22" t="s">
        <v>170</v>
      </c>
      <c r="W198" s="18">
        <v>2.1167521034051923E-2</v>
      </c>
      <c r="X198" s="18">
        <f t="shared" ref="X198:X236" si="40">-LOG(W198)</f>
        <v>1.6743300000000001</v>
      </c>
      <c r="Y198" s="19">
        <v>0.72126533865379838</v>
      </c>
      <c r="Z198" s="19">
        <f t="shared" ref="Z198:Z236" si="41">LOG(Y198,2)</f>
        <v>-0.47139799999999987</v>
      </c>
      <c r="AA198" s="19">
        <v>0.93774335197531689</v>
      </c>
      <c r="AB198" s="19">
        <v>0.67681230920656477</v>
      </c>
      <c r="AC198" s="21">
        <v>0.93774335197531689</v>
      </c>
      <c r="AD198" s="23"/>
      <c r="AE198" s="25"/>
      <c r="AF198" s="1" t="s">
        <v>115</v>
      </c>
      <c r="AG198" s="1" t="s">
        <v>114</v>
      </c>
      <c r="AH198" s="18">
        <v>0.37046143102981344</v>
      </c>
      <c r="AI198" s="18">
        <f t="shared" ref="AI198:AI236" si="42">-LOG(AH198)</f>
        <v>0.43125700000000006</v>
      </c>
      <c r="AJ198" s="19">
        <v>0.72171342674434946</v>
      </c>
      <c r="AK198" s="19">
        <f t="shared" ref="AK198:AK236" si="43">LOG(AJ198,2)</f>
        <v>-0.47050199999999981</v>
      </c>
      <c r="AL198" s="24">
        <v>7.6280355152977902E-2</v>
      </c>
      <c r="AM198" s="24">
        <v>8.5283262360821482E-2</v>
      </c>
      <c r="AN198" s="21">
        <v>8.5283262360821482E-2</v>
      </c>
      <c r="AO198" s="25"/>
      <c r="AP198" s="1" t="s">
        <v>61</v>
      </c>
      <c r="AQ198" s="1" t="s">
        <v>60</v>
      </c>
      <c r="AR198" s="18">
        <v>0.30374979954464215</v>
      </c>
      <c r="AS198" s="18">
        <f t="shared" ref="AS198:AS236" si="44">-LOG(AR198)</f>
        <v>0.51748400000000017</v>
      </c>
      <c r="AT198" s="19">
        <v>0.68404872618861301</v>
      </c>
      <c r="AU198" s="19">
        <f t="shared" ref="AU198:AU236" si="45">LOG(AT198,2)</f>
        <v>-0.54782900000000001</v>
      </c>
      <c r="AV198" s="24">
        <v>3.270551352952461E-2</v>
      </c>
      <c r="AW198" s="24">
        <v>0</v>
      </c>
      <c r="AX198" s="26">
        <v>0</v>
      </c>
      <c r="AY198" s="25"/>
      <c r="AZ198" s="1" t="s">
        <v>149</v>
      </c>
      <c r="BA198" s="1" t="s">
        <v>148</v>
      </c>
      <c r="BB198" s="18">
        <v>0.52630318715561808</v>
      </c>
      <c r="BC198" s="18">
        <f t="shared" ref="BC198:BC236" si="46">-LOG(BB198)</f>
        <v>0.27876400000000007</v>
      </c>
      <c r="BD198" s="19">
        <v>0.72656964577039773</v>
      </c>
      <c r="BE198" s="19">
        <f t="shared" ref="BE198:BE236" si="47">LOG(BD198,2)</f>
        <v>-0.46082700000000004</v>
      </c>
      <c r="BF198" s="24">
        <v>0.52089313963107808</v>
      </c>
      <c r="BG198" s="24">
        <v>0.72622949182464669</v>
      </c>
      <c r="BH198" s="26">
        <v>0.72622949182464669</v>
      </c>
    </row>
    <row r="199" spans="1:60" x14ac:dyDescent="0.25">
      <c r="A199" s="1" t="s">
        <v>173</v>
      </c>
      <c r="B199" s="1" t="s">
        <v>172</v>
      </c>
      <c r="C199" s="18">
        <v>0.20501422697781893</v>
      </c>
      <c r="D199" s="18">
        <f t="shared" si="36"/>
        <v>0.68821600000000005</v>
      </c>
      <c r="E199" s="19">
        <v>0.64713113704026659</v>
      </c>
      <c r="F199" s="20">
        <f t="shared" si="37"/>
        <v>-0.62786999999999982</v>
      </c>
      <c r="G199" s="19">
        <v>1.2990577631609774</v>
      </c>
      <c r="H199" s="19">
        <v>0.81835475161973326</v>
      </c>
      <c r="I199" s="21">
        <v>1.2990577631609774</v>
      </c>
      <c r="J199" s="17"/>
      <c r="K199" s="1" t="s">
        <v>323</v>
      </c>
      <c r="L199" s="1" t="s">
        <v>322</v>
      </c>
      <c r="M199" s="18">
        <v>0.43188388559411611</v>
      </c>
      <c r="N199" s="18">
        <f t="shared" si="38"/>
        <v>0.36463300000000004</v>
      </c>
      <c r="O199" s="19">
        <v>0.69580357665126935</v>
      </c>
      <c r="P199" s="19">
        <f t="shared" si="39"/>
        <v>-0.52324800000000005</v>
      </c>
      <c r="Q199" s="19">
        <v>2.3837168997368856E-2</v>
      </c>
      <c r="R199" s="19">
        <v>0</v>
      </c>
      <c r="S199" s="21">
        <v>2.3837168997368856E-2</v>
      </c>
      <c r="T199" s="17"/>
      <c r="U199" s="1" t="s">
        <v>347</v>
      </c>
      <c r="V199" s="22" t="s">
        <v>346</v>
      </c>
      <c r="W199" s="18">
        <v>0.10234296621196826</v>
      </c>
      <c r="X199" s="18">
        <f t="shared" si="40"/>
        <v>0.98994200000000021</v>
      </c>
      <c r="Y199" s="19">
        <v>0.69403773032016669</v>
      </c>
      <c r="Z199" s="19">
        <f t="shared" si="41"/>
        <v>-0.52691400000000022</v>
      </c>
      <c r="AA199" s="19">
        <v>0.17640514521992259</v>
      </c>
      <c r="AB199" s="19">
        <v>0.12320802551543306</v>
      </c>
      <c r="AC199" s="21">
        <v>0.17640514521992259</v>
      </c>
      <c r="AD199" s="23"/>
      <c r="AE199" s="25"/>
      <c r="AF199" s="1" t="s">
        <v>291</v>
      </c>
      <c r="AG199" s="1" t="s">
        <v>290</v>
      </c>
      <c r="AH199" s="18">
        <v>0.32358695108173635</v>
      </c>
      <c r="AI199" s="18">
        <f t="shared" si="42"/>
        <v>0.49000899999999997</v>
      </c>
      <c r="AJ199" s="19">
        <v>0.7174568641646889</v>
      </c>
      <c r="AK199" s="19">
        <f t="shared" si="43"/>
        <v>-0.47903600000000002</v>
      </c>
      <c r="AL199" s="24">
        <v>5.3034274548834588E-2</v>
      </c>
      <c r="AM199" s="24">
        <v>7.379367495302494E-2</v>
      </c>
      <c r="AN199" s="21">
        <v>7.379367495302494E-2</v>
      </c>
      <c r="AO199" s="25"/>
      <c r="AP199" s="1" t="s">
        <v>469</v>
      </c>
      <c r="AQ199" s="1" t="s">
        <v>468</v>
      </c>
      <c r="AR199" s="18">
        <v>0.42173243166608004</v>
      </c>
      <c r="AS199" s="18">
        <f t="shared" si="44"/>
        <v>0.37496300000000005</v>
      </c>
      <c r="AT199" s="19">
        <v>0.68251894629291887</v>
      </c>
      <c r="AU199" s="19">
        <f t="shared" si="45"/>
        <v>-0.55105899999999985</v>
      </c>
      <c r="AV199" s="24">
        <v>0.17455015009363917</v>
      </c>
      <c r="AW199" s="24">
        <v>0.25939736385675605</v>
      </c>
      <c r="AX199" s="26">
        <v>0.25939736385675605</v>
      </c>
      <c r="AY199" s="25"/>
      <c r="AZ199" s="1" t="s">
        <v>187</v>
      </c>
      <c r="BA199" s="1" t="s">
        <v>186</v>
      </c>
      <c r="BB199" s="18">
        <v>0.5255789948487104</v>
      </c>
      <c r="BC199" s="18">
        <f t="shared" si="46"/>
        <v>0.279362</v>
      </c>
      <c r="BD199" s="19">
        <v>0.72656964577039773</v>
      </c>
      <c r="BE199" s="19">
        <f t="shared" si="47"/>
        <v>-0.46082700000000004</v>
      </c>
      <c r="BF199" s="24">
        <v>0.64593069131604874</v>
      </c>
      <c r="BG199" s="24">
        <v>0.83033891160614903</v>
      </c>
      <c r="BH199" s="26">
        <v>0.83033891160614903</v>
      </c>
    </row>
    <row r="200" spans="1:60" x14ac:dyDescent="0.25">
      <c r="A200" s="1" t="s">
        <v>431</v>
      </c>
      <c r="B200" s="1" t="s">
        <v>430</v>
      </c>
      <c r="C200" s="18">
        <v>0.4661310143734041</v>
      </c>
      <c r="D200" s="18">
        <f t="shared" si="36"/>
        <v>0.33149200000000001</v>
      </c>
      <c r="E200" s="19">
        <v>0.62408091566402046</v>
      </c>
      <c r="F200" s="20">
        <f t="shared" si="37"/>
        <v>-0.68019499999999999</v>
      </c>
      <c r="G200" s="19">
        <v>5.9368683550795054E-2</v>
      </c>
      <c r="H200" s="19">
        <v>0</v>
      </c>
      <c r="I200" s="21">
        <v>5.9368683550795054E-2</v>
      </c>
      <c r="J200" s="17"/>
      <c r="K200" s="1" t="s">
        <v>495</v>
      </c>
      <c r="L200" s="1" t="s">
        <v>256</v>
      </c>
      <c r="M200" s="18">
        <v>0.17872240502143757</v>
      </c>
      <c r="N200" s="18">
        <f t="shared" si="38"/>
        <v>0.74782100000000007</v>
      </c>
      <c r="O200" s="19">
        <v>0.68614195991941296</v>
      </c>
      <c r="P200" s="19">
        <f t="shared" si="39"/>
        <v>-0.54342100000000004</v>
      </c>
      <c r="Q200" s="19">
        <v>2.0898143511928442</v>
      </c>
      <c r="R200" s="19">
        <v>1.4550295813466525</v>
      </c>
      <c r="S200" s="21">
        <v>2.0898143511928442</v>
      </c>
      <c r="T200" s="17"/>
      <c r="U200" s="1" t="s">
        <v>439</v>
      </c>
      <c r="V200" s="22" t="s">
        <v>438</v>
      </c>
      <c r="W200" s="18">
        <v>0.25725688104862915</v>
      </c>
      <c r="X200" s="18">
        <f t="shared" si="40"/>
        <v>0.58963299999999996</v>
      </c>
      <c r="Y200" s="19">
        <v>0.68706238201983028</v>
      </c>
      <c r="Z200" s="19">
        <f t="shared" si="41"/>
        <v>-0.54148700000000016</v>
      </c>
      <c r="AA200" s="19">
        <v>0.36849556312188497</v>
      </c>
      <c r="AB200" s="19">
        <v>0.25895301803686432</v>
      </c>
      <c r="AC200" s="21">
        <v>0.36849556312188497</v>
      </c>
      <c r="AD200" s="23"/>
      <c r="AE200" s="25"/>
      <c r="AF200" s="1" t="s">
        <v>299</v>
      </c>
      <c r="AG200" s="1" t="s">
        <v>298</v>
      </c>
      <c r="AH200" s="18">
        <v>0.11146024670902262</v>
      </c>
      <c r="AI200" s="18">
        <f t="shared" si="42"/>
        <v>0.95288000000000006</v>
      </c>
      <c r="AJ200" s="19">
        <v>0.71284286628826432</v>
      </c>
      <c r="AK200" s="19">
        <f t="shared" si="43"/>
        <v>-0.488344</v>
      </c>
      <c r="AL200" s="24">
        <v>0.15455200737042449</v>
      </c>
      <c r="AM200" s="24">
        <v>0.21559386960320592</v>
      </c>
      <c r="AN200" s="21">
        <v>0.21559386960320592</v>
      </c>
      <c r="AO200" s="25"/>
      <c r="AP200" s="1" t="s">
        <v>359</v>
      </c>
      <c r="AQ200" s="1" t="s">
        <v>358</v>
      </c>
      <c r="AR200" s="18">
        <v>0.38719612294505851</v>
      </c>
      <c r="AS200" s="18">
        <f t="shared" si="44"/>
        <v>0.41206900000000007</v>
      </c>
      <c r="AT200" s="19">
        <v>0.67297275300857651</v>
      </c>
      <c r="AU200" s="19">
        <f t="shared" si="45"/>
        <v>-0.57138000000000011</v>
      </c>
      <c r="AV200" s="24">
        <v>0.14543485174475809</v>
      </c>
      <c r="AW200" s="24">
        <v>0.2128765902493413</v>
      </c>
      <c r="AX200" s="26">
        <v>0.2128765902493413</v>
      </c>
      <c r="AY200" s="25"/>
      <c r="AZ200" s="1" t="s">
        <v>243</v>
      </c>
      <c r="BA200" s="1" t="s">
        <v>242</v>
      </c>
      <c r="BB200" s="18">
        <v>0.11530708681236253</v>
      </c>
      <c r="BC200" s="18">
        <f t="shared" si="46"/>
        <v>0.93814399999999998</v>
      </c>
      <c r="BD200" s="19">
        <v>0.72656964577039773</v>
      </c>
      <c r="BE200" s="19">
        <f t="shared" si="47"/>
        <v>-0.46082700000000004</v>
      </c>
      <c r="BF200" s="24">
        <v>1.0139859407263176</v>
      </c>
      <c r="BG200" s="24">
        <v>1.3882533325440674</v>
      </c>
      <c r="BH200" s="26">
        <v>1.3882533325440674</v>
      </c>
    </row>
    <row r="201" spans="1:60" x14ac:dyDescent="0.25">
      <c r="A201" s="1" t="s">
        <v>105</v>
      </c>
      <c r="B201" s="1" t="s">
        <v>104</v>
      </c>
      <c r="C201" s="18">
        <v>3.2785363260915093E-2</v>
      </c>
      <c r="D201" s="18">
        <f t="shared" si="36"/>
        <v>1.4843200000000001</v>
      </c>
      <c r="E201" s="19">
        <v>0.61501393305927421</v>
      </c>
      <c r="F201" s="20">
        <f t="shared" si="37"/>
        <v>-0.70130900000000007</v>
      </c>
      <c r="G201" s="19">
        <v>0.67512983247668534</v>
      </c>
      <c r="H201" s="19">
        <v>0.41352958726497668</v>
      </c>
      <c r="I201" s="21">
        <v>0.67512983247668534</v>
      </c>
      <c r="J201" s="17"/>
      <c r="K201" s="1" t="s">
        <v>177</v>
      </c>
      <c r="L201" s="1" t="s">
        <v>176</v>
      </c>
      <c r="M201" s="18">
        <v>0.13892423052845451</v>
      </c>
      <c r="N201" s="18">
        <f t="shared" si="38"/>
        <v>0.85722200000000015</v>
      </c>
      <c r="O201" s="19">
        <v>0.67503957992581975</v>
      </c>
      <c r="P201" s="19">
        <f t="shared" si="39"/>
        <v>-0.5669559999999999</v>
      </c>
      <c r="Q201" s="19">
        <v>1.225502171708901</v>
      </c>
      <c r="R201" s="19">
        <v>0.83740173216945912</v>
      </c>
      <c r="S201" s="21">
        <v>1.225502171708901</v>
      </c>
      <c r="T201" s="17"/>
      <c r="U201" s="1" t="s">
        <v>53</v>
      </c>
      <c r="V201" s="22" t="s">
        <v>52</v>
      </c>
      <c r="W201" s="18">
        <v>0.47025779158516356</v>
      </c>
      <c r="X201" s="18">
        <f t="shared" si="40"/>
        <v>0.32766400000000001</v>
      </c>
      <c r="Y201" s="19">
        <v>0.63984749907554217</v>
      </c>
      <c r="Z201" s="19">
        <f t="shared" si="41"/>
        <v>-0.64419999999999999</v>
      </c>
      <c r="AA201" s="19">
        <v>0.14424690277947455</v>
      </c>
      <c r="AB201" s="19">
        <v>0</v>
      </c>
      <c r="AC201" s="21">
        <v>0.14424690277947455</v>
      </c>
      <c r="AD201" s="23"/>
      <c r="AE201" s="25"/>
      <c r="AF201" s="1" t="s">
        <v>309</v>
      </c>
      <c r="AG201" s="1" t="s">
        <v>308</v>
      </c>
      <c r="AH201" s="18">
        <v>0.35855600471402416</v>
      </c>
      <c r="AI201" s="18">
        <f t="shared" si="42"/>
        <v>0.44544299999999998</v>
      </c>
      <c r="AJ201" s="19">
        <v>0.70912899907869842</v>
      </c>
      <c r="AK201" s="19">
        <f t="shared" si="43"/>
        <v>-0.49587999999999982</v>
      </c>
      <c r="AL201" s="24">
        <v>0</v>
      </c>
      <c r="AM201" s="24">
        <v>4.7439613123436697E-2</v>
      </c>
      <c r="AN201" s="21">
        <v>4.7439613123436697E-2</v>
      </c>
      <c r="AO201" s="25"/>
      <c r="AP201" s="1" t="s">
        <v>251</v>
      </c>
      <c r="AQ201" s="1" t="s">
        <v>250</v>
      </c>
      <c r="AR201" s="18">
        <v>0.22649415556638886</v>
      </c>
      <c r="AS201" s="18">
        <f t="shared" si="44"/>
        <v>0.64494300000000004</v>
      </c>
      <c r="AT201" s="19">
        <v>0.66769447154621786</v>
      </c>
      <c r="AU201" s="19">
        <f t="shared" si="45"/>
        <v>-0.58274000000000004</v>
      </c>
      <c r="AV201" s="24">
        <v>0.90655619017385258</v>
      </c>
      <c r="AW201" s="24">
        <v>1.3191401928444471</v>
      </c>
      <c r="AX201" s="26">
        <v>1.3191401928444471</v>
      </c>
      <c r="AY201" s="25"/>
      <c r="AZ201" s="1" t="s">
        <v>321</v>
      </c>
      <c r="BA201" s="1" t="s">
        <v>320</v>
      </c>
      <c r="BB201" s="18">
        <v>0.11683205077142789</v>
      </c>
      <c r="BC201" s="18">
        <f t="shared" si="46"/>
        <v>0.9324380000000001</v>
      </c>
      <c r="BD201" s="19">
        <v>0.72656964577039773</v>
      </c>
      <c r="BE201" s="19">
        <f t="shared" si="47"/>
        <v>-0.46082700000000004</v>
      </c>
      <c r="BF201" s="24">
        <v>7.5316015036487632E-2</v>
      </c>
      <c r="BG201" s="24">
        <v>0.10333129449931527</v>
      </c>
      <c r="BH201" s="26">
        <v>0.10333129449931527</v>
      </c>
    </row>
    <row r="202" spans="1:60" x14ac:dyDescent="0.25">
      <c r="A202" s="1" t="s">
        <v>169</v>
      </c>
      <c r="B202" s="1" t="s">
        <v>168</v>
      </c>
      <c r="C202" s="18">
        <v>3.157620987598117E-2</v>
      </c>
      <c r="D202" s="18">
        <f t="shared" si="36"/>
        <v>1.5006400000000002</v>
      </c>
      <c r="E202" s="19">
        <v>0.61145405371797679</v>
      </c>
      <c r="F202" s="20">
        <f t="shared" si="37"/>
        <v>-0.70968399999999987</v>
      </c>
      <c r="G202" s="19">
        <v>2.2627067631211526</v>
      </c>
      <c r="H202" s="19">
        <v>1.3782747055899911</v>
      </c>
      <c r="I202" s="21">
        <v>2.2627067631211526</v>
      </c>
      <c r="J202" s="17"/>
      <c r="K202" s="1" t="s">
        <v>101</v>
      </c>
      <c r="L202" s="1" t="s">
        <v>100</v>
      </c>
      <c r="M202" s="18">
        <v>0.3452597883743504</v>
      </c>
      <c r="N202" s="18">
        <f t="shared" si="38"/>
        <v>0.46185399999999999</v>
      </c>
      <c r="O202" s="19">
        <v>0.6628760345071768</v>
      </c>
      <c r="P202" s="19">
        <f t="shared" si="39"/>
        <v>-0.59318899999999986</v>
      </c>
      <c r="Q202" s="19">
        <v>0.33149531945467514</v>
      </c>
      <c r="R202" s="19">
        <v>0.23023119541325604</v>
      </c>
      <c r="S202" s="21">
        <v>0.33149531945467514</v>
      </c>
      <c r="T202" s="17"/>
      <c r="U202" s="1" t="s">
        <v>173</v>
      </c>
      <c r="V202" s="22" t="s">
        <v>172</v>
      </c>
      <c r="W202" s="18">
        <v>0.28326505429805482</v>
      </c>
      <c r="X202" s="18">
        <f t="shared" si="40"/>
        <v>0.54780700000000004</v>
      </c>
      <c r="Y202" s="19">
        <v>0.63503851547980905</v>
      </c>
      <c r="Z202" s="19">
        <f t="shared" si="41"/>
        <v>-0.65508399999999989</v>
      </c>
      <c r="AA202" s="19">
        <v>1.2990577631609774</v>
      </c>
      <c r="AB202" s="19">
        <v>0.82016327805125622</v>
      </c>
      <c r="AC202" s="21">
        <v>1.2990577631609774</v>
      </c>
      <c r="AD202" s="23"/>
      <c r="AE202" s="25"/>
      <c r="AF202" s="1" t="s">
        <v>447</v>
      </c>
      <c r="AG202" s="1" t="s">
        <v>446</v>
      </c>
      <c r="AH202" s="18">
        <v>0.24294669758400086</v>
      </c>
      <c r="AI202" s="18">
        <f t="shared" si="42"/>
        <v>0.61448899999999995</v>
      </c>
      <c r="AJ202" s="19">
        <v>0.70222243786899863</v>
      </c>
      <c r="AK202" s="19">
        <f t="shared" si="43"/>
        <v>-0.5099999999999999</v>
      </c>
      <c r="AL202" s="24">
        <v>9.9663373079329876E-2</v>
      </c>
      <c r="AM202" s="24">
        <v>0.14078405535571897</v>
      </c>
      <c r="AN202" s="21">
        <v>0.14078405535571897</v>
      </c>
      <c r="AO202" s="25"/>
      <c r="AP202" s="1" t="s">
        <v>203</v>
      </c>
      <c r="AQ202" s="1" t="s">
        <v>202</v>
      </c>
      <c r="AR202" s="18">
        <v>0.16340035660429555</v>
      </c>
      <c r="AS202" s="18">
        <f t="shared" si="44"/>
        <v>0.78674699999999997</v>
      </c>
      <c r="AT202" s="19">
        <v>0.65937587120864016</v>
      </c>
      <c r="AU202" s="19">
        <f t="shared" si="45"/>
        <v>-0.600827</v>
      </c>
      <c r="AV202" s="24">
        <v>0.40868845238910911</v>
      </c>
      <c r="AW202" s="24">
        <v>0.60722219664827248</v>
      </c>
      <c r="AX202" s="26">
        <v>0.60722219664827248</v>
      </c>
      <c r="AY202" s="25"/>
      <c r="AZ202" s="1" t="s">
        <v>443</v>
      </c>
      <c r="BA202" s="1" t="s">
        <v>442</v>
      </c>
      <c r="BB202" s="18">
        <v>6.4387268290146113E-2</v>
      </c>
      <c r="BC202" s="18">
        <f t="shared" si="46"/>
        <v>1.1912</v>
      </c>
      <c r="BD202" s="19">
        <v>0.7090592051447312</v>
      </c>
      <c r="BE202" s="19">
        <f t="shared" si="47"/>
        <v>-0.49602199999999996</v>
      </c>
      <c r="BF202" s="24">
        <v>0.3425382884007816</v>
      </c>
      <c r="BG202" s="24">
        <v>0.48351595604127373</v>
      </c>
      <c r="BH202" s="26">
        <v>0.48351595604127373</v>
      </c>
    </row>
    <row r="203" spans="1:60" x14ac:dyDescent="0.25">
      <c r="A203" s="1" t="s">
        <v>101</v>
      </c>
      <c r="B203" s="1" t="s">
        <v>100</v>
      </c>
      <c r="C203" s="18">
        <v>0.23193698106234456</v>
      </c>
      <c r="D203" s="18">
        <f t="shared" si="36"/>
        <v>0.63463000000000003</v>
      </c>
      <c r="E203" s="19">
        <v>0.58247014087385296</v>
      </c>
      <c r="F203" s="20">
        <f t="shared" si="37"/>
        <v>-0.7797440000000001</v>
      </c>
      <c r="G203" s="19">
        <v>0.33149531945467514</v>
      </c>
      <c r="H203" s="19">
        <v>0.20121789715917959</v>
      </c>
      <c r="I203" s="21">
        <v>0.33149531945467514</v>
      </c>
      <c r="J203" s="17"/>
      <c r="K203" s="1" t="s">
        <v>347</v>
      </c>
      <c r="L203" s="1" t="s">
        <v>346</v>
      </c>
      <c r="M203" s="18">
        <v>0.16146001927752235</v>
      </c>
      <c r="N203" s="18">
        <f t="shared" si="38"/>
        <v>0.79193500000000006</v>
      </c>
      <c r="O203" s="19">
        <v>0.60511992722221475</v>
      </c>
      <c r="P203" s="19">
        <f t="shared" si="39"/>
        <v>-0.72470699999999999</v>
      </c>
      <c r="Q203" s="19">
        <v>0.17640514521992259</v>
      </c>
      <c r="R203" s="19">
        <v>0.10941719507833587</v>
      </c>
      <c r="S203" s="21">
        <v>0.17640514521992259</v>
      </c>
      <c r="T203" s="17"/>
      <c r="U203" s="1" t="s">
        <v>49</v>
      </c>
      <c r="V203" s="22" t="s">
        <v>48</v>
      </c>
      <c r="W203" s="18">
        <v>0.27379404624309284</v>
      </c>
      <c r="X203" s="18">
        <f t="shared" si="40"/>
        <v>0.56257599999999996</v>
      </c>
      <c r="Y203" s="19">
        <v>0.57723192565307302</v>
      </c>
      <c r="Z203" s="19">
        <f t="shared" si="41"/>
        <v>-0.79277700000000006</v>
      </c>
      <c r="AA203" s="19">
        <v>0.10792996659823663</v>
      </c>
      <c r="AB203" s="19">
        <v>0</v>
      </c>
      <c r="AC203" s="21">
        <v>0.10792996659823663</v>
      </c>
      <c r="AD203" s="23"/>
      <c r="AE203" s="25"/>
      <c r="AF203" s="1" t="s">
        <v>423</v>
      </c>
      <c r="AG203" s="1" t="s">
        <v>422</v>
      </c>
      <c r="AH203" s="18">
        <v>0.46050144786228958</v>
      </c>
      <c r="AI203" s="18">
        <f t="shared" si="42"/>
        <v>0.33676899999999999</v>
      </c>
      <c r="AJ203" s="19">
        <v>0.70016652830077253</v>
      </c>
      <c r="AK203" s="19">
        <f t="shared" si="43"/>
        <v>-0.51422999999999985</v>
      </c>
      <c r="AL203" s="24">
        <v>0.27937610276032665</v>
      </c>
      <c r="AM203" s="24">
        <v>0.39211204485816875</v>
      </c>
      <c r="AN203" s="21">
        <v>0.39211204485816875</v>
      </c>
      <c r="AO203" s="25"/>
      <c r="AP203" s="1" t="s">
        <v>309</v>
      </c>
      <c r="AQ203" s="1" t="s">
        <v>308</v>
      </c>
      <c r="AR203" s="18">
        <v>0.76818354490531948</v>
      </c>
      <c r="AS203" s="18">
        <f t="shared" si="44"/>
        <v>0.11453500000000001</v>
      </c>
      <c r="AT203" s="19">
        <v>0.65163274173445263</v>
      </c>
      <c r="AU203" s="19">
        <f t="shared" si="45"/>
        <v>-0.617869</v>
      </c>
      <c r="AV203" s="24">
        <v>0</v>
      </c>
      <c r="AW203" s="24">
        <v>5.4509706111633714E-2</v>
      </c>
      <c r="AX203" s="26">
        <v>5.4509706111633714E-2</v>
      </c>
      <c r="AY203" s="25"/>
      <c r="AZ203" s="1" t="s">
        <v>437</v>
      </c>
      <c r="BA203" s="1" t="s">
        <v>436</v>
      </c>
      <c r="BB203" s="18">
        <v>3.4089450442086992E-2</v>
      </c>
      <c r="BC203" s="18">
        <f t="shared" si="46"/>
        <v>1.4673800000000001</v>
      </c>
      <c r="BD203" s="19">
        <v>0.69806583045996051</v>
      </c>
      <c r="BE203" s="19">
        <f t="shared" si="47"/>
        <v>-0.51856499999999983</v>
      </c>
      <c r="BF203" s="24">
        <v>0.36579578480615926</v>
      </c>
      <c r="BG203" s="24">
        <v>0.52472184620025342</v>
      </c>
      <c r="BH203" s="26">
        <v>0.52472184620025342</v>
      </c>
    </row>
    <row r="204" spans="1:60" x14ac:dyDescent="0.25">
      <c r="A204" s="1" t="s">
        <v>421</v>
      </c>
      <c r="B204" s="1" t="s">
        <v>420</v>
      </c>
      <c r="C204" s="18">
        <v>1.7910182037416802E-2</v>
      </c>
      <c r="D204" s="18">
        <f t="shared" si="36"/>
        <v>1.7468999999999999</v>
      </c>
      <c r="E204" s="19">
        <v>0.57886346147932821</v>
      </c>
      <c r="F204" s="20">
        <f t="shared" si="37"/>
        <v>-0.78870499999999988</v>
      </c>
      <c r="G204" s="19">
        <v>0.38947754385963185</v>
      </c>
      <c r="H204" s="19">
        <v>0.22485742432595315</v>
      </c>
      <c r="I204" s="21">
        <v>0.38947754385963185</v>
      </c>
      <c r="J204" s="17"/>
      <c r="K204" s="1" t="s">
        <v>169</v>
      </c>
      <c r="L204" s="1" t="s">
        <v>168</v>
      </c>
      <c r="M204" s="18">
        <v>9.4228005800357839E-2</v>
      </c>
      <c r="N204" s="18">
        <f t="shared" si="38"/>
        <v>1.02582</v>
      </c>
      <c r="O204" s="19">
        <v>0.60437504620608229</v>
      </c>
      <c r="P204" s="19">
        <f t="shared" si="39"/>
        <v>-0.72648400000000024</v>
      </c>
      <c r="Q204" s="19">
        <v>2.2627067631211526</v>
      </c>
      <c r="R204" s="19">
        <v>1.3757807548346224</v>
      </c>
      <c r="S204" s="21">
        <v>2.2627067631211526</v>
      </c>
      <c r="T204" s="17"/>
      <c r="U204" s="1" t="s">
        <v>169</v>
      </c>
      <c r="V204" s="22" t="s">
        <v>168</v>
      </c>
      <c r="W204" s="18">
        <v>0.31836183554301317</v>
      </c>
      <c r="X204" s="18">
        <f t="shared" si="40"/>
        <v>0.49707899999999999</v>
      </c>
      <c r="Y204" s="19">
        <v>0.55636786522040615</v>
      </c>
      <c r="Z204" s="19">
        <f t="shared" si="41"/>
        <v>-0.84588899999999989</v>
      </c>
      <c r="AA204" s="19">
        <v>2.2627067631211526</v>
      </c>
      <c r="AB204" s="19">
        <v>1.3751617558670588</v>
      </c>
      <c r="AC204" s="21">
        <v>2.2627067631211526</v>
      </c>
      <c r="AD204" s="23"/>
      <c r="AE204" s="25"/>
      <c r="AF204" s="1" t="s">
        <v>173</v>
      </c>
      <c r="AG204" s="1" t="s">
        <v>172</v>
      </c>
      <c r="AH204" s="18">
        <v>5.2244430568203791E-2</v>
      </c>
      <c r="AI204" s="18">
        <f t="shared" si="42"/>
        <v>1.28196</v>
      </c>
      <c r="AJ204" s="19">
        <v>0.68461983678630556</v>
      </c>
      <c r="AK204" s="19">
        <f t="shared" si="43"/>
        <v>-0.54662499999999992</v>
      </c>
      <c r="AL204" s="24">
        <v>0.81835475161973326</v>
      </c>
      <c r="AM204" s="24">
        <v>1.1966976337296347</v>
      </c>
      <c r="AN204" s="21">
        <v>1.1966976337296347</v>
      </c>
      <c r="AO204" s="25"/>
      <c r="AP204" s="1" t="s">
        <v>265</v>
      </c>
      <c r="AQ204" s="1" t="s">
        <v>264</v>
      </c>
      <c r="AR204" s="18">
        <v>0.4022314272543655</v>
      </c>
      <c r="AS204" s="18">
        <f t="shared" si="44"/>
        <v>0.3955240000000001</v>
      </c>
      <c r="AT204" s="19">
        <v>0.63843825276429911</v>
      </c>
      <c r="AU204" s="19">
        <f t="shared" si="45"/>
        <v>-0.64738099999999987</v>
      </c>
      <c r="AV204" s="24">
        <v>0.90051179194217124</v>
      </c>
      <c r="AW204" s="24">
        <v>1.362925246627851</v>
      </c>
      <c r="AX204" s="26">
        <v>1.362925246627851</v>
      </c>
      <c r="AY204" s="25"/>
      <c r="AZ204" s="1" t="s">
        <v>495</v>
      </c>
      <c r="BA204" s="1" t="s">
        <v>256</v>
      </c>
      <c r="BB204" s="18">
        <v>0.42516548383614478</v>
      </c>
      <c r="BC204" s="18">
        <f t="shared" si="46"/>
        <v>0.37144199999999999</v>
      </c>
      <c r="BD204" s="19">
        <v>0.68928474902358605</v>
      </c>
      <c r="BE204" s="19">
        <f t="shared" si="47"/>
        <v>-0.53682799999999997</v>
      </c>
      <c r="BF204" s="24">
        <v>1.4550295813466525</v>
      </c>
      <c r="BG204" s="24">
        <v>2.0915595659378692</v>
      </c>
      <c r="BH204" s="26">
        <v>2.0915595659378692</v>
      </c>
    </row>
    <row r="205" spans="1:60" x14ac:dyDescent="0.25">
      <c r="A205" s="1" t="s">
        <v>397</v>
      </c>
      <c r="B205" s="1" t="s">
        <v>396</v>
      </c>
      <c r="C205" s="18">
        <v>0.53239258729860328</v>
      </c>
      <c r="D205" s="18">
        <f t="shared" si="36"/>
        <v>0.27376800000000001</v>
      </c>
      <c r="E205" s="19">
        <v>0.56102773544086437</v>
      </c>
      <c r="F205" s="20">
        <f t="shared" si="37"/>
        <v>-0.83385600000000004</v>
      </c>
      <c r="G205" s="19">
        <v>0.14673331588446648</v>
      </c>
      <c r="H205" s="19">
        <v>8.4256868973628898E-2</v>
      </c>
      <c r="I205" s="21">
        <v>0.14673331588446648</v>
      </c>
      <c r="J205" s="17"/>
      <c r="K205" s="1" t="s">
        <v>85</v>
      </c>
      <c r="L205" s="1" t="s">
        <v>84</v>
      </c>
      <c r="M205" s="18">
        <v>1.4914201280943977E-2</v>
      </c>
      <c r="N205" s="18">
        <f t="shared" si="38"/>
        <v>1.8264000000000002</v>
      </c>
      <c r="O205" s="19">
        <v>0.58838525579119083</v>
      </c>
      <c r="P205" s="19">
        <f t="shared" si="39"/>
        <v>-0.76516700000000015</v>
      </c>
      <c r="Q205" s="19">
        <v>1.1717012899250054</v>
      </c>
      <c r="R205" s="19">
        <v>0.69083694861168266</v>
      </c>
      <c r="S205" s="21">
        <v>1.1717012899250054</v>
      </c>
      <c r="T205" s="17"/>
      <c r="U205" s="1" t="s">
        <v>85</v>
      </c>
      <c r="V205" s="22" t="s">
        <v>84</v>
      </c>
      <c r="W205" s="18">
        <v>3.0104401673206504E-2</v>
      </c>
      <c r="X205" s="18">
        <f t="shared" si="40"/>
        <v>1.5213700000000001</v>
      </c>
      <c r="Y205" s="19">
        <v>0.54897258128334814</v>
      </c>
      <c r="Z205" s="19">
        <f t="shared" si="41"/>
        <v>-0.86519399999999991</v>
      </c>
      <c r="AA205" s="19">
        <v>1.1717012899250054</v>
      </c>
      <c r="AB205" s="19">
        <v>0.6468299492900359</v>
      </c>
      <c r="AC205" s="21">
        <v>1.1717012899250054</v>
      </c>
      <c r="AD205" s="23"/>
      <c r="AE205" s="25"/>
      <c r="AF205" s="1" t="s">
        <v>263</v>
      </c>
      <c r="AG205" s="1" t="s">
        <v>262</v>
      </c>
      <c r="AH205" s="18">
        <v>0.39306013592504496</v>
      </c>
      <c r="AI205" s="18">
        <f t="shared" si="42"/>
        <v>0.40554099999999998</v>
      </c>
      <c r="AJ205" s="19">
        <v>0.68063960203931095</v>
      </c>
      <c r="AK205" s="19">
        <f t="shared" si="43"/>
        <v>-0.55503699999999989</v>
      </c>
      <c r="AL205" s="24">
        <v>0.42225063619825853</v>
      </c>
      <c r="AM205" s="24">
        <v>0.6610607239377092</v>
      </c>
      <c r="AN205" s="21">
        <v>0.6610607239377092</v>
      </c>
      <c r="AO205" s="25"/>
      <c r="AP205" s="1" t="s">
        <v>291</v>
      </c>
      <c r="AQ205" s="1" t="s">
        <v>290</v>
      </c>
      <c r="AR205" s="18">
        <v>0.4022314272543655</v>
      </c>
      <c r="AS205" s="18">
        <f t="shared" si="44"/>
        <v>0.3955240000000001</v>
      </c>
      <c r="AT205" s="19">
        <v>0.63843825276429911</v>
      </c>
      <c r="AU205" s="19">
        <f t="shared" si="45"/>
        <v>-0.64738099999999987</v>
      </c>
      <c r="AV205" s="24">
        <v>5.3034274548834588E-2</v>
      </c>
      <c r="AW205" s="24">
        <v>8.4772918614721804E-2</v>
      </c>
      <c r="AX205" s="26">
        <v>8.4772918614721804E-2</v>
      </c>
      <c r="AY205" s="25"/>
      <c r="AZ205" s="1" t="s">
        <v>103</v>
      </c>
      <c r="BA205" s="1" t="s">
        <v>102</v>
      </c>
      <c r="BB205" s="18">
        <v>0.52255860056700032</v>
      </c>
      <c r="BC205" s="18">
        <f t="shared" si="46"/>
        <v>0.28186499999999998</v>
      </c>
      <c r="BD205" s="19">
        <v>0.68744014046565416</v>
      </c>
      <c r="BE205" s="19">
        <f t="shared" si="47"/>
        <v>-0.5406939999999999</v>
      </c>
      <c r="BF205" s="24">
        <v>2.877122869485349E-2</v>
      </c>
      <c r="BG205" s="24">
        <v>2.7989444385931036E-2</v>
      </c>
      <c r="BH205" s="26">
        <v>2.7989444385931036E-2</v>
      </c>
    </row>
    <row r="206" spans="1:60" x14ac:dyDescent="0.25">
      <c r="A206" s="1" t="s">
        <v>203</v>
      </c>
      <c r="B206" s="1" t="s">
        <v>202</v>
      </c>
      <c r="C206" s="18">
        <v>0.15472767510563662</v>
      </c>
      <c r="D206" s="18">
        <f t="shared" si="36"/>
        <v>0.81043200000000004</v>
      </c>
      <c r="E206" s="19">
        <v>0.5491583058656857</v>
      </c>
      <c r="F206" s="20">
        <f t="shared" si="37"/>
        <v>-0.86470599999999997</v>
      </c>
      <c r="G206" s="19">
        <v>0.72673060229241704</v>
      </c>
      <c r="H206" s="19">
        <v>0.40868845238910911</v>
      </c>
      <c r="I206" s="21">
        <v>0.72673060229241704</v>
      </c>
      <c r="J206" s="17"/>
      <c r="K206" s="1" t="s">
        <v>159</v>
      </c>
      <c r="L206" s="1" t="s">
        <v>158</v>
      </c>
      <c r="M206" s="18">
        <v>1.2180636977417785E-2</v>
      </c>
      <c r="N206" s="18">
        <f t="shared" si="38"/>
        <v>1.9143300000000003</v>
      </c>
      <c r="O206" s="19">
        <v>0.56720415261989188</v>
      </c>
      <c r="P206" s="19">
        <f t="shared" si="39"/>
        <v>-0.81806000000000012</v>
      </c>
      <c r="Q206" s="19">
        <v>5.1455696744881587</v>
      </c>
      <c r="R206" s="19">
        <v>2.9133667615307437</v>
      </c>
      <c r="S206" s="21">
        <v>5.1455696744881587</v>
      </c>
      <c r="T206" s="17"/>
      <c r="U206" s="1" t="s">
        <v>427</v>
      </c>
      <c r="V206" s="22" t="s">
        <v>426</v>
      </c>
      <c r="W206" s="18">
        <v>0.60009360685511692</v>
      </c>
      <c r="X206" s="18">
        <f t="shared" si="40"/>
        <v>0.22178100000000006</v>
      </c>
      <c r="Y206" s="19">
        <v>0.54034322472477636</v>
      </c>
      <c r="Z206" s="19">
        <f t="shared" si="41"/>
        <v>-0.88805199999999973</v>
      </c>
      <c r="AA206" s="19">
        <v>0.14379565750994205</v>
      </c>
      <c r="AB206" s="19">
        <v>0</v>
      </c>
      <c r="AC206" s="21">
        <v>0.14379565750994205</v>
      </c>
      <c r="AD206" s="23"/>
      <c r="AE206" s="25"/>
      <c r="AF206" s="1" t="s">
        <v>57</v>
      </c>
      <c r="AG206" s="1" t="s">
        <v>56</v>
      </c>
      <c r="AH206" s="18">
        <v>5.7201840147473142E-2</v>
      </c>
      <c r="AI206" s="18">
        <f t="shared" si="42"/>
        <v>1.2425900000000003</v>
      </c>
      <c r="AJ206" s="19">
        <v>0.67111969459449028</v>
      </c>
      <c r="AK206" s="19">
        <f t="shared" si="43"/>
        <v>-0.57535800000000004</v>
      </c>
      <c r="AL206" s="24">
        <v>0.22087305010751604</v>
      </c>
      <c r="AM206" s="24">
        <v>0.32961560173944021</v>
      </c>
      <c r="AN206" s="21">
        <v>0.32961560173944021</v>
      </c>
      <c r="AO206" s="25"/>
      <c r="AP206" s="1" t="s">
        <v>333</v>
      </c>
      <c r="AQ206" s="1" t="s">
        <v>332</v>
      </c>
      <c r="AR206" s="18">
        <v>0.34760738935235752</v>
      </c>
      <c r="AS206" s="18">
        <f t="shared" si="44"/>
        <v>0.45891100000000018</v>
      </c>
      <c r="AT206" s="19">
        <v>0.63773589908209904</v>
      </c>
      <c r="AU206" s="19">
        <f t="shared" si="45"/>
        <v>-0.64896900000000002</v>
      </c>
      <c r="AV206" s="24">
        <v>1.4564162357194786E-2</v>
      </c>
      <c r="AW206" s="24">
        <v>0</v>
      </c>
      <c r="AX206" s="26">
        <v>0</v>
      </c>
      <c r="AY206" s="25"/>
      <c r="AZ206" s="1" t="s">
        <v>67</v>
      </c>
      <c r="BA206" s="1" t="s">
        <v>66</v>
      </c>
      <c r="BB206" s="18">
        <v>0.33805938728852858</v>
      </c>
      <c r="BC206" s="18">
        <f t="shared" si="46"/>
        <v>0.47100700000000006</v>
      </c>
      <c r="BD206" s="19">
        <v>0.68727719773897267</v>
      </c>
      <c r="BE206" s="19">
        <f t="shared" si="47"/>
        <v>-0.54103600000000018</v>
      </c>
      <c r="BF206" s="24">
        <v>3.6810726356465227E-2</v>
      </c>
      <c r="BG206" s="24">
        <v>4.2972587194830852E-2</v>
      </c>
      <c r="BH206" s="26">
        <v>4.2972587194830852E-2</v>
      </c>
    </row>
    <row r="207" spans="1:60" x14ac:dyDescent="0.25">
      <c r="A207" s="1" t="s">
        <v>425</v>
      </c>
      <c r="B207" s="1" t="s">
        <v>424</v>
      </c>
      <c r="C207" s="18">
        <v>0.47958545144014736</v>
      </c>
      <c r="D207" s="18">
        <f t="shared" si="36"/>
        <v>0.31913400000000003</v>
      </c>
      <c r="E207" s="19">
        <v>0.5398819916339429</v>
      </c>
      <c r="F207" s="20">
        <f t="shared" si="37"/>
        <v>-0.88928399999999985</v>
      </c>
      <c r="G207" s="19">
        <v>0.23608192061306832</v>
      </c>
      <c r="H207" s="19">
        <v>0.11403834890879755</v>
      </c>
      <c r="I207" s="21">
        <v>0.23608192061306832</v>
      </c>
      <c r="J207" s="17"/>
      <c r="K207" s="1" t="s">
        <v>171</v>
      </c>
      <c r="L207" s="1" t="s">
        <v>170</v>
      </c>
      <c r="M207" s="18">
        <v>5.2940739082142113E-2</v>
      </c>
      <c r="N207" s="18">
        <f t="shared" si="38"/>
        <v>1.2762100000000001</v>
      </c>
      <c r="O207" s="19">
        <v>0.56291929306838129</v>
      </c>
      <c r="P207" s="19">
        <f t="shared" si="39"/>
        <v>-0.82900000000000007</v>
      </c>
      <c r="Q207" s="19">
        <v>0.93774335197531689</v>
      </c>
      <c r="R207" s="19">
        <v>0.53262381106401513</v>
      </c>
      <c r="S207" s="21">
        <v>0.93774335197531689</v>
      </c>
      <c r="T207" s="17"/>
      <c r="U207" s="1" t="s">
        <v>145</v>
      </c>
      <c r="V207" s="22" t="s">
        <v>144</v>
      </c>
      <c r="W207" s="18">
        <v>6.406487749139568E-2</v>
      </c>
      <c r="X207" s="18">
        <f t="shared" si="40"/>
        <v>1.1933800000000001</v>
      </c>
      <c r="Y207" s="19">
        <v>0.52693283977643135</v>
      </c>
      <c r="Z207" s="19">
        <f t="shared" si="41"/>
        <v>-0.92430900000000005</v>
      </c>
      <c r="AA207" s="19">
        <v>8.2250918771913872E-2</v>
      </c>
      <c r="AB207" s="19">
        <v>0</v>
      </c>
      <c r="AC207" s="21">
        <v>8.2250918771913872E-2</v>
      </c>
      <c r="AD207" s="23"/>
      <c r="AE207" s="25"/>
      <c r="AF207" s="1" t="s">
        <v>225</v>
      </c>
      <c r="AG207" s="1" t="s">
        <v>224</v>
      </c>
      <c r="AH207" s="18">
        <v>0.17736503134948059</v>
      </c>
      <c r="AI207" s="18">
        <f t="shared" si="42"/>
        <v>0.75113200000000013</v>
      </c>
      <c r="AJ207" s="19">
        <v>0.66257101619035186</v>
      </c>
      <c r="AK207" s="19">
        <f t="shared" si="43"/>
        <v>-0.59385299999999985</v>
      </c>
      <c r="AL207" s="24">
        <v>0.24272955148563202</v>
      </c>
      <c r="AM207" s="24">
        <v>0.325652936154672</v>
      </c>
      <c r="AN207" s="21">
        <v>0.325652936154672</v>
      </c>
      <c r="AO207" s="25"/>
      <c r="AP207" s="1" t="s">
        <v>33</v>
      </c>
      <c r="AQ207" s="1" t="s">
        <v>32</v>
      </c>
      <c r="AR207" s="18">
        <v>0.1257436318756584</v>
      </c>
      <c r="AS207" s="18">
        <f t="shared" si="44"/>
        <v>0.90051400000000015</v>
      </c>
      <c r="AT207" s="19">
        <v>0.62965697707535406</v>
      </c>
      <c r="AU207" s="19">
        <f t="shared" si="45"/>
        <v>-0.6673619999999999</v>
      </c>
      <c r="AV207" s="24">
        <v>1.5480412530803508E-2</v>
      </c>
      <c r="AW207" s="24">
        <v>0</v>
      </c>
      <c r="AX207" s="26">
        <v>0</v>
      </c>
      <c r="AY207" s="25"/>
      <c r="AZ207" s="1" t="s">
        <v>113</v>
      </c>
      <c r="BA207" s="1" t="s">
        <v>112</v>
      </c>
      <c r="BB207" s="18">
        <v>0.52245753854679311</v>
      </c>
      <c r="BC207" s="18">
        <f t="shared" si="46"/>
        <v>0.28194900000000006</v>
      </c>
      <c r="BD207" s="19">
        <v>0.68622804844267937</v>
      </c>
      <c r="BE207" s="19">
        <f t="shared" si="47"/>
        <v>-0.54323999999999995</v>
      </c>
      <c r="BF207" s="24">
        <v>4.0950127500767708E-2</v>
      </c>
      <c r="BG207" s="24">
        <v>1.7549731238952065E-2</v>
      </c>
      <c r="BH207" s="26">
        <v>1.7549731238952065E-2</v>
      </c>
    </row>
    <row r="208" spans="1:60" x14ac:dyDescent="0.25">
      <c r="A208" s="1" t="s">
        <v>285</v>
      </c>
      <c r="B208" s="1" t="s">
        <v>284</v>
      </c>
      <c r="C208" s="18">
        <v>5.1065783540521215E-2</v>
      </c>
      <c r="D208" s="18">
        <f t="shared" si="36"/>
        <v>1.2918700000000003</v>
      </c>
      <c r="E208" s="19">
        <v>0.51619390073851623</v>
      </c>
      <c r="F208" s="20">
        <f t="shared" si="37"/>
        <v>-0.95401500000000006</v>
      </c>
      <c r="G208" s="19">
        <v>9.2852699934316476</v>
      </c>
      <c r="H208" s="19">
        <v>4.8483566535293958</v>
      </c>
      <c r="I208" s="21">
        <v>9.2852699934316476</v>
      </c>
      <c r="J208" s="17"/>
      <c r="K208" s="1" t="s">
        <v>49</v>
      </c>
      <c r="L208" s="1" t="s">
        <v>48</v>
      </c>
      <c r="M208" s="18">
        <v>0.36659370233289668</v>
      </c>
      <c r="N208" s="18">
        <f t="shared" si="38"/>
        <v>0.43581500000000012</v>
      </c>
      <c r="O208" s="19">
        <v>0.5426176948439636</v>
      </c>
      <c r="P208" s="19">
        <f t="shared" si="39"/>
        <v>-0.88199199999999978</v>
      </c>
      <c r="Q208" s="19">
        <v>0.10792996659823663</v>
      </c>
      <c r="R208" s="19">
        <v>4.6193244490642479E-2</v>
      </c>
      <c r="S208" s="21">
        <v>0.10792996659823663</v>
      </c>
      <c r="T208" s="17"/>
      <c r="U208" s="1" t="s">
        <v>349</v>
      </c>
      <c r="V208" s="22" t="s">
        <v>348</v>
      </c>
      <c r="W208" s="18">
        <v>2.8574589494972897E-2</v>
      </c>
      <c r="X208" s="18">
        <f t="shared" si="40"/>
        <v>1.5440199999999999</v>
      </c>
      <c r="Y208" s="19">
        <v>0.52673747152669381</v>
      </c>
      <c r="Z208" s="19">
        <f t="shared" si="41"/>
        <v>-0.924844</v>
      </c>
      <c r="AA208" s="19">
        <v>0.12080430981468654</v>
      </c>
      <c r="AB208" s="19">
        <v>6.367849855342117E-2</v>
      </c>
      <c r="AC208" s="21">
        <v>0.12080430981468654</v>
      </c>
      <c r="AD208" s="23"/>
      <c r="AE208" s="25"/>
      <c r="AF208" s="1" t="s">
        <v>369</v>
      </c>
      <c r="AG208" s="1" t="s">
        <v>368</v>
      </c>
      <c r="AH208" s="18">
        <v>3.4765621691254947E-3</v>
      </c>
      <c r="AI208" s="18">
        <f t="shared" si="42"/>
        <v>2.4588500000000004</v>
      </c>
      <c r="AJ208" s="19">
        <v>0.64896429018823021</v>
      </c>
      <c r="AK208" s="19">
        <f t="shared" si="43"/>
        <v>-0.62378899999999993</v>
      </c>
      <c r="AL208" s="24">
        <v>5.4109896961820031E-2</v>
      </c>
      <c r="AM208" s="24">
        <v>8.3370807821548293E-2</v>
      </c>
      <c r="AN208" s="21">
        <v>8.3370807821548293E-2</v>
      </c>
      <c r="AO208" s="25"/>
      <c r="AP208" s="1" t="s">
        <v>369</v>
      </c>
      <c r="AQ208" s="1" t="s">
        <v>368</v>
      </c>
      <c r="AR208" s="18">
        <v>0.32750203280359652</v>
      </c>
      <c r="AS208" s="18">
        <f t="shared" si="44"/>
        <v>0.48478600000000005</v>
      </c>
      <c r="AT208" s="19">
        <v>0.62869055745470104</v>
      </c>
      <c r="AU208" s="19">
        <f t="shared" si="45"/>
        <v>-0.66957800000000001</v>
      </c>
      <c r="AV208" s="24">
        <v>5.4109896961820031E-2</v>
      </c>
      <c r="AW208" s="24">
        <v>8.8085220675568177E-2</v>
      </c>
      <c r="AX208" s="26">
        <v>8.8085220675568177E-2</v>
      </c>
      <c r="AY208" s="25"/>
      <c r="AZ208" s="1" t="s">
        <v>59</v>
      </c>
      <c r="BA208" s="1" t="s">
        <v>58</v>
      </c>
      <c r="BB208" s="18">
        <v>0.71963122625715259</v>
      </c>
      <c r="BC208" s="18">
        <f t="shared" si="46"/>
        <v>0.14289000000000002</v>
      </c>
      <c r="BD208" s="19">
        <v>0.68199024093532712</v>
      </c>
      <c r="BE208" s="19">
        <f t="shared" si="47"/>
        <v>-0.55217700000000014</v>
      </c>
      <c r="BF208" s="24">
        <v>0</v>
      </c>
      <c r="BG208" s="24">
        <v>7.2938881140506312E-2</v>
      </c>
      <c r="BH208" s="26">
        <v>7.2938881140506312E-2</v>
      </c>
    </row>
    <row r="209" spans="1:60" x14ac:dyDescent="0.25">
      <c r="A209" s="1" t="s">
        <v>337</v>
      </c>
      <c r="B209" s="1" t="s">
        <v>336</v>
      </c>
      <c r="C209" s="18">
        <v>0.18274352588122447</v>
      </c>
      <c r="D209" s="18">
        <f t="shared" si="36"/>
        <v>0.73815800000000009</v>
      </c>
      <c r="E209" s="19">
        <v>0.50131037596792272</v>
      </c>
      <c r="F209" s="20">
        <f t="shared" si="37"/>
        <v>-0.99622400000000011</v>
      </c>
      <c r="G209" s="19">
        <v>9.548095575542799E-2</v>
      </c>
      <c r="H209" s="19">
        <v>4.5623282673880237E-2</v>
      </c>
      <c r="I209" s="21">
        <v>9.548095575542799E-2</v>
      </c>
      <c r="J209" s="17"/>
      <c r="K209" s="1" t="s">
        <v>225</v>
      </c>
      <c r="L209" s="1" t="s">
        <v>224</v>
      </c>
      <c r="M209" s="18">
        <v>0.62346201668318713</v>
      </c>
      <c r="N209" s="18">
        <f t="shared" si="38"/>
        <v>0.20519000000000007</v>
      </c>
      <c r="O209" s="19">
        <v>0.52369763690399562</v>
      </c>
      <c r="P209" s="19">
        <f t="shared" si="39"/>
        <v>-0.93319399999999986</v>
      </c>
      <c r="Q209" s="19">
        <v>0.45760107796094535</v>
      </c>
      <c r="R209" s="19">
        <v>0.325652936154672</v>
      </c>
      <c r="S209" s="21">
        <v>0.45760107796094535</v>
      </c>
      <c r="T209" s="17"/>
      <c r="U209" s="1" t="s">
        <v>425</v>
      </c>
      <c r="V209" s="22" t="s">
        <v>424</v>
      </c>
      <c r="W209" s="18">
        <v>0.50709461656430466</v>
      </c>
      <c r="X209" s="18">
        <f t="shared" si="40"/>
        <v>0.29491099999999998</v>
      </c>
      <c r="Y209" s="19">
        <v>0.50630618032294827</v>
      </c>
      <c r="Z209" s="19">
        <f t="shared" si="41"/>
        <v>-0.98191799999999985</v>
      </c>
      <c r="AA209" s="19">
        <v>0.23608192061306832</v>
      </c>
      <c r="AB209" s="19">
        <v>0.12403318270220048</v>
      </c>
      <c r="AC209" s="21">
        <v>0.23608192061306832</v>
      </c>
      <c r="AD209" s="23"/>
      <c r="AE209" s="25"/>
      <c r="AF209" s="1" t="s">
        <v>371</v>
      </c>
      <c r="AG209" s="1" t="s">
        <v>370</v>
      </c>
      <c r="AH209" s="18">
        <v>0.64776577778409861</v>
      </c>
      <c r="AI209" s="18">
        <f t="shared" si="42"/>
        <v>0.18858199999999997</v>
      </c>
      <c r="AJ209" s="19">
        <v>0.63454834962445894</v>
      </c>
      <c r="AK209" s="19">
        <f t="shared" si="43"/>
        <v>-0.65619799999999995</v>
      </c>
      <c r="AL209" s="24">
        <v>0</v>
      </c>
      <c r="AM209" s="24">
        <v>9.9262049620129383E-2</v>
      </c>
      <c r="AN209" s="21">
        <v>9.9262049620129383E-2</v>
      </c>
      <c r="AO209" s="25"/>
      <c r="AP209" s="1" t="s">
        <v>421</v>
      </c>
      <c r="AQ209" s="1" t="s">
        <v>420</v>
      </c>
      <c r="AR209" s="18">
        <v>0.35037975127734433</v>
      </c>
      <c r="AS209" s="18">
        <f t="shared" si="44"/>
        <v>0.455461</v>
      </c>
      <c r="AT209" s="19">
        <v>0.62869055745470104</v>
      </c>
      <c r="AU209" s="19">
        <f t="shared" si="45"/>
        <v>-0.66957800000000001</v>
      </c>
      <c r="AV209" s="24">
        <v>0.22485742432595315</v>
      </c>
      <c r="AW209" s="24">
        <v>0.37124868813715706</v>
      </c>
      <c r="AX209" s="26">
        <v>0.37124868813715706</v>
      </c>
      <c r="AY209" s="25"/>
      <c r="AZ209" s="1" t="s">
        <v>435</v>
      </c>
      <c r="BA209" s="1" t="s">
        <v>434</v>
      </c>
      <c r="BB209" s="18">
        <v>0.32807338529197511</v>
      </c>
      <c r="BC209" s="18">
        <f t="shared" si="46"/>
        <v>0.48402899999999999</v>
      </c>
      <c r="BD209" s="19">
        <v>0.6809751227218781</v>
      </c>
      <c r="BE209" s="19">
        <f t="shared" si="47"/>
        <v>-0.55432599999999999</v>
      </c>
      <c r="BF209" s="24">
        <v>0.45786197539923157</v>
      </c>
      <c r="BG209" s="24">
        <v>0.66490470272166491</v>
      </c>
      <c r="BH209" s="26">
        <v>0.66490470272166491</v>
      </c>
    </row>
    <row r="210" spans="1:60" x14ac:dyDescent="0.25">
      <c r="A210" s="1" t="s">
        <v>427</v>
      </c>
      <c r="B210" s="1" t="s">
        <v>426</v>
      </c>
      <c r="C210" s="18">
        <v>0.55981560452798917</v>
      </c>
      <c r="D210" s="18">
        <f t="shared" si="36"/>
        <v>0.25195499999999998</v>
      </c>
      <c r="E210" s="19">
        <v>0.49117873247912996</v>
      </c>
      <c r="F210" s="20">
        <f t="shared" si="37"/>
        <v>-1.0256800000000001</v>
      </c>
      <c r="G210" s="19">
        <v>0.14379565750994205</v>
      </c>
      <c r="H210" s="19">
        <v>0</v>
      </c>
      <c r="I210" s="21">
        <v>0.14379565750994205</v>
      </c>
      <c r="J210" s="17"/>
      <c r="K210" s="1" t="s">
        <v>285</v>
      </c>
      <c r="L210" s="1" t="s">
        <v>284</v>
      </c>
      <c r="M210" s="18">
        <v>2.9856575954815105E-2</v>
      </c>
      <c r="N210" s="18">
        <f t="shared" si="38"/>
        <v>1.5249600000000003</v>
      </c>
      <c r="O210" s="19">
        <v>0.50568784270134448</v>
      </c>
      <c r="P210" s="19">
        <f t="shared" si="39"/>
        <v>-0.98368100000000025</v>
      </c>
      <c r="Q210" s="19">
        <v>9.2852699934316476</v>
      </c>
      <c r="R210" s="19">
        <v>4.7269872823664807</v>
      </c>
      <c r="S210" s="21">
        <v>9.2852699934316476</v>
      </c>
      <c r="T210" s="17"/>
      <c r="U210" s="1" t="s">
        <v>357</v>
      </c>
      <c r="V210" s="22" t="s">
        <v>356</v>
      </c>
      <c r="W210" s="18">
        <v>0.50366294437135883</v>
      </c>
      <c r="X210" s="18">
        <f t="shared" si="40"/>
        <v>0.29785999999999996</v>
      </c>
      <c r="Y210" s="19">
        <v>0.48633421568321911</v>
      </c>
      <c r="Z210" s="19">
        <f t="shared" si="41"/>
        <v>-1.0399799999999999</v>
      </c>
      <c r="AA210" s="19">
        <v>0.13983199271329502</v>
      </c>
      <c r="AB210" s="19">
        <v>0</v>
      </c>
      <c r="AC210" s="21">
        <v>0.13983199271329502</v>
      </c>
      <c r="AD210" s="23"/>
      <c r="AE210" s="25"/>
      <c r="AF210" s="1" t="s">
        <v>421</v>
      </c>
      <c r="AG210" s="1" t="s">
        <v>420</v>
      </c>
      <c r="AH210" s="18">
        <v>0.12123611193140371</v>
      </c>
      <c r="AI210" s="18">
        <f t="shared" si="42"/>
        <v>0.91636800000000007</v>
      </c>
      <c r="AJ210" s="19">
        <v>0.6292512140609845</v>
      </c>
      <c r="AK210" s="19">
        <f t="shared" si="43"/>
        <v>-0.668292</v>
      </c>
      <c r="AL210" s="24">
        <v>0.22485742432595315</v>
      </c>
      <c r="AM210" s="24">
        <v>0.35845304483325047</v>
      </c>
      <c r="AN210" s="21">
        <v>0.35845304483325047</v>
      </c>
      <c r="AO210" s="25"/>
      <c r="AP210" s="1" t="s">
        <v>461</v>
      </c>
      <c r="AQ210" s="1" t="s">
        <v>460</v>
      </c>
      <c r="AR210" s="18">
        <v>0.23580825256565885</v>
      </c>
      <c r="AS210" s="18">
        <f t="shared" si="44"/>
        <v>0.62744100000000014</v>
      </c>
      <c r="AT210" s="19">
        <v>0.61278844561179957</v>
      </c>
      <c r="AU210" s="19">
        <f t="shared" si="45"/>
        <v>-0.70653900000000003</v>
      </c>
      <c r="AV210" s="24">
        <v>7.83682210708882E-2</v>
      </c>
      <c r="AW210" s="24">
        <v>0.15467619166052601</v>
      </c>
      <c r="AX210" s="26">
        <v>0.15467619166052601</v>
      </c>
      <c r="AY210" s="25"/>
      <c r="AZ210" s="1" t="s">
        <v>473</v>
      </c>
      <c r="BA210" s="1" t="s">
        <v>472</v>
      </c>
      <c r="BB210" s="18">
        <v>0.34723300597069706</v>
      </c>
      <c r="BC210" s="18">
        <f t="shared" si="46"/>
        <v>0.45937900000000004</v>
      </c>
      <c r="BD210" s="19">
        <v>0.67435445173500919</v>
      </c>
      <c r="BE210" s="19">
        <f t="shared" si="47"/>
        <v>-0.56842099999999984</v>
      </c>
      <c r="BF210" s="24">
        <v>0</v>
      </c>
      <c r="BG210" s="24">
        <v>8.9716820173377287E-2</v>
      </c>
      <c r="BH210" s="26">
        <v>8.9716820173377287E-2</v>
      </c>
    </row>
    <row r="211" spans="1:60" x14ac:dyDescent="0.25">
      <c r="A211" s="1" t="s">
        <v>53</v>
      </c>
      <c r="B211" s="1" t="s">
        <v>52</v>
      </c>
      <c r="C211" s="18">
        <v>0.2648329388996814</v>
      </c>
      <c r="D211" s="18">
        <f t="shared" si="36"/>
        <v>0.5770280000000001</v>
      </c>
      <c r="E211" s="19">
        <v>0.47795278088617371</v>
      </c>
      <c r="F211" s="20">
        <f t="shared" si="37"/>
        <v>-1.0650599999999999</v>
      </c>
      <c r="G211" s="19">
        <v>0.14424690277947455</v>
      </c>
      <c r="H211" s="19">
        <v>4.6451894284441145E-2</v>
      </c>
      <c r="I211" s="21">
        <v>0.14424690277947455</v>
      </c>
      <c r="J211" s="17"/>
      <c r="K211" s="1" t="s">
        <v>431</v>
      </c>
      <c r="L211" s="1" t="s">
        <v>430</v>
      </c>
      <c r="M211" s="18">
        <v>0.30883819104434568</v>
      </c>
      <c r="N211" s="18">
        <f t="shared" si="38"/>
        <v>0.51026900000000008</v>
      </c>
      <c r="O211" s="19">
        <v>0.50552277656333733</v>
      </c>
      <c r="P211" s="19">
        <f t="shared" si="39"/>
        <v>-0.98415200000000014</v>
      </c>
      <c r="Q211" s="19">
        <v>5.9368683550795054E-2</v>
      </c>
      <c r="R211" s="19">
        <v>0</v>
      </c>
      <c r="S211" s="21">
        <v>5.9368683550795054E-2</v>
      </c>
      <c r="T211" s="17"/>
      <c r="U211" s="1" t="s">
        <v>285</v>
      </c>
      <c r="V211" s="22" t="s">
        <v>284</v>
      </c>
      <c r="W211" s="18">
        <v>1.3134090365327335E-2</v>
      </c>
      <c r="X211" s="18">
        <f t="shared" si="40"/>
        <v>1.8815999999999999</v>
      </c>
      <c r="Y211" s="19">
        <v>0.47522413083865805</v>
      </c>
      <c r="Z211" s="19">
        <f t="shared" si="41"/>
        <v>-1.0733200000000001</v>
      </c>
      <c r="AA211" s="19">
        <v>9.2852699934316476</v>
      </c>
      <c r="AB211" s="19">
        <v>4.4265129962601542</v>
      </c>
      <c r="AC211" s="21">
        <v>9.2852699934316476</v>
      </c>
      <c r="AD211" s="23"/>
      <c r="AE211" s="25"/>
      <c r="AF211" s="1" t="s">
        <v>49</v>
      </c>
      <c r="AG211" s="1" t="s">
        <v>48</v>
      </c>
      <c r="AH211" s="18">
        <v>0.61139657287398441</v>
      </c>
      <c r="AI211" s="18">
        <f t="shared" si="42"/>
        <v>0.21367700000000003</v>
      </c>
      <c r="AJ211" s="19">
        <v>0.59854142311843983</v>
      </c>
      <c r="AK211" s="19">
        <f t="shared" si="43"/>
        <v>-0.74047699999999994</v>
      </c>
      <c r="AL211" s="24">
        <v>0</v>
      </c>
      <c r="AM211" s="24">
        <v>4.6193244490642479E-2</v>
      </c>
      <c r="AN211" s="21">
        <v>4.6193244490642479E-2</v>
      </c>
      <c r="AO211" s="25"/>
      <c r="AP211" s="1" t="s">
        <v>437</v>
      </c>
      <c r="AQ211" s="1" t="s">
        <v>436</v>
      </c>
      <c r="AR211" s="18">
        <v>0.24123482313439326</v>
      </c>
      <c r="AS211" s="18">
        <f t="shared" si="44"/>
        <v>0.61756000000000011</v>
      </c>
      <c r="AT211" s="19">
        <v>0.60481213864180894</v>
      </c>
      <c r="AU211" s="19">
        <f t="shared" si="45"/>
        <v>-0.725441</v>
      </c>
      <c r="AV211" s="24">
        <v>0.32883855638294962</v>
      </c>
      <c r="AW211" s="24">
        <v>0.52472184620025342</v>
      </c>
      <c r="AX211" s="26">
        <v>0.52472184620025342</v>
      </c>
      <c r="AY211" s="25"/>
      <c r="AZ211" s="1" t="s">
        <v>251</v>
      </c>
      <c r="BA211" s="1" t="s">
        <v>250</v>
      </c>
      <c r="BB211" s="18">
        <v>0.26306859177891367</v>
      </c>
      <c r="BC211" s="18">
        <f t="shared" si="46"/>
        <v>0.57993100000000009</v>
      </c>
      <c r="BD211" s="19">
        <v>0.62922766166170563</v>
      </c>
      <c r="BE211" s="19">
        <f t="shared" si="47"/>
        <v>-0.66834600000000011</v>
      </c>
      <c r="BF211" s="24">
        <v>0.82696599444169272</v>
      </c>
      <c r="BG211" s="24">
        <v>1.3191401928444471</v>
      </c>
      <c r="BH211" s="26">
        <v>1.3191401928444471</v>
      </c>
    </row>
    <row r="212" spans="1:60" x14ac:dyDescent="0.25">
      <c r="A212" s="1" t="s">
        <v>441</v>
      </c>
      <c r="B212" s="1" t="s">
        <v>440</v>
      </c>
      <c r="C212" s="18">
        <v>1.895439819211598E-2</v>
      </c>
      <c r="D212" s="18">
        <f t="shared" si="36"/>
        <v>1.7222900000000003</v>
      </c>
      <c r="E212" s="19">
        <v>0.47504299522156979</v>
      </c>
      <c r="F212" s="20">
        <f t="shared" si="37"/>
        <v>-1.0738700000000001</v>
      </c>
      <c r="G212" s="19">
        <v>3.1356369073732782</v>
      </c>
      <c r="H212" s="19">
        <v>1.4872630741933908</v>
      </c>
      <c r="I212" s="21">
        <v>3.1356369073732782</v>
      </c>
      <c r="J212" s="17"/>
      <c r="K212" s="1" t="s">
        <v>107</v>
      </c>
      <c r="L212" s="1" t="s">
        <v>106</v>
      </c>
      <c r="M212" s="18">
        <v>3.3311945706819994E-2</v>
      </c>
      <c r="N212" s="18">
        <f t="shared" si="38"/>
        <v>1.4774000000000003</v>
      </c>
      <c r="O212" s="19">
        <v>0.44691116730483782</v>
      </c>
      <c r="P212" s="19">
        <f t="shared" si="39"/>
        <v>-1.1619400000000002</v>
      </c>
      <c r="Q212" s="19">
        <v>0.12547952283690966</v>
      </c>
      <c r="R212" s="19">
        <v>5.6476443650699801E-2</v>
      </c>
      <c r="S212" s="21">
        <v>0.12547952283690966</v>
      </c>
      <c r="T212" s="17"/>
      <c r="U212" s="1" t="s">
        <v>159</v>
      </c>
      <c r="V212" s="22" t="s">
        <v>158</v>
      </c>
      <c r="W212" s="18">
        <v>2.2671486686865354E-2</v>
      </c>
      <c r="X212" s="18">
        <f t="shared" si="40"/>
        <v>1.6445200000000002</v>
      </c>
      <c r="Y212" s="19">
        <v>0.46671055487529944</v>
      </c>
      <c r="Z212" s="19">
        <f t="shared" si="41"/>
        <v>-1.0993999999999999</v>
      </c>
      <c r="AA212" s="19">
        <v>5.1455696744881587</v>
      </c>
      <c r="AB212" s="19">
        <v>2.4087602530576566</v>
      </c>
      <c r="AC212" s="21">
        <v>5.1455696744881587</v>
      </c>
      <c r="AD212" s="23"/>
      <c r="AE212" s="25"/>
      <c r="AF212" s="1" t="s">
        <v>29</v>
      </c>
      <c r="AG212" s="1" t="s">
        <v>28</v>
      </c>
      <c r="AH212" s="18">
        <v>0.61400654425646117</v>
      </c>
      <c r="AI212" s="18">
        <f t="shared" si="42"/>
        <v>0.21182699999999999</v>
      </c>
      <c r="AJ212" s="19">
        <v>0.5958747416885376</v>
      </c>
      <c r="AK212" s="19">
        <f t="shared" si="43"/>
        <v>-0.74691899999999989</v>
      </c>
      <c r="AL212" s="24">
        <v>0</v>
      </c>
      <c r="AM212" s="24">
        <v>7.168839105950188E-2</v>
      </c>
      <c r="AN212" s="21">
        <v>7.168839105950188E-2</v>
      </c>
      <c r="AO212" s="25"/>
      <c r="AP212" s="1" t="s">
        <v>299</v>
      </c>
      <c r="AQ212" s="1" t="s">
        <v>298</v>
      </c>
      <c r="AR212" s="18">
        <v>6.9850577329669372E-2</v>
      </c>
      <c r="AS212" s="18">
        <f t="shared" si="44"/>
        <v>1.1558300000000001</v>
      </c>
      <c r="AT212" s="19">
        <v>0.59720411027058484</v>
      </c>
      <c r="AU212" s="19">
        <f t="shared" si="45"/>
        <v>-0.74370399999999992</v>
      </c>
      <c r="AV212" s="24">
        <v>0.15455200737042449</v>
      </c>
      <c r="AW212" s="24">
        <v>0.2573924369577606</v>
      </c>
      <c r="AX212" s="26">
        <v>0.2573924369577606</v>
      </c>
      <c r="AY212" s="25"/>
      <c r="AZ212" s="1" t="s">
        <v>29</v>
      </c>
      <c r="BA212" s="1" t="s">
        <v>28</v>
      </c>
      <c r="BB212" s="18">
        <v>0.68950592108169695</v>
      </c>
      <c r="BC212" s="18">
        <f t="shared" si="46"/>
        <v>0.16146200000000005</v>
      </c>
      <c r="BD212" s="19">
        <v>0.613111767593985</v>
      </c>
      <c r="BE212" s="19">
        <f t="shared" si="47"/>
        <v>-0.70577799999999991</v>
      </c>
      <c r="BF212" s="24">
        <v>7.168839105950188E-2</v>
      </c>
      <c r="BG212" s="24">
        <v>0.16467839572941145</v>
      </c>
      <c r="BH212" s="26">
        <v>0.16467839572941145</v>
      </c>
    </row>
    <row r="213" spans="1:60" x14ac:dyDescent="0.25">
      <c r="A213" s="1" t="s">
        <v>63</v>
      </c>
      <c r="B213" s="1" t="s">
        <v>62</v>
      </c>
      <c r="C213" s="18">
        <v>0.11720901061709735</v>
      </c>
      <c r="D213" s="18">
        <f t="shared" si="36"/>
        <v>0.93103900000000006</v>
      </c>
      <c r="E213" s="19">
        <v>0.47488826131247314</v>
      </c>
      <c r="F213" s="20">
        <f t="shared" si="37"/>
        <v>-1.0743400000000001</v>
      </c>
      <c r="G213" s="19">
        <v>1.3687385235380045</v>
      </c>
      <c r="H213" s="19">
        <v>0.67408696351509201</v>
      </c>
      <c r="I213" s="21">
        <v>1.3687385235380045</v>
      </c>
      <c r="J213" s="17"/>
      <c r="K213" s="1" t="s">
        <v>53</v>
      </c>
      <c r="L213" s="1" t="s">
        <v>52</v>
      </c>
      <c r="M213" s="18">
        <v>0.13203953919016329</v>
      </c>
      <c r="N213" s="18">
        <f t="shared" si="38"/>
        <v>0.87929600000000019</v>
      </c>
      <c r="O213" s="19">
        <v>0.44198827388638423</v>
      </c>
      <c r="P213" s="19">
        <f t="shared" si="39"/>
        <v>-1.1779200000000001</v>
      </c>
      <c r="Q213" s="19">
        <v>0.14424690277947455</v>
      </c>
      <c r="R213" s="19">
        <v>0</v>
      </c>
      <c r="S213" s="21">
        <v>0.14424690277947455</v>
      </c>
      <c r="T213" s="17"/>
      <c r="U213" s="1" t="s">
        <v>453</v>
      </c>
      <c r="V213" s="22" t="s">
        <v>452</v>
      </c>
      <c r="W213" s="18">
        <v>1.6590138054034337E-2</v>
      </c>
      <c r="X213" s="18">
        <f t="shared" si="40"/>
        <v>1.7801500000000001</v>
      </c>
      <c r="Y213" s="19">
        <v>0.46666850188632464</v>
      </c>
      <c r="Z213" s="19">
        <f t="shared" si="41"/>
        <v>-1.0995299999999999</v>
      </c>
      <c r="AA213" s="19">
        <v>0.56269936067122983</v>
      </c>
      <c r="AB213" s="19">
        <v>0.26145227696353046</v>
      </c>
      <c r="AC213" s="21">
        <v>0.56269936067122983</v>
      </c>
      <c r="AD213" s="23"/>
      <c r="AE213" s="25"/>
      <c r="AF213" s="1" t="s">
        <v>391</v>
      </c>
      <c r="AG213" s="1" t="s">
        <v>390</v>
      </c>
      <c r="AH213" s="18">
        <v>0.1193790174208612</v>
      </c>
      <c r="AI213" s="18">
        <f t="shared" si="42"/>
        <v>0.923072</v>
      </c>
      <c r="AJ213" s="19">
        <v>0.5752452217792281</v>
      </c>
      <c r="AK213" s="19">
        <f t="shared" si="43"/>
        <v>-0.7977510000000001</v>
      </c>
      <c r="AL213" s="24">
        <v>0.13755203596692883</v>
      </c>
      <c r="AM213" s="24">
        <v>0.2366041224953592</v>
      </c>
      <c r="AN213" s="21">
        <v>0.2366041224953592</v>
      </c>
      <c r="AO213" s="25"/>
      <c r="AP213" s="1" t="s">
        <v>141</v>
      </c>
      <c r="AQ213" s="1" t="s">
        <v>140</v>
      </c>
      <c r="AR213" s="18">
        <v>7.9926353592723584E-2</v>
      </c>
      <c r="AS213" s="18">
        <f t="shared" si="44"/>
        <v>1.09731</v>
      </c>
      <c r="AT213" s="19">
        <v>0.57110503147245983</v>
      </c>
      <c r="AU213" s="19">
        <f t="shared" si="45"/>
        <v>-0.80817200000000011</v>
      </c>
      <c r="AV213" s="24">
        <v>4.1173294928725797E-2</v>
      </c>
      <c r="AW213" s="24">
        <v>0.12408968516965167</v>
      </c>
      <c r="AX213" s="26">
        <v>0.12408968516965167</v>
      </c>
      <c r="AY213" s="25"/>
      <c r="AZ213" s="1" t="s">
        <v>395</v>
      </c>
      <c r="BA213" s="1" t="s">
        <v>394</v>
      </c>
      <c r="BB213" s="18">
        <v>0.67066709649157219</v>
      </c>
      <c r="BC213" s="18">
        <f t="shared" si="46"/>
        <v>0.17349300000000004</v>
      </c>
      <c r="BD213" s="19">
        <v>0.60303849303307999</v>
      </c>
      <c r="BE213" s="19">
        <f t="shared" si="47"/>
        <v>-0.72967800000000016</v>
      </c>
      <c r="BF213" s="24">
        <v>0</v>
      </c>
      <c r="BG213" s="24">
        <v>0.10040169944502816</v>
      </c>
      <c r="BH213" s="26">
        <v>0.10040169944502816</v>
      </c>
    </row>
    <row r="214" spans="1:60" x14ac:dyDescent="0.25">
      <c r="A214" s="1" t="s">
        <v>85</v>
      </c>
      <c r="B214" s="1" t="s">
        <v>84</v>
      </c>
      <c r="C214" s="18">
        <v>7.4880717996755376E-4</v>
      </c>
      <c r="D214" s="18">
        <f t="shared" si="36"/>
        <v>3.1256300000000001</v>
      </c>
      <c r="E214" s="19">
        <v>0.46731265125517374</v>
      </c>
      <c r="F214" s="20">
        <f t="shared" si="37"/>
        <v>-1.0975399999999997</v>
      </c>
      <c r="G214" s="19">
        <v>1.1717012899250054</v>
      </c>
      <c r="H214" s="19">
        <v>0.54762691892375526</v>
      </c>
      <c r="I214" s="21">
        <v>1.1717012899250054</v>
      </c>
      <c r="J214" s="17"/>
      <c r="K214" s="1" t="s">
        <v>441</v>
      </c>
      <c r="L214" s="1" t="s">
        <v>440</v>
      </c>
      <c r="M214" s="18">
        <v>1.9561853404391157E-2</v>
      </c>
      <c r="N214" s="18">
        <f t="shared" si="38"/>
        <v>1.7085900000000003</v>
      </c>
      <c r="O214" s="19">
        <v>0.42631744588397846</v>
      </c>
      <c r="P214" s="19">
        <f t="shared" si="39"/>
        <v>-1.2299999999999998</v>
      </c>
      <c r="Q214" s="19">
        <v>3.1356369073732782</v>
      </c>
      <c r="R214" s="19">
        <v>1.3372750410189955</v>
      </c>
      <c r="S214" s="21">
        <v>3.1356369073732782</v>
      </c>
      <c r="T214" s="17"/>
      <c r="U214" s="1" t="s">
        <v>107</v>
      </c>
      <c r="V214" s="22" t="s">
        <v>106</v>
      </c>
      <c r="W214" s="18">
        <v>1.9165934517481182E-2</v>
      </c>
      <c r="X214" s="18">
        <f t="shared" si="40"/>
        <v>1.7174700000000003</v>
      </c>
      <c r="Y214" s="19">
        <v>0.45563484894438311</v>
      </c>
      <c r="Z214" s="19">
        <f t="shared" si="41"/>
        <v>-1.13405</v>
      </c>
      <c r="AA214" s="19">
        <v>0.12547952283690966</v>
      </c>
      <c r="AB214" s="19">
        <v>3.1181810316455907E-2</v>
      </c>
      <c r="AC214" s="21">
        <v>0.12547952283690966</v>
      </c>
      <c r="AD214" s="23"/>
      <c r="AE214" s="25"/>
      <c r="AF214" s="1" t="s">
        <v>451</v>
      </c>
      <c r="AG214" s="1" t="s">
        <v>450</v>
      </c>
      <c r="AH214" s="18">
        <v>0.28509526211380676</v>
      </c>
      <c r="AI214" s="18">
        <f t="shared" si="42"/>
        <v>0.54500999999999999</v>
      </c>
      <c r="AJ214" s="19">
        <v>0.57315807927528006</v>
      </c>
      <c r="AK214" s="19">
        <f t="shared" si="43"/>
        <v>-0.80299500000000013</v>
      </c>
      <c r="AL214" s="24">
        <v>0</v>
      </c>
      <c r="AM214" s="24">
        <v>0.10178548103480689</v>
      </c>
      <c r="AN214" s="21">
        <v>0.10178548103480689</v>
      </c>
      <c r="AO214" s="25"/>
      <c r="AP214" s="1" t="s">
        <v>335</v>
      </c>
      <c r="AQ214" s="1" t="s">
        <v>334</v>
      </c>
      <c r="AR214" s="18">
        <v>0.42380394983504327</v>
      </c>
      <c r="AS214" s="18">
        <f t="shared" si="44"/>
        <v>0.37283500000000003</v>
      </c>
      <c r="AT214" s="19">
        <v>0.57103655182566215</v>
      </c>
      <c r="AU214" s="19">
        <f t="shared" si="45"/>
        <v>-0.80834499999999998</v>
      </c>
      <c r="AV214" s="24">
        <v>0.19923847026354657</v>
      </c>
      <c r="AW214" s="24">
        <v>0.3289023088372417</v>
      </c>
      <c r="AX214" s="26">
        <v>0.3289023088372417</v>
      </c>
      <c r="AY214" s="25"/>
      <c r="AZ214" s="1" t="s">
        <v>223</v>
      </c>
      <c r="BA214" s="1" t="s">
        <v>222</v>
      </c>
      <c r="BB214" s="18">
        <v>0.62385405168436803</v>
      </c>
      <c r="BC214" s="18">
        <f t="shared" si="46"/>
        <v>0.20491700000000002</v>
      </c>
      <c r="BD214" s="19">
        <v>0.60272591423753685</v>
      </c>
      <c r="BE214" s="19">
        <f t="shared" si="47"/>
        <v>-0.73042600000000013</v>
      </c>
      <c r="BF214" s="24">
        <v>0</v>
      </c>
      <c r="BG214" s="24">
        <v>0.13096366248856156</v>
      </c>
      <c r="BH214" s="26">
        <v>0.13096366248856156</v>
      </c>
    </row>
    <row r="215" spans="1:60" x14ac:dyDescent="0.25">
      <c r="A215" s="1" t="s">
        <v>473</v>
      </c>
      <c r="B215" s="1" t="s">
        <v>472</v>
      </c>
      <c r="C215" s="18">
        <v>0.18040102467549982</v>
      </c>
      <c r="D215" s="18">
        <f t="shared" si="36"/>
        <v>0.74376100000000012</v>
      </c>
      <c r="E215" s="19">
        <v>0.46547642289532992</v>
      </c>
      <c r="F215" s="20">
        <f t="shared" si="37"/>
        <v>-1.1032200000000001</v>
      </c>
      <c r="G215" s="19">
        <v>4.7313774012123049E-2</v>
      </c>
      <c r="H215" s="19">
        <v>0</v>
      </c>
      <c r="I215" s="21">
        <v>4.7313774012123049E-2</v>
      </c>
      <c r="J215" s="17"/>
      <c r="K215" s="1" t="s">
        <v>357</v>
      </c>
      <c r="L215" s="1" t="s">
        <v>356</v>
      </c>
      <c r="M215" s="18">
        <v>0.41487474645152561</v>
      </c>
      <c r="N215" s="18">
        <f t="shared" si="38"/>
        <v>0.38208300000000001</v>
      </c>
      <c r="O215" s="19">
        <v>0.38901022997069024</v>
      </c>
      <c r="P215" s="19">
        <f t="shared" si="39"/>
        <v>-1.36212</v>
      </c>
      <c r="Q215" s="19">
        <v>0.13983199271329502</v>
      </c>
      <c r="R215" s="19">
        <v>0</v>
      </c>
      <c r="S215" s="21">
        <v>0.13983199271329502</v>
      </c>
      <c r="T215" s="17"/>
      <c r="U215" s="1" t="s">
        <v>225</v>
      </c>
      <c r="V215" s="22" t="s">
        <v>224</v>
      </c>
      <c r="W215" s="18">
        <v>0.44832504422855129</v>
      </c>
      <c r="X215" s="18">
        <f t="shared" si="40"/>
        <v>0.34840700000000002</v>
      </c>
      <c r="Y215" s="19">
        <v>0.42130881304775358</v>
      </c>
      <c r="Z215" s="19">
        <f t="shared" si="41"/>
        <v>-1.2470500000000002</v>
      </c>
      <c r="AA215" s="19">
        <v>0.45760107796094535</v>
      </c>
      <c r="AB215" s="19">
        <v>0.21120276885606853</v>
      </c>
      <c r="AC215" s="21">
        <v>0.45760107796094535</v>
      </c>
      <c r="AD215" s="23"/>
      <c r="AE215" s="25"/>
      <c r="AF215" s="1" t="s">
        <v>477</v>
      </c>
      <c r="AG215" s="1" t="s">
        <v>476</v>
      </c>
      <c r="AH215" s="18">
        <v>0.20078533983457886</v>
      </c>
      <c r="AI215" s="18">
        <f t="shared" si="42"/>
        <v>0.69726800000000011</v>
      </c>
      <c r="AJ215" s="19">
        <v>0.56286115836826767</v>
      </c>
      <c r="AK215" s="19">
        <f t="shared" si="43"/>
        <v>-0.82914900000000014</v>
      </c>
      <c r="AL215" s="24">
        <v>1.6329895066050225E-2</v>
      </c>
      <c r="AM215" s="24">
        <v>0</v>
      </c>
      <c r="AN215" s="21">
        <v>0</v>
      </c>
      <c r="AO215" s="25"/>
      <c r="AP215" s="1" t="s">
        <v>467</v>
      </c>
      <c r="AQ215" s="1" t="s">
        <v>466</v>
      </c>
      <c r="AR215" s="18">
        <v>8.0044224249106316E-2</v>
      </c>
      <c r="AS215" s="18">
        <f t="shared" si="44"/>
        <v>1.0966700000000003</v>
      </c>
      <c r="AT215" s="19">
        <v>0.57103655182566215</v>
      </c>
      <c r="AU215" s="19">
        <f t="shared" si="45"/>
        <v>-0.80834499999999998</v>
      </c>
      <c r="AV215" s="24">
        <v>0.12142154353083007</v>
      </c>
      <c r="AW215" s="24">
        <v>0.21253311889134852</v>
      </c>
      <c r="AX215" s="26">
        <v>0.21253311889134852</v>
      </c>
      <c r="AY215" s="25"/>
      <c r="AZ215" s="1" t="s">
        <v>337</v>
      </c>
      <c r="BA215" s="1" t="s">
        <v>336</v>
      </c>
      <c r="BB215" s="18">
        <v>3.0049690271711772E-2</v>
      </c>
      <c r="BC215" s="18">
        <f t="shared" si="46"/>
        <v>1.5221600000000002</v>
      </c>
      <c r="BD215" s="19">
        <v>0.60165693445382618</v>
      </c>
      <c r="BE215" s="19">
        <f t="shared" si="47"/>
        <v>-0.73298700000000006</v>
      </c>
      <c r="BF215" s="24">
        <v>8.949319908940101E-2</v>
      </c>
      <c r="BG215" s="24">
        <v>0.14887430002473007</v>
      </c>
      <c r="BH215" s="26">
        <v>0.14887430002473007</v>
      </c>
    </row>
    <row r="216" spans="1:60" x14ac:dyDescent="0.25">
      <c r="A216" s="1" t="s">
        <v>159</v>
      </c>
      <c r="B216" s="1" t="s">
        <v>158</v>
      </c>
      <c r="C216" s="18">
        <v>5.3006606323763002E-3</v>
      </c>
      <c r="D216" s="18">
        <f t="shared" si="36"/>
        <v>2.2756699999999999</v>
      </c>
      <c r="E216" s="19">
        <v>0.43090447911651181</v>
      </c>
      <c r="F216" s="20">
        <f t="shared" si="37"/>
        <v>-1.2145600000000001</v>
      </c>
      <c r="G216" s="19">
        <v>5.1455696744881587</v>
      </c>
      <c r="H216" s="19">
        <v>2.2130609860342467</v>
      </c>
      <c r="I216" s="21">
        <v>5.1455696744881587</v>
      </c>
      <c r="J216" s="17"/>
      <c r="K216" s="1" t="s">
        <v>427</v>
      </c>
      <c r="L216" s="1" t="s">
        <v>426</v>
      </c>
      <c r="M216" s="18">
        <v>0.43477643782900749</v>
      </c>
      <c r="N216" s="18">
        <f t="shared" si="38"/>
        <v>0.36173400000000006</v>
      </c>
      <c r="O216" s="19">
        <v>0.38722660937119591</v>
      </c>
      <c r="P216" s="19">
        <f t="shared" si="39"/>
        <v>-1.3687499999999999</v>
      </c>
      <c r="Q216" s="19">
        <v>0.14379565750994205</v>
      </c>
      <c r="R216" s="19">
        <v>0</v>
      </c>
      <c r="S216" s="21">
        <v>0.14379565750994205</v>
      </c>
      <c r="T216" s="17"/>
      <c r="U216" s="1" t="s">
        <v>73</v>
      </c>
      <c r="V216" s="22" t="s">
        <v>72</v>
      </c>
      <c r="W216" s="18">
        <v>4.2779923143289877E-2</v>
      </c>
      <c r="X216" s="18">
        <f t="shared" si="40"/>
        <v>1.36876</v>
      </c>
      <c r="Y216" s="19">
        <v>0.41902551521499665</v>
      </c>
      <c r="Z216" s="19">
        <f t="shared" si="41"/>
        <v>-1.2548900000000001</v>
      </c>
      <c r="AA216" s="19">
        <v>0.11860754217501601</v>
      </c>
      <c r="AB216" s="19">
        <v>2.486684120571148E-2</v>
      </c>
      <c r="AC216" s="21">
        <v>0.11860754217501601</v>
      </c>
      <c r="AD216" s="23"/>
      <c r="AE216" s="25"/>
      <c r="AF216" s="1" t="s">
        <v>145</v>
      </c>
      <c r="AG216" s="1" t="s">
        <v>144</v>
      </c>
      <c r="AH216" s="18">
        <v>0.26565133331919283</v>
      </c>
      <c r="AI216" s="18">
        <f t="shared" si="42"/>
        <v>0.57568800000000009</v>
      </c>
      <c r="AJ216" s="19">
        <v>0.54812429991243838</v>
      </c>
      <c r="AK216" s="19">
        <f t="shared" si="43"/>
        <v>-0.86742500000000011</v>
      </c>
      <c r="AL216" s="24">
        <v>4.5026140580109494E-2</v>
      </c>
      <c r="AM216" s="24">
        <v>0.15882160212466948</v>
      </c>
      <c r="AN216" s="21">
        <v>0.15882160212466948</v>
      </c>
      <c r="AO216" s="25"/>
      <c r="AP216" s="1" t="s">
        <v>51</v>
      </c>
      <c r="AQ216" s="1" t="s">
        <v>50</v>
      </c>
      <c r="AR216" s="18">
        <v>6.7141339288326538E-2</v>
      </c>
      <c r="AS216" s="18">
        <f t="shared" si="44"/>
        <v>1.1730100000000003</v>
      </c>
      <c r="AT216" s="19">
        <v>0.56924080986315384</v>
      </c>
      <c r="AU216" s="19">
        <f t="shared" si="45"/>
        <v>-0.81288899999999997</v>
      </c>
      <c r="AV216" s="24">
        <v>0</v>
      </c>
      <c r="AW216" s="24">
        <v>8.380700685538553E-2</v>
      </c>
      <c r="AX216" s="26">
        <v>8.380700685538553E-2</v>
      </c>
      <c r="AY216" s="25"/>
      <c r="AZ216" s="1" t="s">
        <v>405</v>
      </c>
      <c r="BA216" s="1" t="s">
        <v>404</v>
      </c>
      <c r="BB216" s="18">
        <v>0.51600985967228885</v>
      </c>
      <c r="BC216" s="18">
        <f t="shared" si="46"/>
        <v>0.28734199999999999</v>
      </c>
      <c r="BD216" s="19">
        <v>0.59541109071438081</v>
      </c>
      <c r="BE216" s="19">
        <f t="shared" si="47"/>
        <v>-0.7480420000000001</v>
      </c>
      <c r="BF216" s="24">
        <v>8.5903784551356291E-2</v>
      </c>
      <c r="BG216" s="24">
        <v>0.14943994024189047</v>
      </c>
      <c r="BH216" s="26">
        <v>0.14943994024189047</v>
      </c>
    </row>
    <row r="217" spans="1:60" x14ac:dyDescent="0.25">
      <c r="A217" s="1" t="s">
        <v>375</v>
      </c>
      <c r="B217" s="1" t="s">
        <v>374</v>
      </c>
      <c r="C217" s="18">
        <v>0.14027491040909626</v>
      </c>
      <c r="D217" s="18">
        <f t="shared" si="36"/>
        <v>0.85302000000000011</v>
      </c>
      <c r="E217" s="19">
        <v>0.3743604676692821</v>
      </c>
      <c r="F217" s="20">
        <f t="shared" si="37"/>
        <v>-1.4175</v>
      </c>
      <c r="G217" s="19">
        <v>0.12544683887819377</v>
      </c>
      <c r="H217" s="19">
        <v>3.4509899904514141E-2</v>
      </c>
      <c r="I217" s="21">
        <v>0.12544683887819377</v>
      </c>
      <c r="J217" s="17"/>
      <c r="K217" s="1" t="s">
        <v>391</v>
      </c>
      <c r="L217" s="1" t="s">
        <v>390</v>
      </c>
      <c r="M217" s="18">
        <v>9.5336674730618735E-3</v>
      </c>
      <c r="N217" s="18">
        <f t="shared" si="38"/>
        <v>2.0207400000000004</v>
      </c>
      <c r="O217" s="19">
        <v>0.35020218736638797</v>
      </c>
      <c r="P217" s="19">
        <f t="shared" si="39"/>
        <v>-1.5137399999999999</v>
      </c>
      <c r="Q217" s="19">
        <v>0.67761510163715333</v>
      </c>
      <c r="R217" s="19">
        <v>0.2366041224953592</v>
      </c>
      <c r="S217" s="21">
        <v>0.67761510163715333</v>
      </c>
      <c r="T217" s="17"/>
      <c r="U217" s="1" t="s">
        <v>63</v>
      </c>
      <c r="V217" s="22" t="s">
        <v>62</v>
      </c>
      <c r="W217" s="18">
        <v>6.3536019059610191E-2</v>
      </c>
      <c r="X217" s="18">
        <f t="shared" si="40"/>
        <v>1.1969800000000002</v>
      </c>
      <c r="Y217" s="19">
        <v>0.41662750737608611</v>
      </c>
      <c r="Z217" s="19">
        <f t="shared" si="41"/>
        <v>-1.2631700000000001</v>
      </c>
      <c r="AA217" s="19">
        <v>1.3687385235380045</v>
      </c>
      <c r="AB217" s="19">
        <v>0.5842668932796552</v>
      </c>
      <c r="AC217" s="21">
        <v>1.3687385235380045</v>
      </c>
      <c r="AD217" s="23"/>
      <c r="AE217" s="25"/>
      <c r="AF217" s="1" t="s">
        <v>361</v>
      </c>
      <c r="AG217" s="1" t="s">
        <v>360</v>
      </c>
      <c r="AH217" s="18">
        <v>0.43787182371307587</v>
      </c>
      <c r="AI217" s="18">
        <f t="shared" si="42"/>
        <v>0.358653</v>
      </c>
      <c r="AJ217" s="19">
        <v>0.53496781385048042</v>
      </c>
      <c r="AK217" s="19">
        <f t="shared" si="43"/>
        <v>-0.90247599999999994</v>
      </c>
      <c r="AL217" s="24">
        <v>1.1722812976595541E-2</v>
      </c>
      <c r="AM217" s="24">
        <v>1.3106385421054382E-2</v>
      </c>
      <c r="AN217" s="21">
        <v>1.3106385421054382E-2</v>
      </c>
      <c r="AO217" s="25"/>
      <c r="AP217" s="1" t="s">
        <v>413</v>
      </c>
      <c r="AQ217" s="1" t="s">
        <v>412</v>
      </c>
      <c r="AR217" s="18">
        <v>0.10604421950381655</v>
      </c>
      <c r="AS217" s="18">
        <f t="shared" si="44"/>
        <v>0.97451299999999996</v>
      </c>
      <c r="AT217" s="19">
        <v>0.55520943892490915</v>
      </c>
      <c r="AU217" s="19">
        <f t="shared" si="45"/>
        <v>-0.84889599999999976</v>
      </c>
      <c r="AV217" s="24">
        <v>5.4800139686684617E-2</v>
      </c>
      <c r="AW217" s="24">
        <v>8.9404605594131423E-2</v>
      </c>
      <c r="AX217" s="26">
        <v>8.9404605594131423E-2</v>
      </c>
      <c r="AY217" s="25"/>
      <c r="AZ217" s="1" t="s">
        <v>19</v>
      </c>
      <c r="BA217" s="1" t="s">
        <v>18</v>
      </c>
      <c r="BB217" s="18">
        <v>0.50475775490364072</v>
      </c>
      <c r="BC217" s="18">
        <f t="shared" si="46"/>
        <v>0.29691700000000004</v>
      </c>
      <c r="BD217" s="19">
        <v>0.59537394819623612</v>
      </c>
      <c r="BE217" s="19">
        <f t="shared" si="47"/>
        <v>-0.7481319999999998</v>
      </c>
      <c r="BF217" s="24">
        <v>0</v>
      </c>
      <c r="BG217" s="24">
        <v>4.1423010243881932E-2</v>
      </c>
      <c r="BH217" s="26">
        <v>4.1423010243881932E-2</v>
      </c>
    </row>
    <row r="218" spans="1:60" x14ac:dyDescent="0.25">
      <c r="A218" s="1" t="s">
        <v>225</v>
      </c>
      <c r="B218" s="1" t="s">
        <v>224</v>
      </c>
      <c r="C218" s="18">
        <v>0.48242188357125065</v>
      </c>
      <c r="D218" s="18">
        <f t="shared" si="36"/>
        <v>0.31657299999999994</v>
      </c>
      <c r="E218" s="19">
        <v>0.34698615392179316</v>
      </c>
      <c r="F218" s="20">
        <f t="shared" si="37"/>
        <v>-1.52705</v>
      </c>
      <c r="G218" s="19">
        <v>0.45760107796094535</v>
      </c>
      <c r="H218" s="19">
        <v>0.24272955148563202</v>
      </c>
      <c r="I218" s="21">
        <v>0.45760107796094535</v>
      </c>
      <c r="J218" s="17"/>
      <c r="K218" s="1" t="s">
        <v>375</v>
      </c>
      <c r="L218" s="1" t="s">
        <v>374</v>
      </c>
      <c r="M218" s="18">
        <v>1.5165963275350025E-2</v>
      </c>
      <c r="N218" s="18">
        <f t="shared" si="38"/>
        <v>1.8191299999999999</v>
      </c>
      <c r="O218" s="19">
        <v>0.34958374285562288</v>
      </c>
      <c r="P218" s="19">
        <f t="shared" si="39"/>
        <v>-1.5162899999999999</v>
      </c>
      <c r="Q218" s="19">
        <v>0.12544683887819377</v>
      </c>
      <c r="R218" s="19">
        <v>0</v>
      </c>
      <c r="S218" s="21">
        <v>0.12544683887819377</v>
      </c>
      <c r="T218" s="17"/>
      <c r="U218" s="1" t="s">
        <v>441</v>
      </c>
      <c r="V218" s="22" t="s">
        <v>440</v>
      </c>
      <c r="W218" s="18">
        <v>1.4255091195195959E-2</v>
      </c>
      <c r="X218" s="18">
        <f t="shared" si="40"/>
        <v>1.8460300000000003</v>
      </c>
      <c r="Y218" s="19">
        <v>0.39814062719257731</v>
      </c>
      <c r="Z218" s="19">
        <f t="shared" si="41"/>
        <v>-1.3286500000000001</v>
      </c>
      <c r="AA218" s="19">
        <v>3.1356369073732782</v>
      </c>
      <c r="AB218" s="19">
        <v>1.2474576572255289</v>
      </c>
      <c r="AC218" s="21">
        <v>3.1356369073732782</v>
      </c>
      <c r="AD218" s="23"/>
      <c r="AE218" s="25"/>
      <c r="AF218" s="1" t="s">
        <v>425</v>
      </c>
      <c r="AG218" s="1" t="s">
        <v>424</v>
      </c>
      <c r="AH218" s="18">
        <v>0.44171790122930171</v>
      </c>
      <c r="AI218" s="18">
        <f t="shared" si="42"/>
        <v>0.35485500000000003</v>
      </c>
      <c r="AJ218" s="19">
        <v>0.5151059107709105</v>
      </c>
      <c r="AK218" s="19">
        <f t="shared" si="43"/>
        <v>-0.95705899999999999</v>
      </c>
      <c r="AL218" s="24">
        <v>0.11403834890879755</v>
      </c>
      <c r="AM218" s="24">
        <v>0.23544326287046993</v>
      </c>
      <c r="AN218" s="21">
        <v>0.23544326287046993</v>
      </c>
      <c r="AO218" s="25"/>
      <c r="AP218" s="1" t="s">
        <v>315</v>
      </c>
      <c r="AQ218" s="1" t="s">
        <v>314</v>
      </c>
      <c r="AR218" s="18">
        <v>7.6930755950606777E-2</v>
      </c>
      <c r="AS218" s="18">
        <f t="shared" si="44"/>
        <v>1.1139000000000001</v>
      </c>
      <c r="AT218" s="19">
        <v>0.54521191647545131</v>
      </c>
      <c r="AU218" s="19">
        <f t="shared" si="45"/>
        <v>-0.87511100000000008</v>
      </c>
      <c r="AV218" s="24">
        <v>0</v>
      </c>
      <c r="AW218" s="24">
        <v>3.3627009326134584E-2</v>
      </c>
      <c r="AX218" s="26">
        <v>3.3627009326134584E-2</v>
      </c>
      <c r="AY218" s="25"/>
      <c r="AZ218" s="1" t="s">
        <v>293</v>
      </c>
      <c r="BA218" s="1" t="s">
        <v>292</v>
      </c>
      <c r="BB218" s="18">
        <v>0.10055276098827703</v>
      </c>
      <c r="BC218" s="18">
        <f t="shared" si="46"/>
        <v>0.99760599999999999</v>
      </c>
      <c r="BD218" s="19">
        <v>0.56279873852962736</v>
      </c>
      <c r="BE218" s="19">
        <f t="shared" si="47"/>
        <v>-0.82930899999999985</v>
      </c>
      <c r="BF218" s="24">
        <v>4.3852592427356778E-2</v>
      </c>
      <c r="BG218" s="24">
        <v>7.765236748943094E-2</v>
      </c>
      <c r="BH218" s="26">
        <v>7.765236748943094E-2</v>
      </c>
    </row>
    <row r="219" spans="1:60" x14ac:dyDescent="0.25">
      <c r="A219" s="1" t="s">
        <v>73</v>
      </c>
      <c r="B219" s="1" t="s">
        <v>72</v>
      </c>
      <c r="C219" s="18">
        <v>4.2786819007947618E-2</v>
      </c>
      <c r="D219" s="18">
        <f t="shared" si="36"/>
        <v>1.3686900000000002</v>
      </c>
      <c r="E219" s="19">
        <v>0.34272658264893729</v>
      </c>
      <c r="F219" s="20">
        <f t="shared" si="37"/>
        <v>-1.54487</v>
      </c>
      <c r="G219" s="19">
        <v>0.11860754217501601</v>
      </c>
      <c r="H219" s="19">
        <v>2.28630230386427E-2</v>
      </c>
      <c r="I219" s="21">
        <v>0.11860754217501601</v>
      </c>
      <c r="J219" s="17"/>
      <c r="K219" s="1" t="s">
        <v>63</v>
      </c>
      <c r="L219" s="1" t="s">
        <v>62</v>
      </c>
      <c r="M219" s="18">
        <v>2.1482756208722927E-2</v>
      </c>
      <c r="N219" s="18">
        <f t="shared" si="38"/>
        <v>1.66791</v>
      </c>
      <c r="O219" s="19">
        <v>0.34679620107963954</v>
      </c>
      <c r="P219" s="19">
        <f t="shared" si="39"/>
        <v>-1.5278400000000001</v>
      </c>
      <c r="Q219" s="19">
        <v>1.3687385235380045</v>
      </c>
      <c r="R219" s="19">
        <v>0.47944883927791104</v>
      </c>
      <c r="S219" s="21">
        <v>1.3687385235380045</v>
      </c>
      <c r="T219" s="17"/>
      <c r="U219" s="1" t="s">
        <v>129</v>
      </c>
      <c r="V219" s="22" t="s">
        <v>128</v>
      </c>
      <c r="W219" s="18">
        <v>1.2747059118757039E-2</v>
      </c>
      <c r="X219" s="18">
        <f t="shared" si="40"/>
        <v>1.8945900000000002</v>
      </c>
      <c r="Y219" s="19">
        <v>0.37659871958785246</v>
      </c>
      <c r="Z219" s="19">
        <f t="shared" si="41"/>
        <v>-1.4089000000000003</v>
      </c>
      <c r="AA219" s="19">
        <v>0.21106257137292728</v>
      </c>
      <c r="AB219" s="19">
        <v>0</v>
      </c>
      <c r="AC219" s="21">
        <v>0.21106257137292728</v>
      </c>
      <c r="AD219" s="23"/>
      <c r="AE219" s="25"/>
      <c r="AF219" s="1" t="s">
        <v>155</v>
      </c>
      <c r="AG219" s="1" t="s">
        <v>154</v>
      </c>
      <c r="AH219" s="18">
        <v>0.32833788776979866</v>
      </c>
      <c r="AI219" s="18">
        <f t="shared" si="42"/>
        <v>0.48367900000000003</v>
      </c>
      <c r="AJ219" s="19">
        <v>0.50731861385968724</v>
      </c>
      <c r="AK219" s="19">
        <f t="shared" si="43"/>
        <v>-0.97903599999999991</v>
      </c>
      <c r="AL219" s="24">
        <v>0.11583755300982948</v>
      </c>
      <c r="AM219" s="24">
        <v>0.21464772176899008</v>
      </c>
      <c r="AN219" s="21">
        <v>0.21464772176899008</v>
      </c>
      <c r="AO219" s="25"/>
      <c r="AP219" s="1" t="s">
        <v>19</v>
      </c>
      <c r="AQ219" s="1" t="s">
        <v>18</v>
      </c>
      <c r="AR219" s="18">
        <v>6.9905283286298484E-2</v>
      </c>
      <c r="AS219" s="18">
        <f t="shared" si="44"/>
        <v>1.1554899999999999</v>
      </c>
      <c r="AT219" s="19">
        <v>0.54280202196821759</v>
      </c>
      <c r="AU219" s="19">
        <f t="shared" si="45"/>
        <v>-0.88150200000000001</v>
      </c>
      <c r="AV219" s="24">
        <v>0</v>
      </c>
      <c r="AW219" s="24">
        <v>4.1423010243881932E-2</v>
      </c>
      <c r="AX219" s="26">
        <v>4.1423010243881932E-2</v>
      </c>
      <c r="AY219" s="25"/>
      <c r="AZ219" s="1" t="s">
        <v>467</v>
      </c>
      <c r="BA219" s="1" t="s">
        <v>466</v>
      </c>
      <c r="BB219" s="18">
        <v>9.9698815825115583E-2</v>
      </c>
      <c r="BC219" s="18">
        <f t="shared" si="46"/>
        <v>1.0013100000000001</v>
      </c>
      <c r="BD219" s="19">
        <v>0.56279834842740362</v>
      </c>
      <c r="BE219" s="19">
        <f t="shared" si="47"/>
        <v>-0.82931000000000021</v>
      </c>
      <c r="BF219" s="24">
        <v>0.12041865135846846</v>
      </c>
      <c r="BG219" s="24">
        <v>0.21253311889134852</v>
      </c>
      <c r="BH219" s="26">
        <v>0.21253311889134852</v>
      </c>
    </row>
    <row r="220" spans="1:60" x14ac:dyDescent="0.25">
      <c r="A220" s="1" t="s">
        <v>49</v>
      </c>
      <c r="B220" s="1" t="s">
        <v>48</v>
      </c>
      <c r="C220" s="18">
        <v>7.88950943724189E-2</v>
      </c>
      <c r="D220" s="18">
        <f t="shared" si="36"/>
        <v>1.1029500000000001</v>
      </c>
      <c r="E220" s="19">
        <v>0.32477894216146713</v>
      </c>
      <c r="F220" s="20">
        <f t="shared" si="37"/>
        <v>-1.6224700000000001</v>
      </c>
      <c r="G220" s="19">
        <v>0.10792996659823663</v>
      </c>
      <c r="H220" s="19">
        <v>0</v>
      </c>
      <c r="I220" s="21">
        <v>0.10792996659823663</v>
      </c>
      <c r="J220" s="17"/>
      <c r="K220" s="1" t="s">
        <v>385</v>
      </c>
      <c r="L220" s="1" t="s">
        <v>384</v>
      </c>
      <c r="M220" s="18">
        <v>4.2294120665570034E-2</v>
      </c>
      <c r="N220" s="18">
        <f t="shared" si="38"/>
        <v>1.3737200000000003</v>
      </c>
      <c r="O220" s="19">
        <v>0.34230873203943452</v>
      </c>
      <c r="P220" s="19">
        <f t="shared" si="39"/>
        <v>-1.5466299999999997</v>
      </c>
      <c r="Q220" s="19">
        <v>0.19545143392763814</v>
      </c>
      <c r="R220" s="19">
        <v>6.8626166509169431E-2</v>
      </c>
      <c r="S220" s="21">
        <v>0.19545143392763814</v>
      </c>
      <c r="T220" s="17"/>
      <c r="U220" s="1" t="s">
        <v>385</v>
      </c>
      <c r="V220" s="22" t="s">
        <v>384</v>
      </c>
      <c r="W220" s="18">
        <v>0.10024391048164379</v>
      </c>
      <c r="X220" s="18">
        <f t="shared" si="40"/>
        <v>0.998942</v>
      </c>
      <c r="Y220" s="19">
        <v>0.37246067070040456</v>
      </c>
      <c r="Z220" s="19">
        <f t="shared" si="41"/>
        <v>-1.4248400000000003</v>
      </c>
      <c r="AA220" s="19">
        <v>0.19545143392763814</v>
      </c>
      <c r="AB220" s="19">
        <v>7.6990204820527097E-2</v>
      </c>
      <c r="AC220" s="21">
        <v>0.19545143392763814</v>
      </c>
      <c r="AD220" s="23"/>
      <c r="AE220" s="25"/>
      <c r="AF220" s="1" t="s">
        <v>337</v>
      </c>
      <c r="AG220" s="1" t="s">
        <v>336</v>
      </c>
      <c r="AH220" s="18">
        <v>0.11695694077841688</v>
      </c>
      <c r="AI220" s="18">
        <f t="shared" si="42"/>
        <v>0.93197400000000008</v>
      </c>
      <c r="AJ220" s="19">
        <v>0.50731861385968724</v>
      </c>
      <c r="AK220" s="19">
        <f t="shared" si="43"/>
        <v>-0.97903599999999991</v>
      </c>
      <c r="AL220" s="24">
        <v>4.5623282673880237E-2</v>
      </c>
      <c r="AM220" s="24">
        <v>8.949319908940101E-2</v>
      </c>
      <c r="AN220" s="21">
        <v>8.949319908940101E-2</v>
      </c>
      <c r="AO220" s="25"/>
      <c r="AP220" s="1" t="s">
        <v>477</v>
      </c>
      <c r="AQ220" s="1" t="s">
        <v>476</v>
      </c>
      <c r="AR220" s="18">
        <v>0.17288487489479001</v>
      </c>
      <c r="AS220" s="18">
        <f t="shared" si="44"/>
        <v>0.76224300000000011</v>
      </c>
      <c r="AT220" s="19">
        <v>0.5382077236862125</v>
      </c>
      <c r="AU220" s="19">
        <f t="shared" si="45"/>
        <v>-0.89376499999999981</v>
      </c>
      <c r="AV220" s="24">
        <v>1.6329895066050225E-2</v>
      </c>
      <c r="AW220" s="24">
        <v>0</v>
      </c>
      <c r="AX220" s="26">
        <v>0</v>
      </c>
      <c r="AY220" s="25"/>
      <c r="AZ220" s="1" t="s">
        <v>429</v>
      </c>
      <c r="BA220" s="1" t="s">
        <v>428</v>
      </c>
      <c r="BB220" s="18">
        <v>0.16780349421047511</v>
      </c>
      <c r="BC220" s="18">
        <f t="shared" si="46"/>
        <v>0.77519900000000008</v>
      </c>
      <c r="BD220" s="19">
        <v>0.55173446166710549</v>
      </c>
      <c r="BE220" s="19">
        <f t="shared" si="47"/>
        <v>-0.85795399999999977</v>
      </c>
      <c r="BF220" s="24">
        <v>0</v>
      </c>
      <c r="BG220" s="24">
        <v>0.1125127634669634</v>
      </c>
      <c r="BH220" s="26">
        <v>0.1125127634669634</v>
      </c>
    </row>
    <row r="221" spans="1:60" x14ac:dyDescent="0.25">
      <c r="A221" s="1" t="s">
        <v>357</v>
      </c>
      <c r="B221" s="1" t="s">
        <v>356</v>
      </c>
      <c r="C221" s="18">
        <v>0.29090018671491324</v>
      </c>
      <c r="D221" s="18">
        <f t="shared" si="36"/>
        <v>0.53625599999999995</v>
      </c>
      <c r="E221" s="19">
        <v>0.29859874355089372</v>
      </c>
      <c r="F221" s="20">
        <f t="shared" si="37"/>
        <v>-1.7437199999999999</v>
      </c>
      <c r="G221" s="19">
        <v>0.13983199271329502</v>
      </c>
      <c r="H221" s="19">
        <v>0</v>
      </c>
      <c r="I221" s="21">
        <v>0.13983199271329502</v>
      </c>
      <c r="J221" s="17"/>
      <c r="K221" s="1" t="s">
        <v>89</v>
      </c>
      <c r="L221" s="1" t="s">
        <v>88</v>
      </c>
      <c r="M221" s="18">
        <v>0.33952206215229386</v>
      </c>
      <c r="N221" s="18">
        <f t="shared" si="38"/>
        <v>0.46913200000000005</v>
      </c>
      <c r="O221" s="19">
        <v>0.31309448468007639</v>
      </c>
      <c r="P221" s="19">
        <f t="shared" si="39"/>
        <v>-1.6753300000000002</v>
      </c>
      <c r="Q221" s="19">
        <v>0.64107944340917544</v>
      </c>
      <c r="R221" s="19">
        <v>0.2442075836542657</v>
      </c>
      <c r="S221" s="21">
        <v>0.64107944340917544</v>
      </c>
      <c r="T221" s="17"/>
      <c r="U221" s="1" t="s">
        <v>185</v>
      </c>
      <c r="V221" s="22" t="s">
        <v>184</v>
      </c>
      <c r="W221" s="18">
        <v>0.45769798451031679</v>
      </c>
      <c r="X221" s="18">
        <f t="shared" si="40"/>
        <v>0.33942099999999997</v>
      </c>
      <c r="Y221" s="19">
        <v>0.34821011091767362</v>
      </c>
      <c r="Z221" s="19">
        <f t="shared" si="41"/>
        <v>-1.52197</v>
      </c>
      <c r="AA221" s="19">
        <v>0.49718532841747887</v>
      </c>
      <c r="AB221" s="19">
        <v>0.26082631546068463</v>
      </c>
      <c r="AC221" s="21">
        <v>0.49718532841747887</v>
      </c>
      <c r="AD221" s="23"/>
      <c r="AE221" s="25"/>
      <c r="AF221" s="1" t="s">
        <v>287</v>
      </c>
      <c r="AG221" s="1" t="s">
        <v>286</v>
      </c>
      <c r="AH221" s="18">
        <v>0.26539088335310967</v>
      </c>
      <c r="AI221" s="18">
        <f t="shared" si="42"/>
        <v>0.57611400000000001</v>
      </c>
      <c r="AJ221" s="19">
        <v>0.48843212600519487</v>
      </c>
      <c r="AK221" s="19">
        <f t="shared" si="43"/>
        <v>-1.0337700000000001</v>
      </c>
      <c r="AL221" s="24">
        <v>0.13286504312924602</v>
      </c>
      <c r="AM221" s="24">
        <v>0.19806173003169775</v>
      </c>
      <c r="AN221" s="21">
        <v>0.19806173003169775</v>
      </c>
      <c r="AO221" s="25"/>
      <c r="AP221" s="1" t="s">
        <v>453</v>
      </c>
      <c r="AQ221" s="1" t="s">
        <v>452</v>
      </c>
      <c r="AR221" s="18">
        <v>0.16379551278797078</v>
      </c>
      <c r="AS221" s="18">
        <f t="shared" si="44"/>
        <v>0.78569800000000012</v>
      </c>
      <c r="AT221" s="19">
        <v>0.49727299806262365</v>
      </c>
      <c r="AU221" s="19">
        <f t="shared" si="45"/>
        <v>-1.00789</v>
      </c>
      <c r="AV221" s="24">
        <v>0.13279107594980855</v>
      </c>
      <c r="AW221" s="24">
        <v>0.26145227696353046</v>
      </c>
      <c r="AX221" s="26">
        <v>0.26145227696353046</v>
      </c>
      <c r="AY221" s="25"/>
      <c r="AZ221" s="1" t="s">
        <v>453</v>
      </c>
      <c r="BA221" s="1" t="s">
        <v>452</v>
      </c>
      <c r="BB221" s="18">
        <v>3.1991897523877315E-2</v>
      </c>
      <c r="BC221" s="18">
        <f t="shared" si="46"/>
        <v>1.4949600000000001</v>
      </c>
      <c r="BD221" s="19">
        <v>0.53061155564596396</v>
      </c>
      <c r="BE221" s="19">
        <f t="shared" si="47"/>
        <v>-0.91427199999999997</v>
      </c>
      <c r="BF221" s="24">
        <v>0.13869417694820402</v>
      </c>
      <c r="BG221" s="24">
        <v>0.26145227696353046</v>
      </c>
      <c r="BH221" s="26">
        <v>0.26145227696353046</v>
      </c>
    </row>
    <row r="222" spans="1:60" x14ac:dyDescent="0.25">
      <c r="A222" s="1" t="s">
        <v>185</v>
      </c>
      <c r="B222" s="1" t="s">
        <v>184</v>
      </c>
      <c r="C222" s="18">
        <v>0.53544269758921559</v>
      </c>
      <c r="D222" s="18">
        <f t="shared" si="36"/>
        <v>0.271287</v>
      </c>
      <c r="E222" s="19">
        <v>0.28597481428558352</v>
      </c>
      <c r="F222" s="20">
        <f t="shared" si="37"/>
        <v>-1.8060400000000001</v>
      </c>
      <c r="G222" s="19">
        <v>0.49718532841747887</v>
      </c>
      <c r="H222" s="19">
        <v>0.36741260459682662</v>
      </c>
      <c r="I222" s="21">
        <v>0.49718532841747887</v>
      </c>
      <c r="J222" s="17"/>
      <c r="K222" s="1" t="s">
        <v>219</v>
      </c>
      <c r="L222" s="1" t="s">
        <v>218</v>
      </c>
      <c r="M222" s="18">
        <v>0.48463525065967455</v>
      </c>
      <c r="N222" s="18">
        <f t="shared" si="38"/>
        <v>0.31458500000000006</v>
      </c>
      <c r="O222" s="19">
        <v>0.25912318297342918</v>
      </c>
      <c r="P222" s="19">
        <f t="shared" si="39"/>
        <v>-1.9482900000000001</v>
      </c>
      <c r="Q222" s="19">
        <v>1.1034799198507523</v>
      </c>
      <c r="R222" s="19">
        <v>0.69626024773005391</v>
      </c>
      <c r="S222" s="21">
        <v>1.1034799198507523</v>
      </c>
      <c r="T222" s="17"/>
      <c r="U222" s="1" t="s">
        <v>245</v>
      </c>
      <c r="V222" s="22" t="s">
        <v>244</v>
      </c>
      <c r="W222" s="18">
        <v>0.51854804350856154</v>
      </c>
      <c r="X222" s="18">
        <f t="shared" si="40"/>
        <v>0.28521099999999999</v>
      </c>
      <c r="Y222" s="19">
        <v>0.30346457118887843</v>
      </c>
      <c r="Z222" s="19">
        <f t="shared" si="41"/>
        <v>-1.7204000000000004</v>
      </c>
      <c r="AA222" s="19">
        <v>0.34931920043165482</v>
      </c>
      <c r="AB222" s="19">
        <v>0</v>
      </c>
      <c r="AC222" s="21">
        <v>0.34931920043165482</v>
      </c>
      <c r="AD222" s="23"/>
      <c r="AE222" s="25"/>
      <c r="AF222" s="1" t="s">
        <v>419</v>
      </c>
      <c r="AG222" s="1" t="s">
        <v>418</v>
      </c>
      <c r="AH222" s="18">
        <v>6.3695683168191172E-2</v>
      </c>
      <c r="AI222" s="18">
        <f t="shared" si="42"/>
        <v>1.1958899999999999</v>
      </c>
      <c r="AJ222" s="19">
        <v>0.48128387734338141</v>
      </c>
      <c r="AK222" s="19">
        <f t="shared" si="43"/>
        <v>-1.05504</v>
      </c>
      <c r="AL222" s="24">
        <v>3.9043935352045714E-2</v>
      </c>
      <c r="AM222" s="24">
        <v>7.9582166405099131E-2</v>
      </c>
      <c r="AN222" s="21">
        <v>7.9582166405099131E-2</v>
      </c>
      <c r="AO222" s="25"/>
      <c r="AP222" s="1" t="s">
        <v>373</v>
      </c>
      <c r="AQ222" s="1" t="s">
        <v>372</v>
      </c>
      <c r="AR222" s="18">
        <v>4.3626462583807431E-2</v>
      </c>
      <c r="AS222" s="18">
        <f t="shared" si="44"/>
        <v>1.36025</v>
      </c>
      <c r="AT222" s="19">
        <v>0.46710539070457302</v>
      </c>
      <c r="AU222" s="19">
        <f t="shared" si="45"/>
        <v>-1.0981800000000002</v>
      </c>
      <c r="AV222" s="24">
        <v>3.8080277541861898E-2</v>
      </c>
      <c r="AW222" s="24">
        <v>4.730325578386306E-2</v>
      </c>
      <c r="AX222" s="26">
        <v>4.730325578386306E-2</v>
      </c>
      <c r="AY222" s="25"/>
      <c r="AZ222" s="1" t="s">
        <v>141</v>
      </c>
      <c r="BA222" s="1" t="s">
        <v>140</v>
      </c>
      <c r="BB222" s="18">
        <v>0.25290184635485946</v>
      </c>
      <c r="BC222" s="18">
        <f t="shared" si="46"/>
        <v>0.59704800000000002</v>
      </c>
      <c r="BD222" s="19">
        <v>0.52147644751351063</v>
      </c>
      <c r="BE222" s="19">
        <f t="shared" si="47"/>
        <v>-0.93932599999999999</v>
      </c>
      <c r="BF222" s="24">
        <v>4.6032728959166644E-2</v>
      </c>
      <c r="BG222" s="24">
        <v>0.12408968516965167</v>
      </c>
      <c r="BH222" s="26">
        <v>0.12408968516965167</v>
      </c>
    </row>
    <row r="223" spans="1:60" x14ac:dyDescent="0.25">
      <c r="A223" s="1" t="s">
        <v>205</v>
      </c>
      <c r="B223" s="1" t="s">
        <v>204</v>
      </c>
      <c r="C223" s="18">
        <v>0.47814101595536179</v>
      </c>
      <c r="D223" s="18">
        <f t="shared" si="36"/>
        <v>0.32044400000000001</v>
      </c>
      <c r="E223" s="19">
        <v>0.28460442538983838</v>
      </c>
      <c r="F223" s="20">
        <f t="shared" si="37"/>
        <v>-1.8129699999999995</v>
      </c>
      <c r="G223" s="19">
        <v>1.081995126680364</v>
      </c>
      <c r="H223" s="19">
        <v>0.61445814831894352</v>
      </c>
      <c r="I223" s="21">
        <v>1.081995126680364</v>
      </c>
      <c r="J223" s="17"/>
      <c r="K223" s="1" t="s">
        <v>453</v>
      </c>
      <c r="L223" s="1" t="s">
        <v>452</v>
      </c>
      <c r="M223" s="18">
        <v>4.7750728312830563E-3</v>
      </c>
      <c r="N223" s="18">
        <f t="shared" si="38"/>
        <v>2.3210199999999999</v>
      </c>
      <c r="O223" s="19">
        <v>0.24762004303090568</v>
      </c>
      <c r="P223" s="19">
        <f t="shared" si="39"/>
        <v>-2.0137999999999998</v>
      </c>
      <c r="Q223" s="19">
        <v>0.56269936067122983</v>
      </c>
      <c r="R223" s="19">
        <v>0.13869417694820402</v>
      </c>
      <c r="S223" s="21">
        <v>0.56269936067122983</v>
      </c>
      <c r="T223" s="17"/>
      <c r="U223" s="1" t="s">
        <v>205</v>
      </c>
      <c r="V223" s="22" t="s">
        <v>204</v>
      </c>
      <c r="W223" s="18">
        <v>0.47519296226148655</v>
      </c>
      <c r="X223" s="18">
        <f t="shared" si="40"/>
        <v>0.32313000000000008</v>
      </c>
      <c r="Y223" s="19">
        <v>0.30154181906070426</v>
      </c>
      <c r="Z223" s="19">
        <f t="shared" si="41"/>
        <v>-1.7295700000000001</v>
      </c>
      <c r="AA223" s="19">
        <v>1.081995126680364</v>
      </c>
      <c r="AB223" s="19">
        <v>0.60148082160349359</v>
      </c>
      <c r="AC223" s="21">
        <v>1.081995126680364</v>
      </c>
      <c r="AD223" s="23"/>
      <c r="AE223" s="25"/>
      <c r="AF223" s="1" t="s">
        <v>33</v>
      </c>
      <c r="AG223" s="1" t="s">
        <v>32</v>
      </c>
      <c r="AH223" s="18">
        <v>0.25312381067975737</v>
      </c>
      <c r="AI223" s="18">
        <f t="shared" si="42"/>
        <v>0.59666700000000006</v>
      </c>
      <c r="AJ223" s="19">
        <v>0.46909434039763692</v>
      </c>
      <c r="AK223" s="19">
        <f t="shared" si="43"/>
        <v>-1.09205</v>
      </c>
      <c r="AL223" s="24">
        <v>1.5480412530803508E-2</v>
      </c>
      <c r="AM223" s="24">
        <v>0</v>
      </c>
      <c r="AN223" s="21">
        <v>0</v>
      </c>
      <c r="AO223" s="25"/>
      <c r="AP223" s="1" t="s">
        <v>301</v>
      </c>
      <c r="AQ223" s="1" t="s">
        <v>300</v>
      </c>
      <c r="AR223" s="18">
        <v>1.4520113127352676E-2</v>
      </c>
      <c r="AS223" s="18">
        <f t="shared" si="44"/>
        <v>1.8380300000000003</v>
      </c>
      <c r="AT223" s="19">
        <v>0.45144433081578356</v>
      </c>
      <c r="AU223" s="19">
        <f t="shared" si="45"/>
        <v>-1.1473800000000001</v>
      </c>
      <c r="AV223" s="24">
        <v>9.7173831504771921E-2</v>
      </c>
      <c r="AW223" s="24">
        <v>0.21434911472059304</v>
      </c>
      <c r="AX223" s="26">
        <v>0.21434911472059304</v>
      </c>
      <c r="AY223" s="25"/>
      <c r="AZ223" s="1" t="s">
        <v>301</v>
      </c>
      <c r="BA223" s="1" t="s">
        <v>300</v>
      </c>
      <c r="BB223" s="18">
        <v>0.22292254882679108</v>
      </c>
      <c r="BC223" s="18">
        <f t="shared" si="46"/>
        <v>0.65184600000000004</v>
      </c>
      <c r="BD223" s="19">
        <v>0.49744881765940502</v>
      </c>
      <c r="BE223" s="19">
        <f t="shared" si="47"/>
        <v>-1.0073799999999999</v>
      </c>
      <c r="BF223" s="24">
        <v>0.10398731901213708</v>
      </c>
      <c r="BG223" s="24">
        <v>0.21434911472059304</v>
      </c>
      <c r="BH223" s="26">
        <v>0.21434911472059304</v>
      </c>
    </row>
    <row r="224" spans="1:60" x14ac:dyDescent="0.25">
      <c r="A224" s="1" t="s">
        <v>245</v>
      </c>
      <c r="B224" s="1" t="s">
        <v>244</v>
      </c>
      <c r="C224" s="18">
        <v>0.49282984483743097</v>
      </c>
      <c r="D224" s="18">
        <f t="shared" si="36"/>
        <v>0.30730299999999999</v>
      </c>
      <c r="E224" s="19">
        <v>0.26280962167789929</v>
      </c>
      <c r="F224" s="20">
        <f t="shared" si="37"/>
        <v>-1.92791</v>
      </c>
      <c r="G224" s="19">
        <v>0.34931920043165482</v>
      </c>
      <c r="H224" s="19">
        <v>0</v>
      </c>
      <c r="I224" s="21">
        <v>0.34931920043165482</v>
      </c>
      <c r="J224" s="17"/>
      <c r="K224" s="1" t="s">
        <v>245</v>
      </c>
      <c r="L224" s="1" t="s">
        <v>244</v>
      </c>
      <c r="M224" s="18">
        <v>0.46141637187449036</v>
      </c>
      <c r="N224" s="18">
        <f t="shared" si="38"/>
        <v>0.33590700000000001</v>
      </c>
      <c r="O224" s="19">
        <v>0.23891345332386388</v>
      </c>
      <c r="P224" s="19">
        <f t="shared" si="39"/>
        <v>-2.0654400000000002</v>
      </c>
      <c r="Q224" s="19">
        <v>0.34931920043165482</v>
      </c>
      <c r="R224" s="19">
        <v>0</v>
      </c>
      <c r="S224" s="21">
        <v>0.34931920043165482</v>
      </c>
      <c r="T224" s="17"/>
      <c r="U224" s="1" t="s">
        <v>471</v>
      </c>
      <c r="V224" s="22" t="s">
        <v>470</v>
      </c>
      <c r="W224" s="18">
        <v>8.6680219018694743E-2</v>
      </c>
      <c r="X224" s="18">
        <f t="shared" si="40"/>
        <v>1.0620800000000001</v>
      </c>
      <c r="Y224" s="19">
        <v>0.29107846239511026</v>
      </c>
      <c r="Z224" s="19">
        <f t="shared" si="41"/>
        <v>-1.7805200000000001</v>
      </c>
      <c r="AA224" s="19">
        <v>0.18484367761288589</v>
      </c>
      <c r="AB224" s="19">
        <v>0</v>
      </c>
      <c r="AC224" s="21">
        <v>0.18484367761288589</v>
      </c>
      <c r="AD224" s="23"/>
      <c r="AE224" s="25"/>
      <c r="AF224" s="1" t="s">
        <v>73</v>
      </c>
      <c r="AG224" s="1" t="s">
        <v>72</v>
      </c>
      <c r="AH224" s="18">
        <v>0.20269451655970697</v>
      </c>
      <c r="AI224" s="18">
        <f t="shared" si="42"/>
        <v>0.69315800000000005</v>
      </c>
      <c r="AJ224" s="19">
        <v>0.46244381501856219</v>
      </c>
      <c r="AK224" s="19">
        <f t="shared" si="43"/>
        <v>-1.1126499999999999</v>
      </c>
      <c r="AL224" s="24">
        <v>2.28630230386427E-2</v>
      </c>
      <c r="AM224" s="24">
        <v>8.703554807053851E-2</v>
      </c>
      <c r="AN224" s="21">
        <v>8.703554807053851E-2</v>
      </c>
      <c r="AO224" s="25"/>
      <c r="AP224" s="1" t="s">
        <v>457</v>
      </c>
      <c r="AQ224" s="1" t="s">
        <v>456</v>
      </c>
      <c r="AR224" s="18">
        <v>0.19500780772570842</v>
      </c>
      <c r="AS224" s="18">
        <f t="shared" si="44"/>
        <v>0.70994800000000002</v>
      </c>
      <c r="AT224" s="19">
        <v>0.44113740500624438</v>
      </c>
      <c r="AU224" s="19">
        <f t="shared" si="45"/>
        <v>-1.1807000000000001</v>
      </c>
      <c r="AV224" s="24">
        <v>0</v>
      </c>
      <c r="AW224" s="24">
        <v>2.9567475232797066E-2</v>
      </c>
      <c r="AX224" s="26">
        <v>2.9567475232797066E-2</v>
      </c>
      <c r="AY224" s="25"/>
      <c r="AZ224" s="1" t="s">
        <v>463</v>
      </c>
      <c r="BA224" s="1" t="s">
        <v>462</v>
      </c>
      <c r="BB224" s="18">
        <v>0.43240529156720842</v>
      </c>
      <c r="BC224" s="18">
        <f t="shared" si="46"/>
        <v>0.36410900000000002</v>
      </c>
      <c r="BD224" s="19">
        <v>0.43739541423638512</v>
      </c>
      <c r="BE224" s="19">
        <f t="shared" si="47"/>
        <v>-1.1929900000000002</v>
      </c>
      <c r="BF224" s="24">
        <v>0</v>
      </c>
      <c r="BG224" s="24">
        <v>8.6840265110251072E-2</v>
      </c>
      <c r="BH224" s="26">
        <v>8.6840265110251072E-2</v>
      </c>
    </row>
    <row r="225" spans="1:60" x14ac:dyDescent="0.25">
      <c r="A225" s="1" t="s">
        <v>453</v>
      </c>
      <c r="B225" s="1" t="s">
        <v>452</v>
      </c>
      <c r="C225" s="18">
        <v>2.3721382694523972E-2</v>
      </c>
      <c r="D225" s="18">
        <f t="shared" si="36"/>
        <v>1.6248600000000002</v>
      </c>
      <c r="E225" s="19">
        <v>0.23206164503440577</v>
      </c>
      <c r="F225" s="20">
        <f t="shared" si="37"/>
        <v>-2.1074200000000003</v>
      </c>
      <c r="G225" s="19">
        <v>0.56269936067122983</v>
      </c>
      <c r="H225" s="19">
        <v>0.13279107594980855</v>
      </c>
      <c r="I225" s="21">
        <v>0.56269936067122983</v>
      </c>
      <c r="J225" s="17"/>
      <c r="K225" s="1" t="s">
        <v>129</v>
      </c>
      <c r="L225" s="1" t="s">
        <v>128</v>
      </c>
      <c r="M225" s="18">
        <v>4.8232525213334022E-2</v>
      </c>
      <c r="N225" s="18">
        <f t="shared" si="38"/>
        <v>1.3166600000000002</v>
      </c>
      <c r="O225" s="19">
        <v>0.23323076351307762</v>
      </c>
      <c r="P225" s="19">
        <f t="shared" si="39"/>
        <v>-2.1001699999999999</v>
      </c>
      <c r="Q225" s="19">
        <v>0.21106257137292728</v>
      </c>
      <c r="R225" s="19">
        <v>0</v>
      </c>
      <c r="S225" s="21">
        <v>0.21106257137292728</v>
      </c>
      <c r="T225" s="17"/>
      <c r="U225" s="1" t="s">
        <v>391</v>
      </c>
      <c r="V225" s="22" t="s">
        <v>390</v>
      </c>
      <c r="W225" s="18">
        <v>1.4306058611377001E-2</v>
      </c>
      <c r="X225" s="18">
        <f t="shared" si="40"/>
        <v>1.8444799999999999</v>
      </c>
      <c r="Y225" s="19">
        <v>0.28804577461830833</v>
      </c>
      <c r="Z225" s="19">
        <f t="shared" si="41"/>
        <v>-1.7956300000000001</v>
      </c>
      <c r="AA225" s="19">
        <v>0.67761510163715333</v>
      </c>
      <c r="AB225" s="19">
        <v>0.19577817720132892</v>
      </c>
      <c r="AC225" s="21">
        <v>0.67761510163715333</v>
      </c>
      <c r="AD225" s="23"/>
      <c r="AE225" s="25"/>
      <c r="AF225" s="1" t="s">
        <v>335</v>
      </c>
      <c r="AG225" s="1" t="s">
        <v>334</v>
      </c>
      <c r="AH225" s="18">
        <v>0.18717377522692266</v>
      </c>
      <c r="AI225" s="18">
        <f t="shared" si="42"/>
        <v>0.72775500000000015</v>
      </c>
      <c r="AJ225" s="19">
        <v>0.4126984714435144</v>
      </c>
      <c r="AK225" s="19">
        <f t="shared" si="43"/>
        <v>-1.27684</v>
      </c>
      <c r="AL225" s="24">
        <v>0.19923847026354657</v>
      </c>
      <c r="AM225" s="24">
        <v>0.45533867064362549</v>
      </c>
      <c r="AN225" s="21">
        <v>0.45533867064362549</v>
      </c>
      <c r="AO225" s="25"/>
      <c r="AP225" s="1" t="s">
        <v>361</v>
      </c>
      <c r="AQ225" s="1" t="s">
        <v>360</v>
      </c>
      <c r="AR225" s="18">
        <v>0.24924990416484824</v>
      </c>
      <c r="AS225" s="18">
        <f t="shared" si="44"/>
        <v>0.60336500000000004</v>
      </c>
      <c r="AT225" s="19">
        <v>0.41002676738580213</v>
      </c>
      <c r="AU225" s="19">
        <f t="shared" si="45"/>
        <v>-1.2862100000000001</v>
      </c>
      <c r="AV225" s="24">
        <v>1.1722812976595541E-2</v>
      </c>
      <c r="AW225" s="24">
        <v>0</v>
      </c>
      <c r="AX225" s="26">
        <v>0</v>
      </c>
      <c r="AY225" s="25"/>
      <c r="AZ225" s="1" t="s">
        <v>23</v>
      </c>
      <c r="BA225" s="1" t="s">
        <v>22</v>
      </c>
      <c r="BB225" s="18">
        <v>0.64708748436231123</v>
      </c>
      <c r="BC225" s="18">
        <f t="shared" si="46"/>
        <v>0.18903700000000001</v>
      </c>
      <c r="BD225" s="19">
        <v>0.41570730355966923</v>
      </c>
      <c r="BE225" s="19">
        <f t="shared" si="47"/>
        <v>-1.2663599999999999</v>
      </c>
      <c r="BF225" s="24">
        <v>0</v>
      </c>
      <c r="BG225" s="24">
        <v>0.18873341591989873</v>
      </c>
      <c r="BH225" s="26">
        <v>0.18873341591989873</v>
      </c>
    </row>
    <row r="226" spans="1:60" x14ac:dyDescent="0.25">
      <c r="A226" s="1" t="s">
        <v>201</v>
      </c>
      <c r="B226" s="1" t="s">
        <v>200</v>
      </c>
      <c r="C226" s="18">
        <v>0.38450323670948072</v>
      </c>
      <c r="D226" s="18">
        <f t="shared" si="36"/>
        <v>0.41510000000000002</v>
      </c>
      <c r="E226" s="19">
        <v>0.22398748018722137</v>
      </c>
      <c r="F226" s="20">
        <f t="shared" si="37"/>
        <v>-2.1585100000000002</v>
      </c>
      <c r="G226" s="19">
        <v>0.29942102468021153</v>
      </c>
      <c r="H226" s="19">
        <v>0</v>
      </c>
      <c r="I226" s="21">
        <v>0.29942102468021153</v>
      </c>
      <c r="J226" s="17"/>
      <c r="K226" s="1" t="s">
        <v>397</v>
      </c>
      <c r="L226" s="1" t="s">
        <v>396</v>
      </c>
      <c r="M226" s="18">
        <v>4.3058609404992197E-2</v>
      </c>
      <c r="N226" s="18">
        <f t="shared" si="38"/>
        <v>1.3659399999999999</v>
      </c>
      <c r="O226" s="19">
        <v>0.22678073597404919</v>
      </c>
      <c r="P226" s="19">
        <f t="shared" si="39"/>
        <v>-2.1406299999999998</v>
      </c>
      <c r="Q226" s="19">
        <v>0.14673331588446648</v>
      </c>
      <c r="R226" s="19">
        <v>0</v>
      </c>
      <c r="S226" s="21">
        <v>0.14673331588446648</v>
      </c>
      <c r="T226" s="17"/>
      <c r="U226" s="1" t="s">
        <v>23</v>
      </c>
      <c r="V226" s="22" t="s">
        <v>22</v>
      </c>
      <c r="W226" s="18">
        <v>0.34061753367149794</v>
      </c>
      <c r="X226" s="18">
        <f t="shared" si="40"/>
        <v>0.46773300000000001</v>
      </c>
      <c r="Y226" s="19">
        <v>0.28126657075675066</v>
      </c>
      <c r="Z226" s="19">
        <f t="shared" si="41"/>
        <v>-1.82999</v>
      </c>
      <c r="AA226" s="19">
        <v>0.48687497846961858</v>
      </c>
      <c r="AB226" s="19">
        <v>0.18873341591989873</v>
      </c>
      <c r="AC226" s="21">
        <v>0.48687497846961858</v>
      </c>
      <c r="AD226" s="23"/>
      <c r="AE226" s="25"/>
      <c r="AF226" s="1" t="s">
        <v>119</v>
      </c>
      <c r="AG226" s="1" t="s">
        <v>118</v>
      </c>
      <c r="AH226" s="18">
        <v>0.18300375458617707</v>
      </c>
      <c r="AI226" s="18">
        <f t="shared" si="42"/>
        <v>0.73754000000000008</v>
      </c>
      <c r="AJ226" s="19">
        <v>0.39296698088452164</v>
      </c>
      <c r="AK226" s="19">
        <f t="shared" si="43"/>
        <v>-1.3475199999999998</v>
      </c>
      <c r="AL226" s="24">
        <v>5.9880060595440876E-2</v>
      </c>
      <c r="AM226" s="24">
        <v>0.14563707065897427</v>
      </c>
      <c r="AN226" s="21">
        <v>0.14563707065897427</v>
      </c>
      <c r="AO226" s="25"/>
      <c r="AP226" s="1" t="s">
        <v>119</v>
      </c>
      <c r="AQ226" s="1" t="s">
        <v>118</v>
      </c>
      <c r="AR226" s="18">
        <v>0.32768608521878229</v>
      </c>
      <c r="AS226" s="18">
        <f t="shared" si="44"/>
        <v>0.48454199999999997</v>
      </c>
      <c r="AT226" s="19">
        <v>0.39096192004038255</v>
      </c>
      <c r="AU226" s="19">
        <f t="shared" si="45"/>
        <v>-1.3549</v>
      </c>
      <c r="AV226" s="24">
        <v>5.9880060595440876E-2</v>
      </c>
      <c r="AW226" s="24">
        <v>0.15010088471752991</v>
      </c>
      <c r="AX226" s="26">
        <v>0.15010088471752991</v>
      </c>
      <c r="AY226" s="25"/>
      <c r="AZ226" s="1" t="s">
        <v>411</v>
      </c>
      <c r="BA226" s="1" t="s">
        <v>410</v>
      </c>
      <c r="BB226" s="18">
        <v>0.2331476272576396</v>
      </c>
      <c r="BC226" s="18">
        <f t="shared" si="46"/>
        <v>0.63236900000000007</v>
      </c>
      <c r="BD226" s="19">
        <v>0.40530784357302169</v>
      </c>
      <c r="BE226" s="19">
        <f t="shared" si="47"/>
        <v>-1.3029100000000002</v>
      </c>
      <c r="BF226" s="24">
        <v>0</v>
      </c>
      <c r="BG226" s="24">
        <v>7.5570037378535987E-2</v>
      </c>
      <c r="BH226" s="26">
        <v>7.5570037378535987E-2</v>
      </c>
    </row>
    <row r="227" spans="1:60" x14ac:dyDescent="0.25">
      <c r="A227" s="1" t="s">
        <v>391</v>
      </c>
      <c r="B227" s="1" t="s">
        <v>390</v>
      </c>
      <c r="C227" s="18">
        <v>1.2193826180877269E-2</v>
      </c>
      <c r="D227" s="18">
        <f t="shared" si="36"/>
        <v>1.9138600000000001</v>
      </c>
      <c r="E227" s="19">
        <v>0.20145087821925442</v>
      </c>
      <c r="F227" s="20">
        <f t="shared" si="37"/>
        <v>-2.3115000000000001</v>
      </c>
      <c r="G227" s="19">
        <v>0.67761510163715333</v>
      </c>
      <c r="H227" s="19">
        <v>0.13755203596692883</v>
      </c>
      <c r="I227" s="21">
        <v>0.67761510163715333</v>
      </c>
      <c r="J227" s="17"/>
      <c r="K227" s="1" t="s">
        <v>471</v>
      </c>
      <c r="L227" s="1" t="s">
        <v>470</v>
      </c>
      <c r="M227" s="18">
        <v>4.1651438014110344E-2</v>
      </c>
      <c r="N227" s="18">
        <f t="shared" si="38"/>
        <v>1.3803700000000001</v>
      </c>
      <c r="O227" s="19">
        <v>0.22500360163899921</v>
      </c>
      <c r="P227" s="19">
        <f t="shared" si="39"/>
        <v>-2.15198</v>
      </c>
      <c r="Q227" s="19">
        <v>0.18484367761288589</v>
      </c>
      <c r="R227" s="19">
        <v>0</v>
      </c>
      <c r="S227" s="21">
        <v>0.18484367761288589</v>
      </c>
      <c r="T227" s="17"/>
      <c r="U227" s="1" t="s">
        <v>219</v>
      </c>
      <c r="V227" s="22" t="s">
        <v>218</v>
      </c>
      <c r="W227" s="18">
        <v>0.4810032380538527</v>
      </c>
      <c r="X227" s="18">
        <f t="shared" si="40"/>
        <v>0.31785200000000002</v>
      </c>
      <c r="Y227" s="19">
        <v>0.27918628961679592</v>
      </c>
      <c r="Z227" s="19">
        <f t="shared" si="41"/>
        <v>-1.8407</v>
      </c>
      <c r="AA227" s="19">
        <v>1.1034799198507523</v>
      </c>
      <c r="AB227" s="19">
        <v>0.67734116219585894</v>
      </c>
      <c r="AC227" s="21">
        <v>1.1034799198507523</v>
      </c>
      <c r="AD227" s="23"/>
      <c r="AE227" s="25"/>
      <c r="AF227" s="1" t="s">
        <v>445</v>
      </c>
      <c r="AG227" s="1" t="s">
        <v>444</v>
      </c>
      <c r="AH227" s="18">
        <v>0.44420966133495016</v>
      </c>
      <c r="AI227" s="18">
        <f t="shared" si="42"/>
        <v>0.35241200000000011</v>
      </c>
      <c r="AJ227" s="19">
        <v>0.37409069853683025</v>
      </c>
      <c r="AK227" s="19">
        <f t="shared" si="43"/>
        <v>-1.4185400000000001</v>
      </c>
      <c r="AL227" s="24">
        <v>0</v>
      </c>
      <c r="AM227" s="24">
        <v>8.5887793059771761E-2</v>
      </c>
      <c r="AN227" s="21">
        <v>8.5887793059771761E-2</v>
      </c>
      <c r="AO227" s="25"/>
      <c r="AP227" s="1" t="s">
        <v>375</v>
      </c>
      <c r="AQ227" s="1" t="s">
        <v>374</v>
      </c>
      <c r="AR227" s="18">
        <v>0.11107773105727629</v>
      </c>
      <c r="AS227" s="18">
        <f t="shared" si="44"/>
        <v>0.95437300000000003</v>
      </c>
      <c r="AT227" s="19">
        <v>0.38927456825817269</v>
      </c>
      <c r="AU227" s="19">
        <f t="shared" si="45"/>
        <v>-1.36114</v>
      </c>
      <c r="AV227" s="24">
        <v>3.4509899904514141E-2</v>
      </c>
      <c r="AW227" s="24">
        <v>0.12277453623404003</v>
      </c>
      <c r="AX227" s="26">
        <v>0.12277453623404003</v>
      </c>
      <c r="AY227" s="25"/>
      <c r="AZ227" s="1" t="s">
        <v>373</v>
      </c>
      <c r="BA227" s="1" t="s">
        <v>372</v>
      </c>
      <c r="BB227" s="18">
        <v>0.10204764811196512</v>
      </c>
      <c r="BC227" s="18">
        <f t="shared" si="46"/>
        <v>0.99119700000000022</v>
      </c>
      <c r="BD227" s="19">
        <v>0.39403890916722856</v>
      </c>
      <c r="BE227" s="19">
        <f t="shared" si="47"/>
        <v>-1.3435899999999998</v>
      </c>
      <c r="BF227" s="24">
        <v>0</v>
      </c>
      <c r="BG227" s="24">
        <v>4.730325578386306E-2</v>
      </c>
      <c r="BH227" s="26">
        <v>4.730325578386306E-2</v>
      </c>
    </row>
    <row r="228" spans="1:60" x14ac:dyDescent="0.25">
      <c r="A228" s="1" t="s">
        <v>345</v>
      </c>
      <c r="B228" s="1" t="s">
        <v>344</v>
      </c>
      <c r="C228" s="18">
        <v>6.3751440155432756E-2</v>
      </c>
      <c r="D228" s="18">
        <f t="shared" si="36"/>
        <v>1.1955100000000001</v>
      </c>
      <c r="E228" s="19">
        <v>0.19379993607606483</v>
      </c>
      <c r="F228" s="20">
        <f t="shared" si="37"/>
        <v>-2.3673600000000001</v>
      </c>
      <c r="G228" s="19">
        <v>0.24974645974719648</v>
      </c>
      <c r="H228" s="19">
        <v>0</v>
      </c>
      <c r="I228" s="21">
        <v>0.24974645974719648</v>
      </c>
      <c r="J228" s="17"/>
      <c r="K228" s="1" t="s">
        <v>197</v>
      </c>
      <c r="L228" s="1" t="s">
        <v>196</v>
      </c>
      <c r="M228" s="18">
        <v>0.35640763584994628</v>
      </c>
      <c r="N228" s="18">
        <f t="shared" si="38"/>
        <v>0.44805299999999998</v>
      </c>
      <c r="O228" s="19">
        <v>0.22005255074805169</v>
      </c>
      <c r="P228" s="19">
        <f t="shared" si="39"/>
        <v>-2.1840800000000002</v>
      </c>
      <c r="Q228" s="19">
        <v>0.68902255782213739</v>
      </c>
      <c r="R228" s="19">
        <v>0.26946654976777934</v>
      </c>
      <c r="S228" s="21">
        <v>0.68902255782213739</v>
      </c>
      <c r="T228" s="17"/>
      <c r="U228" s="1" t="s">
        <v>89</v>
      </c>
      <c r="V228" s="22" t="s">
        <v>88</v>
      </c>
      <c r="W228" s="18">
        <v>0.39634921283090235</v>
      </c>
      <c r="X228" s="18">
        <f t="shared" si="40"/>
        <v>0.401922</v>
      </c>
      <c r="Y228" s="19">
        <v>0.27022068121495757</v>
      </c>
      <c r="Z228" s="19">
        <f t="shared" si="41"/>
        <v>-1.8877900000000001</v>
      </c>
      <c r="AA228" s="19">
        <v>0.64107944340917544</v>
      </c>
      <c r="AB228" s="19">
        <v>0.28282365385490027</v>
      </c>
      <c r="AC228" s="21">
        <v>0.64107944340917544</v>
      </c>
      <c r="AD228" s="23"/>
      <c r="AE228" s="25"/>
      <c r="AF228" s="1" t="s">
        <v>305</v>
      </c>
      <c r="AG228" s="1" t="s">
        <v>304</v>
      </c>
      <c r="AH228" s="18">
        <v>0.2209082829314892</v>
      </c>
      <c r="AI228" s="18">
        <f t="shared" si="42"/>
        <v>0.65578800000000004</v>
      </c>
      <c r="AJ228" s="19">
        <v>0.3714345698628016</v>
      </c>
      <c r="AK228" s="19">
        <f t="shared" si="43"/>
        <v>-1.4288200000000002</v>
      </c>
      <c r="AL228" s="24">
        <v>0</v>
      </c>
      <c r="AM228" s="24">
        <v>0.17351478956373509</v>
      </c>
      <c r="AN228" s="21">
        <v>0.17351478956373509</v>
      </c>
      <c r="AO228" s="25"/>
      <c r="AP228" s="1" t="s">
        <v>29</v>
      </c>
      <c r="AQ228" s="1" t="s">
        <v>28</v>
      </c>
      <c r="AR228" s="18">
        <v>0.10993373920692033</v>
      </c>
      <c r="AS228" s="18">
        <f t="shared" si="44"/>
        <v>0.95886899999999997</v>
      </c>
      <c r="AT228" s="19">
        <v>0.36533705644342668</v>
      </c>
      <c r="AU228" s="19">
        <f t="shared" si="45"/>
        <v>-1.4527000000000001</v>
      </c>
      <c r="AV228" s="24">
        <v>0</v>
      </c>
      <c r="AW228" s="24">
        <v>0.16467839572941145</v>
      </c>
      <c r="AX228" s="26">
        <v>0.16467839572941145</v>
      </c>
      <c r="AY228" s="25"/>
      <c r="AZ228" s="1" t="s">
        <v>399</v>
      </c>
      <c r="BA228" s="1" t="s">
        <v>398</v>
      </c>
      <c r="BB228" s="18">
        <v>0.36347789142667214</v>
      </c>
      <c r="BC228" s="18">
        <f t="shared" si="46"/>
        <v>0.43952200000000013</v>
      </c>
      <c r="BD228" s="19">
        <v>0.37484342456836478</v>
      </c>
      <c r="BE228" s="19">
        <f t="shared" si="47"/>
        <v>-1.4156399999999998</v>
      </c>
      <c r="BF228" s="24">
        <v>0</v>
      </c>
      <c r="BG228" s="24">
        <v>8.3512469258822233E-2</v>
      </c>
      <c r="BH228" s="26">
        <v>8.3512469258822233E-2</v>
      </c>
    </row>
    <row r="229" spans="1:60" x14ac:dyDescent="0.25">
      <c r="A229" s="1" t="s">
        <v>129</v>
      </c>
      <c r="B229" s="1" t="s">
        <v>128</v>
      </c>
      <c r="C229" s="18">
        <v>3.2748393487249755E-2</v>
      </c>
      <c r="D229" s="18">
        <f t="shared" si="36"/>
        <v>1.4848100000000002</v>
      </c>
      <c r="E229" s="19">
        <v>0.19089616166716203</v>
      </c>
      <c r="F229" s="20">
        <f t="shared" si="37"/>
        <v>-2.3891399999999998</v>
      </c>
      <c r="G229" s="19">
        <v>0.21106257137292728</v>
      </c>
      <c r="H229" s="19">
        <v>0</v>
      </c>
      <c r="I229" s="21">
        <v>0.21106257137292728</v>
      </c>
      <c r="J229" s="17"/>
      <c r="K229" s="1" t="s">
        <v>287</v>
      </c>
      <c r="L229" s="1" t="s">
        <v>286</v>
      </c>
      <c r="M229" s="18">
        <v>0.19811666104539413</v>
      </c>
      <c r="N229" s="18">
        <f t="shared" si="38"/>
        <v>0.70307900000000001</v>
      </c>
      <c r="O229" s="19">
        <v>0.21696586680202321</v>
      </c>
      <c r="P229" s="19">
        <f t="shared" si="39"/>
        <v>-2.2044600000000001</v>
      </c>
      <c r="Q229" s="19">
        <v>0.83168176569964714</v>
      </c>
      <c r="R229" s="19">
        <v>0.19806173003169775</v>
      </c>
      <c r="S229" s="21">
        <v>0.83168176569964714</v>
      </c>
      <c r="T229" s="17"/>
      <c r="U229" s="1" t="s">
        <v>345</v>
      </c>
      <c r="V229" s="22" t="s">
        <v>344</v>
      </c>
      <c r="W229" s="18">
        <v>6.1858587649178481E-2</v>
      </c>
      <c r="X229" s="18">
        <f t="shared" si="40"/>
        <v>1.2085999999999999</v>
      </c>
      <c r="Y229" s="19">
        <v>0.25248507249315499</v>
      </c>
      <c r="Z229" s="19">
        <f t="shared" si="41"/>
        <v>-1.98573</v>
      </c>
      <c r="AA229" s="19">
        <v>0.24974645974719648</v>
      </c>
      <c r="AB229" s="19">
        <v>0</v>
      </c>
      <c r="AC229" s="21">
        <v>0.24974645974719648</v>
      </c>
      <c r="AD229" s="23"/>
      <c r="AE229" s="25"/>
      <c r="AF229" s="1" t="s">
        <v>461</v>
      </c>
      <c r="AG229" s="1" t="s">
        <v>460</v>
      </c>
      <c r="AH229" s="18">
        <v>0.36457006023024546</v>
      </c>
      <c r="AI229" s="18">
        <f t="shared" si="42"/>
        <v>0.43821900000000003</v>
      </c>
      <c r="AJ229" s="19">
        <v>0.35273582179014373</v>
      </c>
      <c r="AK229" s="19">
        <f t="shared" si="43"/>
        <v>-1.5033399999999999</v>
      </c>
      <c r="AL229" s="24">
        <v>7.83682210708882E-2</v>
      </c>
      <c r="AM229" s="24">
        <v>0.2028346551438108</v>
      </c>
      <c r="AN229" s="21">
        <v>0.2028346551438108</v>
      </c>
      <c r="AO229" s="25"/>
      <c r="AP229" s="1" t="s">
        <v>429</v>
      </c>
      <c r="AQ229" s="1" t="s">
        <v>428</v>
      </c>
      <c r="AR229" s="18">
        <v>0.32280109555123682</v>
      </c>
      <c r="AS229" s="18">
        <f t="shared" si="44"/>
        <v>0.49106500000000003</v>
      </c>
      <c r="AT229" s="19">
        <v>0.3502968694103184</v>
      </c>
      <c r="AU229" s="19">
        <f t="shared" si="45"/>
        <v>-1.51335</v>
      </c>
      <c r="AV229" s="24">
        <v>0</v>
      </c>
      <c r="AW229" s="24">
        <v>0.1125127634669634</v>
      </c>
      <c r="AX229" s="26">
        <v>0.1125127634669634</v>
      </c>
      <c r="AY229" s="25"/>
      <c r="AZ229" s="1" t="s">
        <v>375</v>
      </c>
      <c r="BA229" s="1" t="s">
        <v>374</v>
      </c>
      <c r="BB229" s="18">
        <v>0.16103378467543705</v>
      </c>
      <c r="BC229" s="18">
        <f t="shared" si="46"/>
        <v>0.79308300000000009</v>
      </c>
      <c r="BD229" s="19">
        <v>0.3635107665545983</v>
      </c>
      <c r="BE229" s="19">
        <f t="shared" si="47"/>
        <v>-1.4599299999999999</v>
      </c>
      <c r="BF229" s="24">
        <v>0</v>
      </c>
      <c r="BG229" s="24">
        <v>0.12277453623404003</v>
      </c>
      <c r="BH229" s="26">
        <v>0.12277453623404003</v>
      </c>
    </row>
    <row r="230" spans="1:60" x14ac:dyDescent="0.25">
      <c r="A230" s="1" t="s">
        <v>471</v>
      </c>
      <c r="B230" s="1" t="s">
        <v>470</v>
      </c>
      <c r="C230" s="18">
        <v>2.6405840763127335E-2</v>
      </c>
      <c r="D230" s="18">
        <f t="shared" si="36"/>
        <v>1.5783000000000003</v>
      </c>
      <c r="E230" s="19">
        <v>0.16489847937300897</v>
      </c>
      <c r="F230" s="20">
        <f t="shared" si="37"/>
        <v>-2.6003500000000002</v>
      </c>
      <c r="G230" s="19">
        <v>0.18484367761288589</v>
      </c>
      <c r="H230" s="19">
        <v>0</v>
      </c>
      <c r="I230" s="21">
        <v>0.18484367761288589</v>
      </c>
      <c r="J230" s="17"/>
      <c r="K230" s="1" t="s">
        <v>201</v>
      </c>
      <c r="L230" s="1" t="s">
        <v>200</v>
      </c>
      <c r="M230" s="18">
        <v>0.3256619357389845</v>
      </c>
      <c r="N230" s="18">
        <f t="shared" si="38"/>
        <v>0.48723300000000008</v>
      </c>
      <c r="O230" s="19">
        <v>0.17087461590120376</v>
      </c>
      <c r="P230" s="19">
        <f t="shared" si="39"/>
        <v>-2.5489899999999999</v>
      </c>
      <c r="Q230" s="19">
        <v>0.29942102468021153</v>
      </c>
      <c r="R230" s="19">
        <v>0</v>
      </c>
      <c r="S230" s="21">
        <v>0.29942102468021153</v>
      </c>
      <c r="T230" s="17"/>
      <c r="U230" s="1" t="s">
        <v>201</v>
      </c>
      <c r="V230" s="22" t="s">
        <v>200</v>
      </c>
      <c r="W230" s="18">
        <v>0.42679173446928775</v>
      </c>
      <c r="X230" s="18">
        <f t="shared" si="40"/>
        <v>0.369784</v>
      </c>
      <c r="Y230" s="19">
        <v>0.24887616941765428</v>
      </c>
      <c r="Z230" s="19">
        <f t="shared" si="41"/>
        <v>-2.0065</v>
      </c>
      <c r="AA230" s="19">
        <v>0.29942102468021153</v>
      </c>
      <c r="AB230" s="19">
        <v>0</v>
      </c>
      <c r="AC230" s="21">
        <v>0.29942102468021153</v>
      </c>
      <c r="AD230" s="23"/>
      <c r="AE230" s="25"/>
      <c r="AF230" s="1" t="s">
        <v>117</v>
      </c>
      <c r="AG230" s="1" t="s">
        <v>116</v>
      </c>
      <c r="AH230" s="18">
        <v>0.23151652756842933</v>
      </c>
      <c r="AI230" s="18">
        <f t="shared" si="42"/>
        <v>0.63541800000000004</v>
      </c>
      <c r="AJ230" s="19">
        <v>0.33037581867534949</v>
      </c>
      <c r="AK230" s="19">
        <f t="shared" si="43"/>
        <v>-1.59782</v>
      </c>
      <c r="AL230" s="24">
        <v>0</v>
      </c>
      <c r="AM230" s="24">
        <v>0.18787400942781296</v>
      </c>
      <c r="AN230" s="21">
        <v>0.18787400942781296</v>
      </c>
      <c r="AO230" s="25"/>
      <c r="AP230" s="1" t="s">
        <v>473</v>
      </c>
      <c r="AQ230" s="1" t="s">
        <v>472</v>
      </c>
      <c r="AR230" s="18">
        <v>0.13558729608093756</v>
      </c>
      <c r="AS230" s="18">
        <f t="shared" si="44"/>
        <v>0.86778100000000014</v>
      </c>
      <c r="AT230" s="19">
        <v>0.34758072856579725</v>
      </c>
      <c r="AU230" s="19">
        <f t="shared" si="45"/>
        <v>-1.52458</v>
      </c>
      <c r="AV230" s="24">
        <v>0</v>
      </c>
      <c r="AW230" s="24">
        <v>8.9716820173377287E-2</v>
      </c>
      <c r="AX230" s="26">
        <v>8.9716820173377287E-2</v>
      </c>
      <c r="AY230" s="25"/>
      <c r="AZ230" s="1" t="s">
        <v>409</v>
      </c>
      <c r="BA230" s="1" t="s">
        <v>408</v>
      </c>
      <c r="BB230" s="18">
        <v>0.23947655392079964</v>
      </c>
      <c r="BC230" s="18">
        <f t="shared" si="46"/>
        <v>0.62073699999999998</v>
      </c>
      <c r="BD230" s="19">
        <v>0.34347571407126937</v>
      </c>
      <c r="BE230" s="19">
        <f t="shared" si="47"/>
        <v>-1.5417200000000002</v>
      </c>
      <c r="BF230" s="24">
        <v>0</v>
      </c>
      <c r="BG230" s="24">
        <v>9.6290016303352668E-2</v>
      </c>
      <c r="BH230" s="26">
        <v>9.6290016303352668E-2</v>
      </c>
    </row>
    <row r="231" spans="1:60" x14ac:dyDescent="0.25">
      <c r="A231" s="1" t="s">
        <v>287</v>
      </c>
      <c r="B231" s="1" t="s">
        <v>286</v>
      </c>
      <c r="C231" s="18">
        <v>0.1828066541602448</v>
      </c>
      <c r="D231" s="18">
        <f t="shared" si="36"/>
        <v>0.738008</v>
      </c>
      <c r="E231" s="19">
        <v>0.10597309959267212</v>
      </c>
      <c r="F231" s="20">
        <f t="shared" si="37"/>
        <v>-3.2382300000000002</v>
      </c>
      <c r="G231" s="19">
        <v>0.83168176569964714</v>
      </c>
      <c r="H231" s="19">
        <v>0.13286504312924602</v>
      </c>
      <c r="I231" s="21">
        <v>0.83168176569964714</v>
      </c>
      <c r="J231" s="17"/>
      <c r="K231" s="1" t="s">
        <v>383</v>
      </c>
      <c r="L231" s="1" t="s">
        <v>382</v>
      </c>
      <c r="M231" s="18">
        <v>2.6294202303241197E-4</v>
      </c>
      <c r="N231" s="18">
        <f t="shared" si="38"/>
        <v>3.5801400000000005</v>
      </c>
      <c r="O231" s="19">
        <v>0.13998265678541497</v>
      </c>
      <c r="P231" s="19">
        <f t="shared" si="39"/>
        <v>-2.8366799999999999</v>
      </c>
      <c r="Q231" s="19">
        <v>0.44328057795504305</v>
      </c>
      <c r="R231" s="19">
        <v>0</v>
      </c>
      <c r="S231" s="21">
        <v>0.44328057795504305</v>
      </c>
      <c r="T231" s="17"/>
      <c r="U231" s="1" t="s">
        <v>189</v>
      </c>
      <c r="V231" s="22" t="s">
        <v>188</v>
      </c>
      <c r="W231" s="18">
        <v>4.1952708068715483E-2</v>
      </c>
      <c r="X231" s="18">
        <f t="shared" si="40"/>
        <v>1.3772400000000002</v>
      </c>
      <c r="Y231" s="19">
        <v>0.11419409850754937</v>
      </c>
      <c r="Z231" s="19">
        <f t="shared" si="41"/>
        <v>-3.1304400000000001</v>
      </c>
      <c r="AA231" s="19">
        <v>0.64990001067864245</v>
      </c>
      <c r="AB231" s="19">
        <v>0</v>
      </c>
      <c r="AC231" s="21">
        <v>0.64990001067864245</v>
      </c>
      <c r="AD231" s="23"/>
      <c r="AE231" s="25"/>
      <c r="AF231" s="1" t="s">
        <v>185</v>
      </c>
      <c r="AG231" s="1" t="s">
        <v>184</v>
      </c>
      <c r="AH231" s="18">
        <v>0.58407954887873959</v>
      </c>
      <c r="AI231" s="18">
        <f t="shared" si="42"/>
        <v>0.23352800000000007</v>
      </c>
      <c r="AJ231" s="19">
        <v>0.30505684331287924</v>
      </c>
      <c r="AK231" s="19">
        <f t="shared" si="43"/>
        <v>-1.7128500000000002</v>
      </c>
      <c r="AL231" s="24">
        <v>0.36741260459682662</v>
      </c>
      <c r="AM231" s="24">
        <v>0.45645446338648343</v>
      </c>
      <c r="AN231" s="21">
        <v>0.45645446338648343</v>
      </c>
      <c r="AO231" s="25"/>
      <c r="AP231" s="1" t="s">
        <v>305</v>
      </c>
      <c r="AQ231" s="1" t="s">
        <v>304</v>
      </c>
      <c r="AR231" s="18">
        <v>0.14334844955017054</v>
      </c>
      <c r="AS231" s="18">
        <f t="shared" si="44"/>
        <v>0.84360700000000011</v>
      </c>
      <c r="AT231" s="19">
        <v>0.34136569750103885</v>
      </c>
      <c r="AU231" s="19">
        <f t="shared" si="45"/>
        <v>-1.55061</v>
      </c>
      <c r="AV231" s="24">
        <v>0</v>
      </c>
      <c r="AW231" s="24">
        <v>0.19250287837119723</v>
      </c>
      <c r="AX231" s="26">
        <v>0.19250287837119723</v>
      </c>
      <c r="AY231" s="25"/>
      <c r="AZ231" s="1" t="s">
        <v>413</v>
      </c>
      <c r="BA231" s="1" t="s">
        <v>412</v>
      </c>
      <c r="BB231" s="18">
        <v>0.31287509897417554</v>
      </c>
      <c r="BC231" s="18">
        <f t="shared" si="46"/>
        <v>0.50462899999999999</v>
      </c>
      <c r="BD231" s="19">
        <v>0.33822377950240323</v>
      </c>
      <c r="BE231" s="19">
        <f t="shared" si="47"/>
        <v>-1.5639499999999997</v>
      </c>
      <c r="BF231" s="24">
        <v>0</v>
      </c>
      <c r="BG231" s="24">
        <v>8.9404605594131423E-2</v>
      </c>
      <c r="BH231" s="26">
        <v>8.9404605594131423E-2</v>
      </c>
    </row>
    <row r="232" spans="1:60" x14ac:dyDescent="0.25">
      <c r="A232" s="1" t="s">
        <v>383</v>
      </c>
      <c r="B232" s="1" t="s">
        <v>382</v>
      </c>
      <c r="C232" s="18">
        <v>1.9542044594511299E-2</v>
      </c>
      <c r="D232" s="18">
        <f t="shared" si="36"/>
        <v>1.70903</v>
      </c>
      <c r="E232" s="19">
        <v>8.2174808529544452E-2</v>
      </c>
      <c r="F232" s="20">
        <f t="shared" si="37"/>
        <v>-3.6051600000000006</v>
      </c>
      <c r="G232" s="19">
        <v>0.44328057795504305</v>
      </c>
      <c r="H232" s="19">
        <v>0</v>
      </c>
      <c r="I232" s="21">
        <v>0.44328057795504305</v>
      </c>
      <c r="J232" s="17"/>
      <c r="K232" s="1" t="s">
        <v>23</v>
      </c>
      <c r="L232" s="1" t="s">
        <v>22</v>
      </c>
      <c r="M232" s="18">
        <v>3.4667298504668986E-2</v>
      </c>
      <c r="N232" s="18">
        <f t="shared" si="38"/>
        <v>1.4600800000000003</v>
      </c>
      <c r="O232" s="19">
        <v>0.11692456771076369</v>
      </c>
      <c r="P232" s="19">
        <f t="shared" si="39"/>
        <v>-3.0963500000000006</v>
      </c>
      <c r="Q232" s="19">
        <v>0.48687497846961858</v>
      </c>
      <c r="R232" s="19">
        <v>0</v>
      </c>
      <c r="S232" s="21">
        <v>0.48687497846961858</v>
      </c>
      <c r="T232" s="17"/>
      <c r="U232" s="1" t="s">
        <v>383</v>
      </c>
      <c r="V232" s="22" t="s">
        <v>382</v>
      </c>
      <c r="W232" s="18">
        <v>2.4055810835401626E-3</v>
      </c>
      <c r="X232" s="18">
        <f t="shared" si="40"/>
        <v>2.6187800000000006</v>
      </c>
      <c r="Y232" s="19">
        <v>0.10081624283507651</v>
      </c>
      <c r="Z232" s="19">
        <f t="shared" si="41"/>
        <v>-3.3102</v>
      </c>
      <c r="AA232" s="19">
        <v>0.44328057795504305</v>
      </c>
      <c r="AB232" s="19">
        <v>0</v>
      </c>
      <c r="AC232" s="21">
        <v>0.44328057795504305</v>
      </c>
      <c r="AD232" s="23"/>
      <c r="AE232" s="25"/>
      <c r="AF232" s="1" t="s">
        <v>205</v>
      </c>
      <c r="AG232" s="1" t="s">
        <v>204</v>
      </c>
      <c r="AH232" s="18">
        <v>0.49861116605082262</v>
      </c>
      <c r="AI232" s="18">
        <f t="shared" si="42"/>
        <v>0.30223800000000001</v>
      </c>
      <c r="AJ232" s="19">
        <v>0.24069698906035808</v>
      </c>
      <c r="AK232" s="19">
        <f t="shared" si="43"/>
        <v>-2.05471</v>
      </c>
      <c r="AL232" s="24">
        <v>0.61445814831894352</v>
      </c>
      <c r="AM232" s="24">
        <v>1.2289922039207721</v>
      </c>
      <c r="AN232" s="21">
        <v>1.2289922039207721</v>
      </c>
      <c r="AO232" s="25"/>
      <c r="AP232" s="1" t="s">
        <v>337</v>
      </c>
      <c r="AQ232" s="1" t="s">
        <v>336</v>
      </c>
      <c r="AR232" s="18">
        <v>8.009584730713605E-2</v>
      </c>
      <c r="AS232" s="18">
        <f t="shared" si="44"/>
        <v>1.0963900000000002</v>
      </c>
      <c r="AT232" s="19">
        <v>0.30523239671844948</v>
      </c>
      <c r="AU232" s="19">
        <f t="shared" si="45"/>
        <v>-1.7120200000000001</v>
      </c>
      <c r="AV232" s="24">
        <v>4.5623282673880237E-2</v>
      </c>
      <c r="AW232" s="24">
        <v>0.14887430002473007</v>
      </c>
      <c r="AX232" s="26">
        <v>0.14887430002473007</v>
      </c>
      <c r="AY232" s="25"/>
      <c r="AZ232" s="1" t="s">
        <v>491</v>
      </c>
      <c r="BA232" s="1" t="s">
        <v>190</v>
      </c>
      <c r="BB232" s="18">
        <v>0.50716935029506371</v>
      </c>
      <c r="BC232" s="18">
        <f t="shared" si="46"/>
        <v>0.29484700000000008</v>
      </c>
      <c r="BD232" s="19">
        <v>0.29841873143025416</v>
      </c>
      <c r="BE232" s="19">
        <f t="shared" si="47"/>
        <v>-1.7445900000000001</v>
      </c>
      <c r="BF232" s="24">
        <v>0.48618595984833374</v>
      </c>
      <c r="BG232" s="24">
        <v>0.87373576808797626</v>
      </c>
      <c r="BH232" s="26">
        <v>0.87373576808797626</v>
      </c>
    </row>
    <row r="233" spans="1:60" x14ac:dyDescent="0.25">
      <c r="A233" s="1" t="s">
        <v>189</v>
      </c>
      <c r="B233" s="1" t="s">
        <v>188</v>
      </c>
      <c r="C233" s="18">
        <v>4.9346914176017324E-2</v>
      </c>
      <c r="D233" s="18">
        <f t="shared" si="36"/>
        <v>1.3067400000000002</v>
      </c>
      <c r="E233" s="19">
        <v>6.8211083995341884E-2</v>
      </c>
      <c r="F233" s="20">
        <f t="shared" si="37"/>
        <v>-3.87385</v>
      </c>
      <c r="G233" s="19">
        <v>0.64990001067864245</v>
      </c>
      <c r="H233" s="19">
        <v>0</v>
      </c>
      <c r="I233" s="21">
        <v>0.64990001067864245</v>
      </c>
      <c r="J233" s="17"/>
      <c r="K233" s="1" t="s">
        <v>189</v>
      </c>
      <c r="L233" s="1" t="s">
        <v>188</v>
      </c>
      <c r="M233" s="18">
        <v>3.3460313062042397E-2</v>
      </c>
      <c r="N233" s="18">
        <f t="shared" si="38"/>
        <v>1.4754700000000001</v>
      </c>
      <c r="O233" s="19">
        <v>9.301066748180814E-2</v>
      </c>
      <c r="P233" s="19">
        <f t="shared" si="39"/>
        <v>-3.4264600000000001</v>
      </c>
      <c r="Q233" s="19">
        <v>0.64990001067864245</v>
      </c>
      <c r="R233" s="19">
        <v>0</v>
      </c>
      <c r="S233" s="21">
        <v>0.64990001067864245</v>
      </c>
      <c r="T233" s="17"/>
      <c r="U233" s="1" t="s">
        <v>287</v>
      </c>
      <c r="V233" s="22" t="s">
        <v>286</v>
      </c>
      <c r="W233" s="18">
        <v>2.455669973717451E-3</v>
      </c>
      <c r="X233" s="18">
        <f t="shared" si="40"/>
        <v>2.6098300000000001</v>
      </c>
      <c r="Y233" s="19">
        <v>6.0440105960946899E-2</v>
      </c>
      <c r="Z233" s="19">
        <f t="shared" si="41"/>
        <v>-4.0483500000000001</v>
      </c>
      <c r="AA233" s="19">
        <v>0.83168176569964714</v>
      </c>
      <c r="AB233" s="19">
        <v>0</v>
      </c>
      <c r="AC233" s="21">
        <v>0.83168176569964714</v>
      </c>
      <c r="AD233" s="23"/>
      <c r="AE233" s="25"/>
      <c r="AF233" s="1" t="s">
        <v>417</v>
      </c>
      <c r="AG233" s="1" t="s">
        <v>416</v>
      </c>
      <c r="AH233" s="18">
        <v>8.9493192295899263E-2</v>
      </c>
      <c r="AI233" s="18">
        <f t="shared" si="42"/>
        <v>1.0482100000000001</v>
      </c>
      <c r="AJ233" s="19">
        <v>0.16077667222273603</v>
      </c>
      <c r="AK233" s="19">
        <f t="shared" si="43"/>
        <v>-2.63687</v>
      </c>
      <c r="AL233" s="24">
        <v>0</v>
      </c>
      <c r="AM233" s="24">
        <v>0.37868184494206536</v>
      </c>
      <c r="AN233" s="21">
        <v>0.37868184494206536</v>
      </c>
      <c r="AO233" s="25"/>
      <c r="AP233" s="1" t="s">
        <v>491</v>
      </c>
      <c r="AQ233" s="1" t="s">
        <v>190</v>
      </c>
      <c r="AR233" s="18">
        <v>0.59320800097121795</v>
      </c>
      <c r="AS233" s="18">
        <f t="shared" si="44"/>
        <v>0.22679300000000005</v>
      </c>
      <c r="AT233" s="19">
        <v>0.28085940117393149</v>
      </c>
      <c r="AU233" s="19">
        <f t="shared" si="45"/>
        <v>-1.8320799999999999</v>
      </c>
      <c r="AV233" s="24">
        <v>0.62183863718583332</v>
      </c>
      <c r="AW233" s="24">
        <v>0.87373576808797626</v>
      </c>
      <c r="AX233" s="26">
        <v>0.87373576808797626</v>
      </c>
      <c r="AY233" s="25"/>
      <c r="AZ233" s="1" t="s">
        <v>397</v>
      </c>
      <c r="BA233" s="1" t="s">
        <v>396</v>
      </c>
      <c r="BB233" s="18">
        <v>4.7052207111210317E-2</v>
      </c>
      <c r="BC233" s="18">
        <f t="shared" si="46"/>
        <v>1.3274200000000003</v>
      </c>
      <c r="BD233" s="19">
        <v>0.28853135266784535</v>
      </c>
      <c r="BE233" s="19">
        <f t="shared" si="47"/>
        <v>-1.7932000000000001</v>
      </c>
      <c r="BF233" s="24">
        <v>0</v>
      </c>
      <c r="BG233" s="24">
        <v>7.7649576203268164E-2</v>
      </c>
      <c r="BH233" s="26">
        <v>7.7649576203268164E-2</v>
      </c>
    </row>
    <row r="234" spans="1:60" x14ac:dyDescent="0.25">
      <c r="A234" s="1" t="s">
        <v>253</v>
      </c>
      <c r="B234" s="1" t="s">
        <v>252</v>
      </c>
      <c r="C234" s="18">
        <v>3.3392581914282317E-3</v>
      </c>
      <c r="D234" s="18">
        <f t="shared" si="36"/>
        <v>2.4763500000000001</v>
      </c>
      <c r="E234" s="19">
        <v>3.715963136404131E-2</v>
      </c>
      <c r="F234" s="20">
        <f t="shared" si="37"/>
        <v>-4.7501199999999999</v>
      </c>
      <c r="G234" s="19">
        <v>1.1742116777091507</v>
      </c>
      <c r="H234" s="19">
        <v>0</v>
      </c>
      <c r="I234" s="21">
        <v>1.1742116777091507</v>
      </c>
      <c r="J234" s="17"/>
      <c r="K234" s="1" t="s">
        <v>249</v>
      </c>
      <c r="L234" s="1" t="s">
        <v>248</v>
      </c>
      <c r="M234" s="18">
        <v>1.4839183318579414E-3</v>
      </c>
      <c r="N234" s="18">
        <f t="shared" si="38"/>
        <v>2.8285900000000006</v>
      </c>
      <c r="O234" s="19">
        <v>5.8510120517168571E-2</v>
      </c>
      <c r="P234" s="19">
        <f t="shared" si="39"/>
        <v>-4.0951700000000004</v>
      </c>
      <c r="Q234" s="19">
        <v>0.96824920186087915</v>
      </c>
      <c r="R234" s="19">
        <v>0</v>
      </c>
      <c r="S234" s="21">
        <v>0.96824920186087915</v>
      </c>
      <c r="T234" s="17"/>
      <c r="U234" s="1" t="s">
        <v>253</v>
      </c>
      <c r="V234" s="22" t="s">
        <v>252</v>
      </c>
      <c r="W234" s="18">
        <v>6.3206246421996281E-3</v>
      </c>
      <c r="X234" s="18">
        <f t="shared" si="40"/>
        <v>2.1992400000000001</v>
      </c>
      <c r="Y234" s="19">
        <v>4.5465940288884316E-2</v>
      </c>
      <c r="Z234" s="19">
        <f t="shared" si="41"/>
        <v>-4.4590699999999996</v>
      </c>
      <c r="AA234" s="19">
        <v>1.1742116777091507</v>
      </c>
      <c r="AB234" s="19">
        <v>0</v>
      </c>
      <c r="AC234" s="21">
        <v>1.1742116777091507</v>
      </c>
      <c r="AD234" s="23"/>
      <c r="AE234" s="25"/>
      <c r="AF234" s="1" t="s">
        <v>175</v>
      </c>
      <c r="AG234" s="1" t="s">
        <v>174</v>
      </c>
      <c r="AH234" s="18">
        <v>0.49766947073428869</v>
      </c>
      <c r="AI234" s="18">
        <f t="shared" si="42"/>
        <v>0.30305900000000002</v>
      </c>
      <c r="AJ234" s="19">
        <v>0.15659173787699718</v>
      </c>
      <c r="AK234" s="19">
        <f t="shared" si="43"/>
        <v>-2.6749200000000002</v>
      </c>
      <c r="AL234" s="24">
        <v>0.30858977357628919</v>
      </c>
      <c r="AM234" s="24">
        <v>0.69983179730274769</v>
      </c>
      <c r="AN234" s="21">
        <v>0.69983179730274769</v>
      </c>
      <c r="AO234" s="25"/>
      <c r="AP234" s="1" t="s">
        <v>217</v>
      </c>
      <c r="AQ234" s="1" t="s">
        <v>216</v>
      </c>
      <c r="AR234" s="18">
        <v>0.46083982178142618</v>
      </c>
      <c r="AS234" s="18">
        <f t="shared" si="44"/>
        <v>0.33645000000000008</v>
      </c>
      <c r="AT234" s="19">
        <v>0.17627013886959617</v>
      </c>
      <c r="AU234" s="19">
        <f t="shared" si="45"/>
        <v>-2.50414</v>
      </c>
      <c r="AV234" s="24">
        <v>0</v>
      </c>
      <c r="AW234" s="24">
        <v>0.43503213968045762</v>
      </c>
      <c r="AX234" s="26">
        <v>0.43503213968045762</v>
      </c>
      <c r="AY234" s="25"/>
      <c r="AZ234" s="1" t="s">
        <v>197</v>
      </c>
      <c r="BA234" s="1" t="s">
        <v>196</v>
      </c>
      <c r="BB234" s="18">
        <v>0.45486235967003641</v>
      </c>
      <c r="BC234" s="18">
        <f t="shared" si="46"/>
        <v>0.34211999999999998</v>
      </c>
      <c r="BD234" s="19">
        <v>0.22881919722953242</v>
      </c>
      <c r="BE234" s="19">
        <f t="shared" si="47"/>
        <v>-2.1277200000000001</v>
      </c>
      <c r="BF234" s="24">
        <v>0.26946654976777934</v>
      </c>
      <c r="BG234" s="24">
        <v>0.66086051107376076</v>
      </c>
      <c r="BH234" s="26">
        <v>0.66086051107376076</v>
      </c>
    </row>
    <row r="235" spans="1:60" x14ac:dyDescent="0.25">
      <c r="A235" s="1" t="s">
        <v>249</v>
      </c>
      <c r="B235" s="1" t="s">
        <v>248</v>
      </c>
      <c r="C235" s="18">
        <v>7.8218593076489484E-2</v>
      </c>
      <c r="D235" s="18">
        <f t="shared" si="36"/>
        <v>1.10669</v>
      </c>
      <c r="E235" s="19">
        <v>3.2732327452877304E-2</v>
      </c>
      <c r="F235" s="20">
        <f t="shared" si="37"/>
        <v>-4.9331399999999999</v>
      </c>
      <c r="G235" s="19">
        <v>0.96824920186087915</v>
      </c>
      <c r="H235" s="19">
        <v>0</v>
      </c>
      <c r="I235" s="21">
        <v>0.96824920186087915</v>
      </c>
      <c r="J235" s="17"/>
      <c r="K235" s="1" t="s">
        <v>497</v>
      </c>
      <c r="L235" s="1" t="s">
        <v>274</v>
      </c>
      <c r="M235" s="18">
        <v>2.5134485517509318E-2</v>
      </c>
      <c r="N235" s="18">
        <f t="shared" si="38"/>
        <v>1.5997300000000001</v>
      </c>
      <c r="O235" s="19">
        <v>4.6553388763024506E-2</v>
      </c>
      <c r="P235" s="19">
        <f t="shared" si="39"/>
        <v>-4.4249700000000001</v>
      </c>
      <c r="Q235" s="19">
        <v>0.85894038056027089</v>
      </c>
      <c r="R235" s="19">
        <v>0</v>
      </c>
      <c r="S235" s="21">
        <v>0.85894038056027089</v>
      </c>
      <c r="T235" s="17"/>
      <c r="U235" s="1" t="s">
        <v>497</v>
      </c>
      <c r="V235" s="22" t="s">
        <v>274</v>
      </c>
      <c r="W235" s="18">
        <v>7.2371904260743018E-3</v>
      </c>
      <c r="X235" s="18">
        <f t="shared" si="40"/>
        <v>2.1404300000000003</v>
      </c>
      <c r="Y235" s="19">
        <v>4.5449240624722213E-2</v>
      </c>
      <c r="Z235" s="19">
        <f t="shared" si="41"/>
        <v>-4.4596</v>
      </c>
      <c r="AA235" s="19">
        <v>0.85894038056027089</v>
      </c>
      <c r="AB235" s="19">
        <v>0</v>
      </c>
      <c r="AC235" s="21">
        <v>0.85894038056027089</v>
      </c>
      <c r="AD235" s="23"/>
      <c r="AE235" s="25"/>
      <c r="AF235" s="1" t="s">
        <v>345</v>
      </c>
      <c r="AG235" s="1" t="s">
        <v>344</v>
      </c>
      <c r="AH235" s="18">
        <v>7.9696637801006706E-2</v>
      </c>
      <c r="AI235" s="18">
        <f t="shared" si="42"/>
        <v>1.09856</v>
      </c>
      <c r="AJ235" s="19">
        <v>0.13074792900025844</v>
      </c>
      <c r="AK235" s="19">
        <f t="shared" si="43"/>
        <v>-2.9351400000000001</v>
      </c>
      <c r="AL235" s="24">
        <v>0</v>
      </c>
      <c r="AM235" s="24">
        <v>0.36395499215178551</v>
      </c>
      <c r="AN235" s="21">
        <v>0.36395499215178551</v>
      </c>
      <c r="AO235" s="25"/>
      <c r="AP235" s="1" t="s">
        <v>175</v>
      </c>
      <c r="AQ235" s="1" t="s">
        <v>174</v>
      </c>
      <c r="AR235" s="18">
        <v>0.35992996153936302</v>
      </c>
      <c r="AS235" s="18">
        <f t="shared" si="44"/>
        <v>0.44378200000000007</v>
      </c>
      <c r="AT235" s="19">
        <v>0.1288889064073209</v>
      </c>
      <c r="AU235" s="19">
        <f t="shared" si="45"/>
        <v>-2.9558</v>
      </c>
      <c r="AV235" s="24">
        <v>0.30858977357628919</v>
      </c>
      <c r="AW235" s="24">
        <v>0.92640666216844625</v>
      </c>
      <c r="AX235" s="26">
        <v>0.92640666216844625</v>
      </c>
      <c r="AY235" s="25"/>
      <c r="AZ235" s="1" t="s">
        <v>247</v>
      </c>
      <c r="BA235" s="1" t="s">
        <v>246</v>
      </c>
      <c r="BB235" s="18">
        <v>0.4450266304547113</v>
      </c>
      <c r="BC235" s="18">
        <f t="shared" si="46"/>
        <v>0.35161399999999998</v>
      </c>
      <c r="BD235" s="19">
        <v>0.17961627705853278</v>
      </c>
      <c r="BE235" s="19">
        <f t="shared" si="47"/>
        <v>-2.4770099999999999</v>
      </c>
      <c r="BF235" s="24">
        <v>0</v>
      </c>
      <c r="BG235" s="24">
        <v>0.79276840746324662</v>
      </c>
      <c r="BH235" s="26">
        <v>0.79276840746324662</v>
      </c>
    </row>
    <row r="236" spans="1:60" x14ac:dyDescent="0.25">
      <c r="A236" s="1" t="s">
        <v>497</v>
      </c>
      <c r="B236" s="1" t="s">
        <v>274</v>
      </c>
      <c r="C236" s="18">
        <v>3.8070624419402621E-3</v>
      </c>
      <c r="D236" s="18">
        <f t="shared" si="36"/>
        <v>2.4194100000000001</v>
      </c>
      <c r="E236" s="19">
        <v>2.9718806726899884E-2</v>
      </c>
      <c r="F236" s="20">
        <f t="shared" si="37"/>
        <v>-5.0724799999999997</v>
      </c>
      <c r="G236" s="19">
        <v>0.85894038056027089</v>
      </c>
      <c r="H236" s="19">
        <v>0</v>
      </c>
      <c r="I236" s="21">
        <v>0.85894038056027089</v>
      </c>
      <c r="J236" s="17"/>
      <c r="K236" s="1" t="s">
        <v>253</v>
      </c>
      <c r="L236" s="1" t="s">
        <v>252</v>
      </c>
      <c r="M236" s="18">
        <v>6.8482562101434431E-3</v>
      </c>
      <c r="N236" s="18">
        <f t="shared" si="38"/>
        <v>2.1644200000000002</v>
      </c>
      <c r="O236" s="19">
        <v>2.7040769176750738E-2</v>
      </c>
      <c r="P236" s="19">
        <f t="shared" si="39"/>
        <v>-5.2087199999999996</v>
      </c>
      <c r="Q236" s="19">
        <v>1.1742116777091507</v>
      </c>
      <c r="R236" s="19">
        <v>0</v>
      </c>
      <c r="S236" s="21">
        <v>1.1742116777091507</v>
      </c>
      <c r="T236" s="17"/>
      <c r="U236" s="1" t="s">
        <v>249</v>
      </c>
      <c r="V236" s="22" t="s">
        <v>248</v>
      </c>
      <c r="W236" s="18">
        <v>2.3570565383298279E-3</v>
      </c>
      <c r="X236" s="18">
        <f t="shared" si="40"/>
        <v>2.6276300000000004</v>
      </c>
      <c r="Y236" s="19">
        <v>4.2767242502728203E-2</v>
      </c>
      <c r="Z236" s="19">
        <f t="shared" si="41"/>
        <v>-4.5473499999999998</v>
      </c>
      <c r="AA236" s="19">
        <v>0.96824920186087915</v>
      </c>
      <c r="AB236" s="19">
        <v>0</v>
      </c>
      <c r="AC236" s="21">
        <v>0.96824920186087915</v>
      </c>
      <c r="AD236" s="23"/>
      <c r="AE236" s="25"/>
      <c r="AF236" s="1" t="s">
        <v>217</v>
      </c>
      <c r="AG236" s="1" t="s">
        <v>216</v>
      </c>
      <c r="AH236" s="18">
        <v>0.45710081960278304</v>
      </c>
      <c r="AI236" s="18">
        <f t="shared" si="42"/>
        <v>0.33998800000000001</v>
      </c>
      <c r="AJ236" s="19">
        <v>0.12575956172458547</v>
      </c>
      <c r="AK236" s="19">
        <f t="shared" si="43"/>
        <v>-2.99126</v>
      </c>
      <c r="AL236" s="24">
        <v>0</v>
      </c>
      <c r="AM236" s="24">
        <v>0.80429309518671344</v>
      </c>
      <c r="AN236" s="21">
        <v>0.80429309518671344</v>
      </c>
      <c r="AO236" s="25"/>
      <c r="AP236" s="1" t="s">
        <v>247</v>
      </c>
      <c r="AQ236" s="1" t="s">
        <v>246</v>
      </c>
      <c r="AR236" s="18">
        <v>0.49921198124041277</v>
      </c>
      <c r="AS236" s="18">
        <f t="shared" si="44"/>
        <v>0.30171500000000007</v>
      </c>
      <c r="AT236" s="19">
        <v>0.12771323984557317</v>
      </c>
      <c r="AU236" s="19">
        <f t="shared" si="45"/>
        <v>-2.9690200000000004</v>
      </c>
      <c r="AV236" s="24">
        <v>0</v>
      </c>
      <c r="AW236" s="24">
        <v>0.79276840746324662</v>
      </c>
      <c r="AX236" s="26">
        <v>0.79276840746324662</v>
      </c>
      <c r="AY236" s="25"/>
      <c r="AZ236" s="1" t="s">
        <v>255</v>
      </c>
      <c r="BA236" s="1" t="s">
        <v>254</v>
      </c>
      <c r="BB236" s="18">
        <v>0.3683036306091208</v>
      </c>
      <c r="BC236" s="18">
        <f t="shared" si="46"/>
        <v>0.43379400000000007</v>
      </c>
      <c r="BD236" s="19">
        <v>0.11657093283703809</v>
      </c>
      <c r="BE236" s="19">
        <f t="shared" si="47"/>
        <v>-3.1007199999999999</v>
      </c>
      <c r="BF236" s="24">
        <v>0.44725041103379659</v>
      </c>
      <c r="BG236" s="24">
        <v>1.7722104541508541</v>
      </c>
      <c r="BH236" s="26">
        <v>1.7722104541508541</v>
      </c>
    </row>
  </sheetData>
  <mergeCells count="6">
    <mergeCell ref="BB4:BD4"/>
    <mergeCell ref="C4:E4"/>
    <mergeCell ref="M4:O4"/>
    <mergeCell ref="W4:Y4"/>
    <mergeCell ref="AH4:AJ4"/>
    <mergeCell ref="AR4:AT4"/>
  </mergeCells>
  <conditionalFormatting sqref="D1:D1048576 N1:N1048576 X1:X1048576 AI1:AI1048576 AS1:AS1048576 BC1:BC1048576 E240:E244">
    <cfRule type="cellIs" dxfId="2" priority="3" operator="greaterThan">
      <formula>1.3</formula>
    </cfRule>
  </conditionalFormatting>
  <conditionalFormatting sqref="F1:L5 P1:V5 Z1:AG5 AK1:AK1048576 AU1:AU1048576 BE1:BE1048576 M240:M244 F237:L1048576 F6:F236 P237:V1048576 P6:P236 Z237:AG1048576 Z6:Z236 AE6:AE236 AO1:AQ5 AO237:AQ1048576 AO6:AO236 AX1:BA5 AX237:BA1048576 AY6:AY236">
    <cfRule type="cellIs" dxfId="1" priority="1" operator="lessThan">
      <formula>-1</formula>
    </cfRule>
    <cfRule type="cellIs" dxfId="0" priority="2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3"/>
  <sheetViews>
    <sheetView topLeftCell="A28" zoomScale="80" zoomScaleNormal="80" workbookViewId="0">
      <selection activeCell="I62" sqref="I62"/>
    </sheetView>
  </sheetViews>
  <sheetFormatPr baseColWidth="10" defaultColWidth="24.42578125" defaultRowHeight="15" x14ac:dyDescent="0.25"/>
  <cols>
    <col min="6" max="6" width="43.42578125" customWidth="1"/>
    <col min="7" max="7" width="47.42578125" customWidth="1"/>
    <col min="8" max="8" width="51.42578125" customWidth="1"/>
    <col min="9" max="9" width="24.42578125" style="16"/>
    <col min="10" max="10" width="31.140625" style="16" customWidth="1"/>
    <col min="11" max="11" width="30.7109375" style="30" customWidth="1"/>
    <col min="15" max="15" width="33.42578125" customWidth="1"/>
    <col min="16" max="16" width="37.7109375" customWidth="1"/>
    <col min="17" max="17" width="48.42578125" customWidth="1"/>
    <col min="18" max="18" width="34.7109375" customWidth="1"/>
    <col min="19" max="19" width="24.42578125" style="30"/>
  </cols>
  <sheetData>
    <row r="1" spans="1:32" x14ac:dyDescent="0.25">
      <c r="A1" s="1" t="s">
        <v>8</v>
      </c>
      <c r="B1" s="2" t="s">
        <v>9</v>
      </c>
      <c r="C1" s="7" t="s">
        <v>479</v>
      </c>
      <c r="D1" s="7" t="s">
        <v>480</v>
      </c>
      <c r="E1" s="7" t="s">
        <v>481</v>
      </c>
      <c r="F1" s="27" t="s">
        <v>498</v>
      </c>
      <c r="G1" s="28" t="s">
        <v>499</v>
      </c>
      <c r="H1" s="28" t="s">
        <v>500</v>
      </c>
      <c r="J1" s="1" t="s">
        <v>8</v>
      </c>
      <c r="K1" s="29" t="s">
        <v>9</v>
      </c>
      <c r="L1" s="7" t="s">
        <v>481</v>
      </c>
      <c r="M1" s="7" t="s">
        <v>480</v>
      </c>
      <c r="N1" s="7" t="s">
        <v>479</v>
      </c>
      <c r="O1" s="27" t="s">
        <v>501</v>
      </c>
      <c r="P1" s="28" t="s">
        <v>502</v>
      </c>
      <c r="Q1" s="28" t="s">
        <v>503</v>
      </c>
      <c r="R1" s="28"/>
    </row>
    <row r="2" spans="1:32" x14ac:dyDescent="0.25">
      <c r="A2" s="1" t="s">
        <v>220</v>
      </c>
      <c r="B2" s="1" t="s">
        <v>221</v>
      </c>
      <c r="C2" s="8">
        <v>5.8467648648181143</v>
      </c>
      <c r="D2" s="8">
        <v>6.1536165317243965</v>
      </c>
      <c r="E2" s="8">
        <v>5.8694431206609892</v>
      </c>
      <c r="F2" s="24">
        <f>C2/D2</f>
        <v>0.95013474347575333</v>
      </c>
      <c r="G2" s="24">
        <f>C2-E2</f>
        <v>-2.2678255842874862E-2</v>
      </c>
      <c r="H2" s="24">
        <f>D2-E2</f>
        <v>0.28417341106340732</v>
      </c>
      <c r="J2" s="1" t="s">
        <v>220</v>
      </c>
      <c r="K2" s="31" t="s">
        <v>221</v>
      </c>
      <c r="L2" s="8">
        <v>5.8694431206609892</v>
      </c>
      <c r="M2" s="8">
        <v>6.1536165317243965</v>
      </c>
      <c r="N2" s="8">
        <v>5.8467648648181143</v>
      </c>
      <c r="O2" s="24">
        <f>L2-M2</f>
        <v>-0.28417341106340732</v>
      </c>
      <c r="P2" s="24">
        <f>L2-N2</f>
        <v>2.2678255842874862E-2</v>
      </c>
      <c r="Q2" s="24">
        <f>M2-N2</f>
        <v>0.30685166690628218</v>
      </c>
      <c r="R2" s="24"/>
      <c r="S2" s="34" t="s">
        <v>505</v>
      </c>
      <c r="T2" s="34"/>
      <c r="U2" s="34"/>
      <c r="V2" s="34"/>
      <c r="W2" s="34"/>
      <c r="X2" s="34"/>
      <c r="Y2" s="34" t="s">
        <v>506</v>
      </c>
      <c r="Z2" s="34"/>
      <c r="AA2" s="34"/>
      <c r="AB2" s="34"/>
      <c r="AC2" s="34"/>
      <c r="AD2" s="34"/>
      <c r="AE2" s="34"/>
      <c r="AF2" s="34"/>
    </row>
    <row r="3" spans="1:32" x14ac:dyDescent="0.25">
      <c r="A3" s="1" t="s">
        <v>284</v>
      </c>
      <c r="B3" s="1" t="s">
        <v>285</v>
      </c>
      <c r="C3" s="8">
        <v>4.8483566535293958</v>
      </c>
      <c r="D3" s="8">
        <v>4.7269872823664807</v>
      </c>
      <c r="E3" s="8">
        <v>4.4265129962601542</v>
      </c>
      <c r="F3" s="24">
        <f t="shared" ref="F3:F66" si="0">C3-D3</f>
        <v>0.12136937116291513</v>
      </c>
      <c r="G3" s="24">
        <f t="shared" ref="G3:G66" si="1">C3-E3</f>
        <v>0.42184365726924167</v>
      </c>
      <c r="H3" s="24">
        <f t="shared" ref="H3:H66" si="2">D3-E3</f>
        <v>0.30047428610632654</v>
      </c>
      <c r="J3" s="1" t="s">
        <v>284</v>
      </c>
      <c r="K3" s="31" t="s">
        <v>285</v>
      </c>
      <c r="L3" s="8">
        <v>4.4265129962601542</v>
      </c>
      <c r="M3" s="8">
        <v>4.7269872823664807</v>
      </c>
      <c r="N3" s="8">
        <v>4.8483566535293958</v>
      </c>
      <c r="O3" s="24">
        <f t="shared" ref="O3:O66" si="3">L3-M3</f>
        <v>-0.30047428610632654</v>
      </c>
      <c r="P3" s="24">
        <f t="shared" ref="P3:P66" si="4">L3-N3</f>
        <v>-0.42184365726924167</v>
      </c>
      <c r="Q3" s="24">
        <f t="shared" ref="Q3:Q66" si="5">M3-N3</f>
        <v>-0.12136937116291513</v>
      </c>
      <c r="R3" s="2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</row>
    <row r="4" spans="1:32" x14ac:dyDescent="0.25">
      <c r="A4" s="1" t="s">
        <v>256</v>
      </c>
      <c r="B4" s="1" t="s">
        <v>257</v>
      </c>
      <c r="C4" s="8">
        <v>2.2880547201017638</v>
      </c>
      <c r="D4" s="8">
        <v>1.4550295813466525</v>
      </c>
      <c r="E4" s="8">
        <v>2.0915595659378692</v>
      </c>
      <c r="F4" s="24">
        <f t="shared" si="0"/>
        <v>0.83302513875511131</v>
      </c>
      <c r="G4" s="24">
        <f t="shared" si="1"/>
        <v>0.19649515416389463</v>
      </c>
      <c r="H4" s="24">
        <f t="shared" si="2"/>
        <v>-0.63652998459121668</v>
      </c>
      <c r="J4" s="1" t="s">
        <v>256</v>
      </c>
      <c r="K4" s="31" t="s">
        <v>257</v>
      </c>
      <c r="L4" s="8">
        <v>2.0915595659378692</v>
      </c>
      <c r="M4" s="8">
        <v>1.4550295813466525</v>
      </c>
      <c r="N4" s="8">
        <v>2.2880547201017638</v>
      </c>
      <c r="O4" s="24">
        <f t="shared" si="3"/>
        <v>0.63652998459121668</v>
      </c>
      <c r="P4" s="24">
        <f t="shared" si="4"/>
        <v>-0.19649515416389463</v>
      </c>
      <c r="Q4" s="24">
        <f t="shared" si="5"/>
        <v>-0.83302513875511131</v>
      </c>
      <c r="R4" s="24"/>
      <c r="S4" s="35" t="s">
        <v>255</v>
      </c>
      <c r="T4" s="36"/>
      <c r="U4" s="36"/>
      <c r="V4" s="36"/>
      <c r="W4" s="36"/>
      <c r="X4" s="36"/>
      <c r="Y4" s="37" t="s">
        <v>490</v>
      </c>
      <c r="Z4" s="36"/>
      <c r="AA4" s="36"/>
      <c r="AB4" s="36"/>
      <c r="AC4" s="36"/>
      <c r="AD4" s="36"/>
      <c r="AE4" s="36"/>
      <c r="AF4" s="36"/>
    </row>
    <row r="5" spans="1:32" x14ac:dyDescent="0.25">
      <c r="A5" s="1" t="s">
        <v>78</v>
      </c>
      <c r="B5" s="1" t="s">
        <v>79</v>
      </c>
      <c r="C5" s="8">
        <v>2.2826127488411947</v>
      </c>
      <c r="D5" s="8">
        <v>2.4981069803843163</v>
      </c>
      <c r="E5" s="8">
        <v>2.5890422128878541</v>
      </c>
      <c r="F5" s="24">
        <f t="shared" si="0"/>
        <v>-0.21549423154312164</v>
      </c>
      <c r="G5" s="24">
        <f t="shared" si="1"/>
        <v>-0.30642946404665938</v>
      </c>
      <c r="H5" s="24">
        <f t="shared" si="2"/>
        <v>-9.0935232503537744E-2</v>
      </c>
      <c r="J5" s="1" t="s">
        <v>78</v>
      </c>
      <c r="K5" s="31" t="s">
        <v>79</v>
      </c>
      <c r="L5" s="8">
        <v>2.5890422128878541</v>
      </c>
      <c r="M5" s="8">
        <v>2.4981069803843163</v>
      </c>
      <c r="N5" s="8">
        <v>2.2826127488411947</v>
      </c>
      <c r="O5" s="24">
        <f t="shared" si="3"/>
        <v>9.0935232503537744E-2</v>
      </c>
      <c r="P5" s="24">
        <f t="shared" si="4"/>
        <v>0.30642946404665938</v>
      </c>
      <c r="Q5" s="24">
        <f t="shared" si="5"/>
        <v>0.21549423154312164</v>
      </c>
      <c r="R5" s="24"/>
      <c r="S5" s="37" t="s">
        <v>23</v>
      </c>
      <c r="T5" s="36"/>
      <c r="U5" s="36"/>
      <c r="V5" s="36"/>
      <c r="W5" s="36"/>
      <c r="X5" s="36"/>
      <c r="Y5" s="37" t="s">
        <v>219</v>
      </c>
      <c r="Z5" s="36"/>
      <c r="AA5" s="36"/>
      <c r="AB5" s="36"/>
      <c r="AC5" s="36"/>
      <c r="AD5" s="36"/>
      <c r="AE5" s="36"/>
      <c r="AF5" s="36"/>
    </row>
    <row r="6" spans="1:32" x14ac:dyDescent="0.25">
      <c r="A6" s="1" t="s">
        <v>194</v>
      </c>
      <c r="B6" s="1" t="s">
        <v>195</v>
      </c>
      <c r="C6" s="8">
        <v>2.2441940091315828</v>
      </c>
      <c r="D6" s="8">
        <v>1.9101214223786331</v>
      </c>
      <c r="E6" s="8">
        <v>2.2181226034268282</v>
      </c>
      <c r="F6" s="24">
        <f t="shared" si="0"/>
        <v>0.33407258675294971</v>
      </c>
      <c r="G6" s="24">
        <f t="shared" si="1"/>
        <v>2.6071405704754635E-2</v>
      </c>
      <c r="H6" s="24">
        <f t="shared" si="2"/>
        <v>-0.30800118104819507</v>
      </c>
      <c r="J6" s="1" t="s">
        <v>194</v>
      </c>
      <c r="K6" s="31" t="s">
        <v>195</v>
      </c>
      <c r="L6" s="8">
        <v>2.2181226034268282</v>
      </c>
      <c r="M6" s="8">
        <v>1.9101214223786331</v>
      </c>
      <c r="N6" s="8">
        <v>2.2441940091315828</v>
      </c>
      <c r="O6" s="24">
        <f t="shared" si="3"/>
        <v>0.30800118104819507</v>
      </c>
      <c r="P6" s="24">
        <f t="shared" si="4"/>
        <v>-2.6071405704754635E-2</v>
      </c>
      <c r="Q6" s="24">
        <f t="shared" si="5"/>
        <v>-0.33407258675294971</v>
      </c>
      <c r="R6" s="24"/>
      <c r="S6" s="37" t="s">
        <v>121</v>
      </c>
      <c r="T6" s="36"/>
      <c r="U6" s="36"/>
      <c r="V6" s="36"/>
      <c r="W6" s="36"/>
      <c r="X6" s="36"/>
      <c r="Y6" s="35" t="s">
        <v>241</v>
      </c>
      <c r="Z6" s="36"/>
      <c r="AA6" s="36"/>
      <c r="AB6" s="36"/>
      <c r="AC6" s="36"/>
      <c r="AD6" s="36"/>
      <c r="AE6" s="36"/>
      <c r="AF6" s="36"/>
    </row>
    <row r="7" spans="1:32" x14ac:dyDescent="0.25">
      <c r="A7" s="1" t="s">
        <v>158</v>
      </c>
      <c r="B7" s="1" t="s">
        <v>159</v>
      </c>
      <c r="C7" s="8">
        <v>2.2130609860342467</v>
      </c>
      <c r="D7" s="8">
        <v>2.9133667615307437</v>
      </c>
      <c r="E7" s="8">
        <v>2.4087602530576566</v>
      </c>
      <c r="F7" s="24">
        <f t="shared" si="0"/>
        <v>-0.70030577549649697</v>
      </c>
      <c r="G7" s="24">
        <f t="shared" si="1"/>
        <v>-0.1956992670234099</v>
      </c>
      <c r="H7" s="24">
        <f t="shared" si="2"/>
        <v>0.50460650847308708</v>
      </c>
      <c r="J7" s="1" t="s">
        <v>158</v>
      </c>
      <c r="K7" s="31" t="s">
        <v>159</v>
      </c>
      <c r="L7" s="8">
        <v>2.4087602530576566</v>
      </c>
      <c r="M7" s="8">
        <v>2.9133667615307437</v>
      </c>
      <c r="N7" s="8">
        <v>2.2130609860342467</v>
      </c>
      <c r="O7" s="24">
        <f t="shared" si="3"/>
        <v>-0.50460650847308708</v>
      </c>
      <c r="P7" s="24">
        <f t="shared" si="4"/>
        <v>0.1956992670234099</v>
      </c>
      <c r="Q7" s="24">
        <f t="shared" si="5"/>
        <v>0.70030577549649697</v>
      </c>
      <c r="R7" s="24"/>
      <c r="S7" s="37" t="s">
        <v>219</v>
      </c>
      <c r="T7" s="36"/>
      <c r="U7" s="36"/>
      <c r="V7" s="36"/>
      <c r="W7" s="36"/>
      <c r="X7" s="36"/>
      <c r="Y7" s="37" t="s">
        <v>121</v>
      </c>
      <c r="Z7" s="36"/>
      <c r="AA7" s="36"/>
      <c r="AB7" s="36"/>
      <c r="AC7" s="36"/>
      <c r="AD7" s="36"/>
      <c r="AE7" s="36"/>
      <c r="AF7" s="36"/>
    </row>
    <row r="8" spans="1:32" x14ac:dyDescent="0.25">
      <c r="A8" s="1" t="s">
        <v>162</v>
      </c>
      <c r="B8" s="1" t="s">
        <v>163</v>
      </c>
      <c r="C8" s="8">
        <v>1.8276322719440694</v>
      </c>
      <c r="D8" s="8">
        <v>1.4693772639662002</v>
      </c>
      <c r="E8" s="8">
        <v>1.5795746500445591</v>
      </c>
      <c r="F8" s="24">
        <f t="shared" si="0"/>
        <v>0.35825500797786924</v>
      </c>
      <c r="G8" s="24">
        <f t="shared" si="1"/>
        <v>0.24805762189951031</v>
      </c>
      <c r="H8" s="24">
        <f t="shared" si="2"/>
        <v>-0.11019738607835894</v>
      </c>
      <c r="J8" s="1" t="s">
        <v>162</v>
      </c>
      <c r="K8" s="31" t="s">
        <v>163</v>
      </c>
      <c r="L8" s="8">
        <v>1.5795746500445591</v>
      </c>
      <c r="M8" s="8">
        <v>1.4693772639662002</v>
      </c>
      <c r="N8" s="8">
        <v>1.8276322719440694</v>
      </c>
      <c r="O8" s="24">
        <f t="shared" si="3"/>
        <v>0.11019738607835894</v>
      </c>
      <c r="P8" s="24">
        <f t="shared" si="4"/>
        <v>-0.24805762189951031</v>
      </c>
      <c r="Q8" s="24">
        <f t="shared" si="5"/>
        <v>-0.35825500797786924</v>
      </c>
      <c r="R8" s="24"/>
      <c r="S8" s="37" t="s">
        <v>395</v>
      </c>
      <c r="T8" s="36"/>
      <c r="U8" s="36"/>
      <c r="V8" s="36"/>
      <c r="W8" s="36"/>
      <c r="X8" s="36"/>
      <c r="Y8" s="35" t="s">
        <v>65</v>
      </c>
      <c r="Z8" s="36"/>
      <c r="AA8" s="36"/>
      <c r="AB8" s="36"/>
      <c r="AC8" s="36"/>
      <c r="AD8" s="36"/>
      <c r="AE8" s="36"/>
      <c r="AF8" s="36"/>
    </row>
    <row r="9" spans="1:32" x14ac:dyDescent="0.25">
      <c r="A9" s="1" t="s">
        <v>254</v>
      </c>
      <c r="B9" s="1" t="s">
        <v>255</v>
      </c>
      <c r="C9" s="8">
        <v>1.7807122442128416</v>
      </c>
      <c r="D9" s="8">
        <v>0.44725041103379659</v>
      </c>
      <c r="E9" s="8">
        <v>1.7722104541508541</v>
      </c>
      <c r="F9" s="24">
        <f t="shared" si="0"/>
        <v>1.3334618331790451</v>
      </c>
      <c r="G9" s="24">
        <f t="shared" si="1"/>
        <v>8.5017900619874798E-3</v>
      </c>
      <c r="H9" s="24">
        <f t="shared" si="2"/>
        <v>-1.3249600431170574</v>
      </c>
      <c r="J9" s="1" t="s">
        <v>254</v>
      </c>
      <c r="K9" s="31" t="s">
        <v>255</v>
      </c>
      <c r="L9" s="8">
        <v>1.7722104541508541</v>
      </c>
      <c r="M9" s="8">
        <v>0.44725041103379659</v>
      </c>
      <c r="N9" s="8">
        <v>1.7807122442128416</v>
      </c>
      <c r="O9" s="24">
        <f t="shared" si="3"/>
        <v>1.3249600431170574</v>
      </c>
      <c r="P9" s="24">
        <f t="shared" si="4"/>
        <v>-8.5017900619874798E-3</v>
      </c>
      <c r="Q9" s="24">
        <f t="shared" si="5"/>
        <v>-1.3334618331790451</v>
      </c>
      <c r="R9" s="24"/>
      <c r="S9" s="35" t="s">
        <v>197</v>
      </c>
      <c r="T9" s="36"/>
      <c r="U9" s="36"/>
      <c r="V9" s="36"/>
      <c r="W9" s="36"/>
      <c r="X9" s="36"/>
      <c r="Y9" s="35" t="s">
        <v>41</v>
      </c>
      <c r="Z9" s="36"/>
      <c r="AA9" s="36"/>
      <c r="AB9" s="36"/>
      <c r="AC9" s="36"/>
      <c r="AD9" s="36"/>
      <c r="AE9" s="36"/>
      <c r="AF9" s="36"/>
    </row>
    <row r="10" spans="1:32" x14ac:dyDescent="0.25">
      <c r="A10" s="1" t="s">
        <v>166</v>
      </c>
      <c r="B10" s="1" t="s">
        <v>167</v>
      </c>
      <c r="C10" s="8">
        <v>1.6763715729341482</v>
      </c>
      <c r="D10" s="8">
        <v>1.6578015622679441</v>
      </c>
      <c r="E10" s="8">
        <v>1.826310900783608</v>
      </c>
      <c r="F10" s="24">
        <f t="shared" si="0"/>
        <v>1.8570010666204118E-2</v>
      </c>
      <c r="G10" s="24">
        <f t="shared" si="1"/>
        <v>-0.14993932784945985</v>
      </c>
      <c r="H10" s="24">
        <f t="shared" si="2"/>
        <v>-0.16850933851566396</v>
      </c>
      <c r="J10" s="1" t="s">
        <v>166</v>
      </c>
      <c r="K10" s="31" t="s">
        <v>167</v>
      </c>
      <c r="L10" s="8">
        <v>1.826310900783608</v>
      </c>
      <c r="M10" s="8">
        <v>1.6578015622679441</v>
      </c>
      <c r="N10" s="8">
        <v>1.6763715729341482</v>
      </c>
      <c r="O10" s="24">
        <f t="shared" si="3"/>
        <v>0.16850933851566396</v>
      </c>
      <c r="P10" s="24">
        <f t="shared" si="4"/>
        <v>0.14993932784945985</v>
      </c>
      <c r="Q10" s="24">
        <f t="shared" si="5"/>
        <v>-1.8570010666204118E-2</v>
      </c>
      <c r="R10" s="24"/>
      <c r="S10" s="37" t="s">
        <v>490</v>
      </c>
      <c r="T10" s="36"/>
      <c r="U10" s="36"/>
      <c r="V10" s="36"/>
      <c r="W10" s="36"/>
      <c r="X10" s="36"/>
      <c r="Y10" s="37" t="s">
        <v>89</v>
      </c>
      <c r="Z10" s="36"/>
      <c r="AA10" s="36"/>
      <c r="AB10" s="36"/>
      <c r="AC10" s="36"/>
      <c r="AD10" s="36"/>
      <c r="AE10" s="36"/>
      <c r="AF10" s="36"/>
    </row>
    <row r="11" spans="1:32" x14ac:dyDescent="0.25">
      <c r="A11" s="1" t="s">
        <v>282</v>
      </c>
      <c r="B11" s="1" t="s">
        <v>283</v>
      </c>
      <c r="C11" s="8">
        <v>1.6485431987430559</v>
      </c>
      <c r="D11" s="8">
        <v>1.5184158587956214</v>
      </c>
      <c r="E11" s="8">
        <v>1.4006800908020092</v>
      </c>
      <c r="F11" s="24">
        <f t="shared" si="0"/>
        <v>0.13012733994743453</v>
      </c>
      <c r="G11" s="24">
        <f t="shared" si="1"/>
        <v>0.24786310794104671</v>
      </c>
      <c r="H11" s="24">
        <f t="shared" si="2"/>
        <v>0.11773576799361218</v>
      </c>
      <c r="J11" s="1" t="s">
        <v>282</v>
      </c>
      <c r="K11" s="31" t="s">
        <v>283</v>
      </c>
      <c r="L11" s="8">
        <v>1.4006800908020092</v>
      </c>
      <c r="M11" s="8">
        <v>1.5184158587956214</v>
      </c>
      <c r="N11" s="8">
        <v>1.6485431987430559</v>
      </c>
      <c r="O11" s="24">
        <f t="shared" si="3"/>
        <v>-0.11773576799361218</v>
      </c>
      <c r="P11" s="24">
        <f t="shared" si="4"/>
        <v>-0.24786310794104671</v>
      </c>
      <c r="Q11" s="24">
        <f t="shared" si="5"/>
        <v>-0.13012733994743453</v>
      </c>
      <c r="R11" s="24"/>
      <c r="S11" s="35" t="s">
        <v>399</v>
      </c>
      <c r="T11" s="36"/>
      <c r="U11" s="36"/>
      <c r="V11" s="36"/>
      <c r="W11" s="36"/>
      <c r="X11" s="36"/>
      <c r="Y11" s="37" t="s">
        <v>395</v>
      </c>
      <c r="Z11" s="36"/>
      <c r="AA11" s="36"/>
      <c r="AB11" s="36"/>
      <c r="AC11" s="36"/>
      <c r="AD11" s="36"/>
      <c r="AE11" s="36"/>
      <c r="AF11" s="36"/>
    </row>
    <row r="12" spans="1:32" x14ac:dyDescent="0.25">
      <c r="A12" s="1" t="s">
        <v>36</v>
      </c>
      <c r="B12" s="1" t="s">
        <v>37</v>
      </c>
      <c r="C12" s="8">
        <v>1.5518100668704149</v>
      </c>
      <c r="D12" s="8">
        <v>1.7024255237181631</v>
      </c>
      <c r="E12" s="8">
        <v>1.6522825127301872</v>
      </c>
      <c r="F12" s="24">
        <f t="shared" si="0"/>
        <v>-0.15061545684774824</v>
      </c>
      <c r="G12" s="24">
        <f t="shared" si="1"/>
        <v>-0.10047244585977233</v>
      </c>
      <c r="H12" s="24">
        <f t="shared" si="2"/>
        <v>5.0143010987975911E-2</v>
      </c>
      <c r="J12" s="1" t="s">
        <v>36</v>
      </c>
      <c r="K12" s="31" t="s">
        <v>37</v>
      </c>
      <c r="L12" s="8">
        <v>1.6522825127301872</v>
      </c>
      <c r="M12" s="8">
        <v>1.7024255237181631</v>
      </c>
      <c r="N12" s="8">
        <v>1.5518100668704149</v>
      </c>
      <c r="O12" s="24">
        <f t="shared" si="3"/>
        <v>-5.0143010987975911E-2</v>
      </c>
      <c r="P12" s="24">
        <f t="shared" si="4"/>
        <v>0.10047244585977233</v>
      </c>
      <c r="Q12" s="24">
        <f t="shared" si="5"/>
        <v>0.15061545684774824</v>
      </c>
      <c r="R12" s="24"/>
      <c r="S12" s="37" t="s">
        <v>493</v>
      </c>
      <c r="T12" s="36"/>
      <c r="U12" s="36"/>
      <c r="V12" s="36"/>
      <c r="W12" s="36"/>
      <c r="X12" s="36"/>
      <c r="Y12" s="37" t="s">
        <v>23</v>
      </c>
      <c r="Z12" s="36"/>
      <c r="AA12" s="36"/>
      <c r="AB12" s="36"/>
      <c r="AC12" s="36"/>
      <c r="AD12" s="36"/>
      <c r="AE12" s="36"/>
      <c r="AF12" s="36"/>
    </row>
    <row r="13" spans="1:32" x14ac:dyDescent="0.25">
      <c r="A13" s="1" t="s">
        <v>218</v>
      </c>
      <c r="B13" s="32" t="s">
        <v>219</v>
      </c>
      <c r="C13" s="8">
        <v>1.5307314740713773</v>
      </c>
      <c r="D13" s="8">
        <v>0.69626024773005391</v>
      </c>
      <c r="E13" s="8">
        <v>0.67734116219585894</v>
      </c>
      <c r="F13" s="24">
        <f t="shared" si="0"/>
        <v>0.83447122634132342</v>
      </c>
      <c r="G13" s="24">
        <f t="shared" si="1"/>
        <v>0.85339031187551839</v>
      </c>
      <c r="H13" s="24">
        <f t="shared" si="2"/>
        <v>1.8919085534194968E-2</v>
      </c>
      <c r="J13" s="1" t="s">
        <v>218</v>
      </c>
      <c r="K13" s="31" t="s">
        <v>219</v>
      </c>
      <c r="L13" s="8">
        <v>0.67734116219585894</v>
      </c>
      <c r="M13" s="8">
        <v>0.69626024773005391</v>
      </c>
      <c r="N13" s="8">
        <v>1.5307314740713773</v>
      </c>
      <c r="O13" s="24">
        <f t="shared" si="3"/>
        <v>-1.8919085534194968E-2</v>
      </c>
      <c r="P13" s="24">
        <f t="shared" si="4"/>
        <v>-0.85339031187551839</v>
      </c>
      <c r="Q13" s="24">
        <f t="shared" si="5"/>
        <v>-0.83447122634132342</v>
      </c>
      <c r="R13" s="24"/>
      <c r="S13" s="35" t="s">
        <v>407</v>
      </c>
      <c r="T13" s="36"/>
      <c r="U13" s="36"/>
      <c r="V13" s="36"/>
      <c r="W13" s="36"/>
      <c r="X13" s="36"/>
      <c r="Y13" s="37" t="s">
        <v>325</v>
      </c>
      <c r="Z13" s="36"/>
      <c r="AA13" s="36"/>
      <c r="AB13" s="36"/>
      <c r="AC13" s="36"/>
      <c r="AD13" s="36"/>
      <c r="AE13" s="36"/>
      <c r="AF13" s="36"/>
    </row>
    <row r="14" spans="1:32" x14ac:dyDescent="0.25">
      <c r="A14" s="1" t="s">
        <v>192</v>
      </c>
      <c r="B14" s="1" t="s">
        <v>193</v>
      </c>
      <c r="C14" s="8">
        <v>1.5158404817606139</v>
      </c>
      <c r="D14" s="8">
        <v>1.7928727255469208</v>
      </c>
      <c r="E14" s="8">
        <v>1.5159492047967389</v>
      </c>
      <c r="F14" s="24">
        <f t="shared" si="0"/>
        <v>-0.27703224378630686</v>
      </c>
      <c r="G14" s="24">
        <f t="shared" si="1"/>
        <v>-1.0872303612496914E-4</v>
      </c>
      <c r="H14" s="24">
        <f t="shared" si="2"/>
        <v>0.2769235207501819</v>
      </c>
      <c r="J14" s="1" t="s">
        <v>192</v>
      </c>
      <c r="K14" s="31" t="s">
        <v>193</v>
      </c>
      <c r="L14" s="8">
        <v>1.5159492047967389</v>
      </c>
      <c r="M14" s="8">
        <v>1.7928727255469208</v>
      </c>
      <c r="N14" s="8">
        <v>1.5158404817606139</v>
      </c>
      <c r="O14" s="24">
        <f t="shared" si="3"/>
        <v>-0.2769235207501819</v>
      </c>
      <c r="P14" s="24">
        <f t="shared" si="4"/>
        <v>1.0872303612496914E-4</v>
      </c>
      <c r="Q14" s="24">
        <f t="shared" si="5"/>
        <v>0.27703224378630686</v>
      </c>
      <c r="R14" s="24"/>
      <c r="S14" s="37" t="s">
        <v>89</v>
      </c>
      <c r="T14" s="36"/>
      <c r="U14" s="36"/>
      <c r="V14" s="36"/>
      <c r="W14" s="36"/>
      <c r="X14" s="36"/>
      <c r="Y14" s="35" t="s">
        <v>153</v>
      </c>
      <c r="Z14" s="36"/>
      <c r="AA14" s="36"/>
      <c r="AB14" s="36"/>
      <c r="AC14" s="36"/>
      <c r="AD14" s="36"/>
      <c r="AE14" s="36"/>
      <c r="AF14" s="36"/>
    </row>
    <row r="15" spans="1:32" x14ac:dyDescent="0.25">
      <c r="A15" s="1" t="s">
        <v>440</v>
      </c>
      <c r="B15" s="1" t="s">
        <v>441</v>
      </c>
      <c r="C15" s="8">
        <v>1.4872630741933908</v>
      </c>
      <c r="D15" s="8">
        <v>1.3372750410189955</v>
      </c>
      <c r="E15" s="8">
        <v>1.2474576572255289</v>
      </c>
      <c r="F15" s="24">
        <f t="shared" si="0"/>
        <v>0.14998803317439524</v>
      </c>
      <c r="G15" s="24">
        <f t="shared" si="1"/>
        <v>0.23980541696786184</v>
      </c>
      <c r="H15" s="24">
        <f t="shared" si="2"/>
        <v>8.9817383793466599E-2</v>
      </c>
      <c r="J15" s="1" t="s">
        <v>440</v>
      </c>
      <c r="K15" s="31" t="s">
        <v>441</v>
      </c>
      <c r="L15" s="8">
        <v>1.2474576572255289</v>
      </c>
      <c r="M15" s="8">
        <v>1.3372750410189955</v>
      </c>
      <c r="N15" s="8">
        <v>1.4872630741933908</v>
      </c>
      <c r="O15" s="24">
        <f t="shared" si="3"/>
        <v>-8.9817383793466599E-2</v>
      </c>
      <c r="P15" s="24">
        <f t="shared" si="4"/>
        <v>-0.23980541696786184</v>
      </c>
      <c r="Q15" s="24">
        <f t="shared" si="5"/>
        <v>-0.14998803317439524</v>
      </c>
      <c r="R15" s="24"/>
      <c r="S15" s="35" t="s">
        <v>411</v>
      </c>
      <c r="T15" s="36"/>
      <c r="U15" s="36"/>
      <c r="V15" s="36"/>
      <c r="W15" s="36"/>
      <c r="X15" s="36"/>
      <c r="Y15" s="37" t="s">
        <v>389</v>
      </c>
      <c r="Z15" s="36"/>
      <c r="AA15" s="36"/>
      <c r="AB15" s="36"/>
      <c r="AC15" s="36"/>
      <c r="AD15" s="36"/>
      <c r="AE15" s="36"/>
      <c r="AF15" s="36"/>
    </row>
    <row r="16" spans="1:32" x14ac:dyDescent="0.25">
      <c r="A16" s="1" t="s">
        <v>258</v>
      </c>
      <c r="B16" s="1" t="s">
        <v>259</v>
      </c>
      <c r="C16" s="8">
        <v>1.4747162951910253</v>
      </c>
      <c r="D16" s="8">
        <v>1.4809581521325947</v>
      </c>
      <c r="E16" s="8">
        <v>1.146643764447711</v>
      </c>
      <c r="F16" s="24">
        <f t="shared" si="0"/>
        <v>-6.2418569415694236E-3</v>
      </c>
      <c r="G16" s="24">
        <f t="shared" si="1"/>
        <v>0.32807253074331433</v>
      </c>
      <c r="H16" s="24">
        <f t="shared" si="2"/>
        <v>0.33431438768488375</v>
      </c>
      <c r="J16" s="1" t="s">
        <v>258</v>
      </c>
      <c r="K16" s="31" t="s">
        <v>259</v>
      </c>
      <c r="L16" s="8">
        <v>1.146643764447711</v>
      </c>
      <c r="M16" s="8">
        <v>1.4809581521325947</v>
      </c>
      <c r="N16" s="8">
        <v>1.4747162951910253</v>
      </c>
      <c r="O16" s="24">
        <f t="shared" si="3"/>
        <v>-0.33431438768488375</v>
      </c>
      <c r="P16" s="24">
        <f t="shared" si="4"/>
        <v>-0.32807253074331433</v>
      </c>
      <c r="Q16" s="24">
        <f t="shared" si="5"/>
        <v>6.2418569415694236E-3</v>
      </c>
      <c r="R16" s="24"/>
      <c r="S16" s="35" t="s">
        <v>409</v>
      </c>
      <c r="T16" s="36"/>
      <c r="U16" s="36"/>
      <c r="V16" s="36"/>
      <c r="W16" s="36"/>
      <c r="X16" s="36"/>
      <c r="Y16" s="37" t="s">
        <v>493</v>
      </c>
      <c r="Z16" s="36"/>
      <c r="AA16" s="36"/>
      <c r="AB16" s="36"/>
      <c r="AC16" s="36"/>
      <c r="AD16" s="36"/>
      <c r="AE16" s="36"/>
      <c r="AF16" s="36"/>
    </row>
    <row r="17" spans="1:32" x14ac:dyDescent="0.25">
      <c r="A17" s="1" t="s">
        <v>38</v>
      </c>
      <c r="B17" s="1" t="s">
        <v>39</v>
      </c>
      <c r="C17" s="8">
        <v>1.4146056207228122</v>
      </c>
      <c r="D17" s="8">
        <v>1.4604121381070565</v>
      </c>
      <c r="E17" s="8">
        <v>1.4159688446421566</v>
      </c>
      <c r="F17" s="24">
        <f t="shared" si="0"/>
        <v>-4.580651738424435E-2</v>
      </c>
      <c r="G17" s="24">
        <f t="shared" si="1"/>
        <v>-1.3632239193444029E-3</v>
      </c>
      <c r="H17" s="24">
        <f t="shared" si="2"/>
        <v>4.4443293464899947E-2</v>
      </c>
      <c r="J17" s="1" t="s">
        <v>38</v>
      </c>
      <c r="K17" s="31" t="s">
        <v>39</v>
      </c>
      <c r="L17" s="8">
        <v>1.4159688446421566</v>
      </c>
      <c r="M17" s="8">
        <v>1.4604121381070565</v>
      </c>
      <c r="N17" s="8">
        <v>1.4146056207228122</v>
      </c>
      <c r="O17" s="24">
        <f t="shared" si="3"/>
        <v>-4.4443293464899947E-2</v>
      </c>
      <c r="P17" s="24">
        <f t="shared" si="4"/>
        <v>1.3632239193444029E-3</v>
      </c>
      <c r="Q17" s="24">
        <f t="shared" si="5"/>
        <v>4.580651738424435E-2</v>
      </c>
      <c r="R17" s="24"/>
      <c r="S17" s="35" t="s">
        <v>397</v>
      </c>
      <c r="T17" s="36"/>
      <c r="U17" s="36"/>
      <c r="V17" s="36"/>
      <c r="W17" s="36"/>
      <c r="X17" s="36"/>
      <c r="Y17" s="35" t="s">
        <v>311</v>
      </c>
      <c r="Z17" s="36"/>
      <c r="AA17" s="36"/>
      <c r="AB17" s="36"/>
      <c r="AC17" s="36"/>
      <c r="AD17" s="36"/>
      <c r="AE17" s="36"/>
      <c r="AF17" s="36"/>
    </row>
    <row r="18" spans="1:32" x14ac:dyDescent="0.25">
      <c r="A18" s="1" t="s">
        <v>168</v>
      </c>
      <c r="B18" s="1" t="s">
        <v>169</v>
      </c>
      <c r="C18" s="8">
        <v>1.3782747055899911</v>
      </c>
      <c r="D18" s="8">
        <v>1.3757807548346224</v>
      </c>
      <c r="E18" s="8">
        <v>1.3751617558670588</v>
      </c>
      <c r="F18" s="24">
        <f t="shared" si="0"/>
        <v>2.4939507553687346E-3</v>
      </c>
      <c r="G18" s="24">
        <f t="shared" si="1"/>
        <v>3.1129497229323011E-3</v>
      </c>
      <c r="H18" s="24">
        <f t="shared" si="2"/>
        <v>6.1899896756356654E-4</v>
      </c>
      <c r="J18" s="1" t="s">
        <v>168</v>
      </c>
      <c r="K18" s="31" t="s">
        <v>169</v>
      </c>
      <c r="L18" s="8">
        <v>1.3751617558670588</v>
      </c>
      <c r="M18" s="8">
        <v>1.3757807548346224</v>
      </c>
      <c r="N18" s="8">
        <v>1.3782747055899911</v>
      </c>
      <c r="O18" s="24">
        <f t="shared" si="3"/>
        <v>-6.1899896756356654E-4</v>
      </c>
      <c r="P18" s="24">
        <f t="shared" si="4"/>
        <v>-3.1129497229323011E-3</v>
      </c>
      <c r="Q18" s="24">
        <f t="shared" si="5"/>
        <v>-2.4939507553687346E-3</v>
      </c>
      <c r="R18" s="24"/>
      <c r="S18" s="37" t="s">
        <v>385</v>
      </c>
      <c r="T18" s="36"/>
      <c r="U18" s="36"/>
      <c r="V18" s="36"/>
      <c r="W18" s="36"/>
      <c r="X18" s="36"/>
      <c r="Y18" s="37" t="s">
        <v>385</v>
      </c>
      <c r="Z18" s="36"/>
      <c r="AA18" s="36"/>
      <c r="AB18" s="36"/>
      <c r="AC18" s="36"/>
      <c r="AD18" s="36"/>
      <c r="AE18" s="36"/>
      <c r="AF18" s="36"/>
    </row>
    <row r="19" spans="1:32" x14ac:dyDescent="0.25">
      <c r="A19" s="1" t="s">
        <v>268</v>
      </c>
      <c r="B19" s="1" t="s">
        <v>269</v>
      </c>
      <c r="C19" s="8">
        <v>1.339621575334744</v>
      </c>
      <c r="D19" s="8">
        <v>1.414746829942207</v>
      </c>
      <c r="E19" s="8">
        <v>1.2720820866782887</v>
      </c>
      <c r="F19" s="24">
        <f t="shared" si="0"/>
        <v>-7.5125254607462999E-2</v>
      </c>
      <c r="G19" s="24">
        <f t="shared" si="1"/>
        <v>6.7539488656455315E-2</v>
      </c>
      <c r="H19" s="24">
        <f t="shared" si="2"/>
        <v>0.14266474326391831</v>
      </c>
      <c r="J19" s="1" t="s">
        <v>268</v>
      </c>
      <c r="K19" s="31" t="s">
        <v>269</v>
      </c>
      <c r="L19" s="8">
        <v>1.2720820866782887</v>
      </c>
      <c r="M19" s="8">
        <v>1.414746829942207</v>
      </c>
      <c r="N19" s="8">
        <v>1.339621575334744</v>
      </c>
      <c r="O19" s="24">
        <f t="shared" si="3"/>
        <v>-0.14266474326391831</v>
      </c>
      <c r="P19" s="24">
        <f t="shared" si="4"/>
        <v>-6.7539488656455315E-2</v>
      </c>
      <c r="Q19" s="24">
        <f t="shared" si="5"/>
        <v>7.5125254607462999E-2</v>
      </c>
      <c r="R19" s="24"/>
      <c r="S19" s="37" t="s">
        <v>325</v>
      </c>
      <c r="T19" s="36"/>
      <c r="U19" s="36"/>
      <c r="V19" s="36"/>
      <c r="W19" s="36"/>
      <c r="X19" s="36"/>
      <c r="Y19" s="37" t="s">
        <v>281</v>
      </c>
      <c r="Z19" s="36"/>
      <c r="AA19" s="36"/>
      <c r="AB19" s="36"/>
      <c r="AC19" s="36"/>
      <c r="AD19" s="36"/>
      <c r="AE19" s="36"/>
      <c r="AF19" s="36"/>
    </row>
    <row r="20" spans="1:32" x14ac:dyDescent="0.25">
      <c r="A20" s="1" t="s">
        <v>278</v>
      </c>
      <c r="B20" s="1" t="s">
        <v>279</v>
      </c>
      <c r="C20" s="8">
        <v>1.3116855731839019</v>
      </c>
      <c r="D20" s="8">
        <v>1.1057649811159058</v>
      </c>
      <c r="E20" s="8">
        <v>0.85120440384436136</v>
      </c>
      <c r="F20" s="24">
        <f t="shared" si="0"/>
        <v>0.20592059206799607</v>
      </c>
      <c r="G20" s="24">
        <f t="shared" si="1"/>
        <v>0.46048116933954053</v>
      </c>
      <c r="H20" s="24">
        <f t="shared" si="2"/>
        <v>0.25456057727154446</v>
      </c>
      <c r="J20" s="1" t="s">
        <v>278</v>
      </c>
      <c r="K20" s="31" t="s">
        <v>279</v>
      </c>
      <c r="L20" s="8">
        <v>0.85120440384436136</v>
      </c>
      <c r="M20" s="8">
        <v>1.1057649811159058</v>
      </c>
      <c r="N20" s="8">
        <v>1.3116855731839019</v>
      </c>
      <c r="O20" s="24">
        <f t="shared" si="3"/>
        <v>-0.25456057727154446</v>
      </c>
      <c r="P20" s="24">
        <f t="shared" si="4"/>
        <v>-0.46048116933954053</v>
      </c>
      <c r="Q20" s="24">
        <f t="shared" si="5"/>
        <v>-0.20592059206799607</v>
      </c>
      <c r="R20" s="24"/>
      <c r="S20" s="37" t="s">
        <v>281</v>
      </c>
      <c r="T20" s="36"/>
      <c r="U20" s="36"/>
      <c r="V20" s="36"/>
      <c r="W20" s="36"/>
      <c r="X20" s="36"/>
      <c r="Y20" s="35" t="s">
        <v>109</v>
      </c>
      <c r="Z20" s="36"/>
      <c r="AA20" s="36"/>
      <c r="AB20" s="36"/>
      <c r="AC20" s="36"/>
      <c r="AD20" s="36"/>
      <c r="AE20" s="36"/>
      <c r="AF20" s="36"/>
    </row>
    <row r="21" spans="1:32" x14ac:dyDescent="0.25">
      <c r="A21" s="1" t="s">
        <v>350</v>
      </c>
      <c r="B21" s="1" t="s">
        <v>351</v>
      </c>
      <c r="C21" s="8">
        <v>1.2899120840649876</v>
      </c>
      <c r="D21" s="8">
        <v>1.4511856383890311</v>
      </c>
      <c r="E21" s="8">
        <v>1.4372112206340604</v>
      </c>
      <c r="F21" s="24">
        <f t="shared" si="0"/>
        <v>-0.16127355432404356</v>
      </c>
      <c r="G21" s="24">
        <f t="shared" si="1"/>
        <v>-0.14729913656907279</v>
      </c>
      <c r="H21" s="24">
        <f t="shared" si="2"/>
        <v>1.3974417754970769E-2</v>
      </c>
      <c r="I21" s="30"/>
      <c r="J21" s="1" t="s">
        <v>350</v>
      </c>
      <c r="K21" s="31" t="s">
        <v>351</v>
      </c>
      <c r="L21" s="8">
        <v>1.4372112206340604</v>
      </c>
      <c r="M21" s="8">
        <v>1.4511856383890311</v>
      </c>
      <c r="N21" s="8">
        <v>1.2899120840649876</v>
      </c>
      <c r="O21" s="24">
        <f t="shared" si="3"/>
        <v>-1.3974417754970769E-2</v>
      </c>
      <c r="P21" s="24">
        <f t="shared" si="4"/>
        <v>0.14729913656907279</v>
      </c>
      <c r="Q21" s="24">
        <f t="shared" si="5"/>
        <v>0.16127355432404356</v>
      </c>
      <c r="R21" s="24"/>
      <c r="S21" s="35" t="s">
        <v>405</v>
      </c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</row>
    <row r="22" spans="1:32" x14ac:dyDescent="0.25">
      <c r="A22" s="1" t="s">
        <v>228</v>
      </c>
      <c r="B22" s="1" t="s">
        <v>229</v>
      </c>
      <c r="C22" s="8">
        <v>1.2224027399919912</v>
      </c>
      <c r="D22" s="8">
        <v>1.3001286612256213</v>
      </c>
      <c r="E22" s="8">
        <v>1.4965550976068029</v>
      </c>
      <c r="F22" s="24">
        <f t="shared" si="0"/>
        <v>-7.7725921233630091E-2</v>
      </c>
      <c r="G22" s="24">
        <f t="shared" si="1"/>
        <v>-0.27415235761481171</v>
      </c>
      <c r="H22" s="24">
        <f t="shared" si="2"/>
        <v>-0.19642643638118162</v>
      </c>
      <c r="I22" s="30"/>
      <c r="J22" s="1" t="s">
        <v>228</v>
      </c>
      <c r="K22" s="31" t="s">
        <v>229</v>
      </c>
      <c r="L22" s="8">
        <v>1.4965550976068029</v>
      </c>
      <c r="M22" s="8">
        <v>1.3001286612256213</v>
      </c>
      <c r="N22" s="8">
        <v>1.2224027399919912</v>
      </c>
      <c r="O22" s="24">
        <f t="shared" si="3"/>
        <v>0.19642643638118162</v>
      </c>
      <c r="P22" s="24">
        <f t="shared" si="4"/>
        <v>0.27415235761481171</v>
      </c>
      <c r="Q22" s="24">
        <f t="shared" si="5"/>
        <v>7.7725921233630091E-2</v>
      </c>
      <c r="R22" s="24"/>
      <c r="S22" s="37" t="s">
        <v>389</v>
      </c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</row>
    <row r="23" spans="1:32" x14ac:dyDescent="0.25">
      <c r="A23" s="1" t="s">
        <v>242</v>
      </c>
      <c r="B23" s="1" t="s">
        <v>243</v>
      </c>
      <c r="C23" s="8">
        <v>1.200696266909635</v>
      </c>
      <c r="D23" s="8">
        <v>1.0139859407263176</v>
      </c>
      <c r="E23" s="8">
        <v>1.3882533325440674</v>
      </c>
      <c r="F23" s="24">
        <f t="shared" si="0"/>
        <v>0.1867103261833174</v>
      </c>
      <c r="G23" s="24">
        <f t="shared" si="1"/>
        <v>-0.18755706563443231</v>
      </c>
      <c r="H23" s="24">
        <f t="shared" si="2"/>
        <v>-0.37426739181774971</v>
      </c>
      <c r="I23" s="30"/>
      <c r="J23" s="1" t="s">
        <v>242</v>
      </c>
      <c r="K23" s="31" t="s">
        <v>243</v>
      </c>
      <c r="L23" s="8">
        <v>1.3882533325440674</v>
      </c>
      <c r="M23" s="8">
        <v>1.0139859407263176</v>
      </c>
      <c r="N23" s="8">
        <v>1.200696266909635</v>
      </c>
      <c r="O23" s="24">
        <f t="shared" si="3"/>
        <v>0.37426739181774971</v>
      </c>
      <c r="P23" s="24">
        <f t="shared" si="4"/>
        <v>0.18755706563443231</v>
      </c>
      <c r="Q23" s="24">
        <f t="shared" si="5"/>
        <v>-0.1867103261833174</v>
      </c>
      <c r="R23" s="24"/>
      <c r="S23" s="35" t="s">
        <v>415</v>
      </c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</row>
    <row r="24" spans="1:32" x14ac:dyDescent="0.25">
      <c r="A24" s="1" t="s">
        <v>198</v>
      </c>
      <c r="B24" s="1" t="s">
        <v>199</v>
      </c>
      <c r="C24" s="8">
        <v>1.1573398168568247</v>
      </c>
      <c r="D24" s="8">
        <v>1.0381137839070456</v>
      </c>
      <c r="E24" s="8">
        <v>0.9931304461085434</v>
      </c>
      <c r="F24" s="24">
        <f t="shared" si="0"/>
        <v>0.11922603294977918</v>
      </c>
      <c r="G24" s="24">
        <f t="shared" si="1"/>
        <v>0.16420937074828135</v>
      </c>
      <c r="H24" s="24">
        <f t="shared" si="2"/>
        <v>4.4983337798502165E-2</v>
      </c>
      <c r="I24" s="30"/>
      <c r="J24" s="1" t="s">
        <v>198</v>
      </c>
      <c r="K24" s="31" t="s">
        <v>199</v>
      </c>
      <c r="L24" s="8">
        <v>0.9931304461085434</v>
      </c>
      <c r="M24" s="8">
        <v>1.0381137839070456</v>
      </c>
      <c r="N24" s="8">
        <v>1.1573398168568247</v>
      </c>
      <c r="O24" s="24">
        <f t="shared" si="3"/>
        <v>-4.4983337798502165E-2</v>
      </c>
      <c r="P24" s="24">
        <f t="shared" si="4"/>
        <v>-0.16420937074828135</v>
      </c>
      <c r="Q24" s="24">
        <f t="shared" si="5"/>
        <v>-0.11922603294977918</v>
      </c>
      <c r="R24" s="24"/>
      <c r="S24" s="35" t="s">
        <v>95</v>
      </c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</row>
    <row r="25" spans="1:32" x14ac:dyDescent="0.25">
      <c r="A25" s="1" t="s">
        <v>80</v>
      </c>
      <c r="B25" s="1" t="s">
        <v>81</v>
      </c>
      <c r="C25" s="8">
        <v>1.0864504444299281</v>
      </c>
      <c r="D25" s="8">
        <v>1.1700864804964097</v>
      </c>
      <c r="E25" s="8">
        <v>1.1211811960001155</v>
      </c>
      <c r="F25" s="24">
        <f t="shared" si="0"/>
        <v>-8.3636036066481623E-2</v>
      </c>
      <c r="G25" s="24">
        <f t="shared" si="1"/>
        <v>-3.4730751570187346E-2</v>
      </c>
      <c r="H25" s="24">
        <f t="shared" si="2"/>
        <v>4.8905284496294277E-2</v>
      </c>
      <c r="I25" s="30"/>
      <c r="J25" s="1" t="s">
        <v>80</v>
      </c>
      <c r="K25" s="31" t="s">
        <v>81</v>
      </c>
      <c r="L25" s="8">
        <v>1.1211811960001155</v>
      </c>
      <c r="M25" s="8">
        <v>1.1700864804964097</v>
      </c>
      <c r="N25" s="8">
        <v>1.0864504444299281</v>
      </c>
      <c r="O25" s="24">
        <f t="shared" si="3"/>
        <v>-4.8905284496294277E-2</v>
      </c>
      <c r="P25" s="24">
        <f t="shared" si="4"/>
        <v>3.4730751570187346E-2</v>
      </c>
      <c r="Q25" s="24">
        <f t="shared" si="5"/>
        <v>8.3636036066481623E-2</v>
      </c>
      <c r="R25" s="24"/>
      <c r="S25" s="35" t="s">
        <v>393</v>
      </c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</row>
    <row r="26" spans="1:32" x14ac:dyDescent="0.25">
      <c r="A26" s="1" t="s">
        <v>82</v>
      </c>
      <c r="B26" s="1" t="s">
        <v>83</v>
      </c>
      <c r="C26" s="8">
        <v>1.0484903523063305</v>
      </c>
      <c r="D26" s="8">
        <v>1.0377186562884311</v>
      </c>
      <c r="E26" s="8">
        <v>1.1372150400512648</v>
      </c>
      <c r="F26" s="24">
        <f t="shared" si="0"/>
        <v>1.0771696017899401E-2</v>
      </c>
      <c r="G26" s="24">
        <f t="shared" si="1"/>
        <v>-8.8724687744934361E-2</v>
      </c>
      <c r="H26" s="24">
        <f t="shared" si="2"/>
        <v>-9.9496383762833762E-2</v>
      </c>
      <c r="I26" s="30"/>
      <c r="J26" s="1" t="s">
        <v>82</v>
      </c>
      <c r="K26" s="31" t="s">
        <v>83</v>
      </c>
      <c r="L26" s="8">
        <v>1.1372150400512648</v>
      </c>
      <c r="M26" s="8">
        <v>1.0377186562884311</v>
      </c>
      <c r="N26" s="8">
        <v>1.0484903523063305</v>
      </c>
      <c r="O26" s="24">
        <f t="shared" si="3"/>
        <v>9.9496383762833762E-2</v>
      </c>
      <c r="P26" s="24">
        <f t="shared" si="4"/>
        <v>8.8724687744934361E-2</v>
      </c>
      <c r="Q26" s="24">
        <f t="shared" si="5"/>
        <v>-1.0771696017899401E-2</v>
      </c>
      <c r="R26" s="24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</row>
    <row r="27" spans="1:32" x14ac:dyDescent="0.25">
      <c r="A27" s="1" t="s">
        <v>260</v>
      </c>
      <c r="B27" s="1" t="s">
        <v>261</v>
      </c>
      <c r="C27" s="8">
        <v>1.0185844528978141</v>
      </c>
      <c r="D27" s="8">
        <v>1.3160099849877491</v>
      </c>
      <c r="E27" s="8">
        <v>1.0441157429711949</v>
      </c>
      <c r="F27" s="24">
        <f t="shared" si="0"/>
        <v>-0.29742553208993505</v>
      </c>
      <c r="G27" s="24">
        <f t="shared" si="1"/>
        <v>-2.5531290073380841E-2</v>
      </c>
      <c r="H27" s="24">
        <f t="shared" si="2"/>
        <v>0.27189424201655421</v>
      </c>
      <c r="I27" s="30"/>
      <c r="J27" s="1" t="s">
        <v>260</v>
      </c>
      <c r="K27" s="31" t="s">
        <v>261</v>
      </c>
      <c r="L27" s="8">
        <v>1.0441157429711949</v>
      </c>
      <c r="M27" s="8">
        <v>1.3160099849877491</v>
      </c>
      <c r="N27" s="8">
        <v>1.0185844528978141</v>
      </c>
      <c r="O27" s="24">
        <f t="shared" si="3"/>
        <v>-0.27189424201655421</v>
      </c>
      <c r="P27" s="24">
        <f t="shared" si="4"/>
        <v>2.5531290073380841E-2</v>
      </c>
      <c r="Q27" s="24">
        <f t="shared" si="5"/>
        <v>0.29742553208993505</v>
      </c>
      <c r="R27" s="24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</row>
    <row r="28" spans="1:32" x14ac:dyDescent="0.25">
      <c r="A28" s="1" t="s">
        <v>474</v>
      </c>
      <c r="B28" s="1" t="s">
        <v>475</v>
      </c>
      <c r="C28" s="8">
        <v>0.96930476205751837</v>
      </c>
      <c r="D28" s="8">
        <v>1.3275798206751248</v>
      </c>
      <c r="E28" s="8">
        <v>1.1166710193922507</v>
      </c>
      <c r="F28" s="24">
        <f t="shared" si="0"/>
        <v>-0.35827505861760645</v>
      </c>
      <c r="G28" s="24">
        <f t="shared" si="1"/>
        <v>-0.1473662573347323</v>
      </c>
      <c r="H28" s="24">
        <f t="shared" si="2"/>
        <v>0.21090880128287415</v>
      </c>
      <c r="I28" s="30"/>
      <c r="J28" s="1" t="s">
        <v>474</v>
      </c>
      <c r="K28" s="31" t="s">
        <v>475</v>
      </c>
      <c r="L28" s="8">
        <v>1.1166710193922507</v>
      </c>
      <c r="M28" s="8">
        <v>1.3275798206751248</v>
      </c>
      <c r="N28" s="8">
        <v>0.96930476205751837</v>
      </c>
      <c r="O28" s="24">
        <f t="shared" si="3"/>
        <v>-0.21090880128287415</v>
      </c>
      <c r="P28" s="24">
        <f t="shared" si="4"/>
        <v>0.1473662573347323</v>
      </c>
      <c r="Q28" s="24">
        <f t="shared" si="5"/>
        <v>0.35827505861760645</v>
      </c>
      <c r="R28" s="24"/>
      <c r="S28" s="34" t="s">
        <v>508</v>
      </c>
      <c r="T28" s="34"/>
      <c r="U28" s="34"/>
      <c r="V28" s="34"/>
      <c r="W28" s="36"/>
      <c r="X28" s="36"/>
      <c r="Y28" s="34" t="s">
        <v>507</v>
      </c>
      <c r="Z28" s="36"/>
      <c r="AA28" s="36"/>
      <c r="AB28" s="36"/>
      <c r="AC28" s="36"/>
      <c r="AD28" s="36"/>
      <c r="AE28" s="36"/>
      <c r="AF28" s="36"/>
    </row>
    <row r="29" spans="1:32" x14ac:dyDescent="0.25">
      <c r="A29" s="1" t="s">
        <v>86</v>
      </c>
      <c r="B29" s="1" t="s">
        <v>87</v>
      </c>
      <c r="C29" s="8">
        <v>0.95625975476226166</v>
      </c>
      <c r="D29" s="8">
        <v>0.99478203825355704</v>
      </c>
      <c r="E29" s="8">
        <v>1.0779987667979789</v>
      </c>
      <c r="F29" s="24">
        <f t="shared" si="0"/>
        <v>-3.8522283491295384E-2</v>
      </c>
      <c r="G29" s="24">
        <f t="shared" si="1"/>
        <v>-0.12173901203571724</v>
      </c>
      <c r="H29" s="24">
        <f t="shared" si="2"/>
        <v>-8.3216728544421859E-2</v>
      </c>
      <c r="I29" s="30"/>
      <c r="J29" s="1" t="s">
        <v>86</v>
      </c>
      <c r="K29" s="31" t="s">
        <v>87</v>
      </c>
      <c r="L29" s="8">
        <v>1.0779987667979789</v>
      </c>
      <c r="M29" s="8">
        <v>0.99478203825355704</v>
      </c>
      <c r="N29" s="8">
        <v>0.95625975476226166</v>
      </c>
      <c r="O29" s="24">
        <f t="shared" si="3"/>
        <v>8.3216728544421859E-2</v>
      </c>
      <c r="P29" s="24">
        <f t="shared" si="4"/>
        <v>0.12173901203571724</v>
      </c>
      <c r="Q29" s="24">
        <f t="shared" si="5"/>
        <v>3.8522283491295384E-2</v>
      </c>
      <c r="R29" s="24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</row>
    <row r="30" spans="1:32" x14ac:dyDescent="0.25">
      <c r="A30" s="1" t="s">
        <v>378</v>
      </c>
      <c r="B30" s="1" t="s">
        <v>379</v>
      </c>
      <c r="C30" s="8">
        <v>0.95184657386355687</v>
      </c>
      <c r="D30" s="8">
        <v>0.76797446450782014</v>
      </c>
      <c r="E30" s="8">
        <v>0.65664689415173272</v>
      </c>
      <c r="F30" s="24">
        <f t="shared" si="0"/>
        <v>0.18387210935573672</v>
      </c>
      <c r="G30" s="24">
        <f t="shared" si="1"/>
        <v>0.29519967971182415</v>
      </c>
      <c r="H30" s="24">
        <f t="shared" si="2"/>
        <v>0.11132757035608742</v>
      </c>
      <c r="J30" s="1" t="s">
        <v>378</v>
      </c>
      <c r="K30" s="31" t="s">
        <v>379</v>
      </c>
      <c r="L30" s="8">
        <v>0.65664689415173272</v>
      </c>
      <c r="M30" s="8">
        <v>0.76797446450782014</v>
      </c>
      <c r="N30" s="8">
        <v>0.95184657386355687</v>
      </c>
      <c r="O30" s="24">
        <f t="shared" si="3"/>
        <v>-0.11132757035608742</v>
      </c>
      <c r="P30" s="24">
        <f t="shared" si="4"/>
        <v>-0.29519967971182415</v>
      </c>
      <c r="Q30" s="24">
        <f t="shared" si="5"/>
        <v>-0.18387210935573672</v>
      </c>
      <c r="R30" s="24"/>
      <c r="S30" s="35" t="s">
        <v>287</v>
      </c>
      <c r="T30" s="36"/>
      <c r="U30" s="36"/>
      <c r="V30" s="36"/>
      <c r="W30" s="36"/>
      <c r="X30" s="36"/>
      <c r="Y30" s="35" t="s">
        <v>453</v>
      </c>
      <c r="Z30" s="36"/>
      <c r="AA30" s="36"/>
      <c r="AB30" s="36"/>
      <c r="AC30" s="36"/>
      <c r="AD30" s="36"/>
      <c r="AE30" s="36"/>
      <c r="AF30" s="36"/>
    </row>
    <row r="31" spans="1:32" x14ac:dyDescent="0.25">
      <c r="A31" s="1" t="s">
        <v>150</v>
      </c>
      <c r="B31" s="1" t="s">
        <v>151</v>
      </c>
      <c r="C31" s="8">
        <v>0.90812190364391709</v>
      </c>
      <c r="D31" s="8">
        <v>0.95103340940530612</v>
      </c>
      <c r="E31" s="8">
        <v>1.2143110991159913</v>
      </c>
      <c r="F31" s="24">
        <f t="shared" si="0"/>
        <v>-4.2911505761389024E-2</v>
      </c>
      <c r="G31" s="24">
        <f t="shared" si="1"/>
        <v>-0.30618919547207424</v>
      </c>
      <c r="H31" s="24">
        <f t="shared" si="2"/>
        <v>-0.26327768971068521</v>
      </c>
      <c r="J31" s="1" t="s">
        <v>150</v>
      </c>
      <c r="K31" s="31" t="s">
        <v>151</v>
      </c>
      <c r="L31" s="8">
        <v>1.2143110991159913</v>
      </c>
      <c r="M31" s="8">
        <v>0.95103340940530612</v>
      </c>
      <c r="N31" s="8">
        <v>0.90812190364391709</v>
      </c>
      <c r="O31" s="24">
        <f t="shared" si="3"/>
        <v>0.26327768971068521</v>
      </c>
      <c r="P31" s="24">
        <f t="shared" si="4"/>
        <v>0.30618919547207424</v>
      </c>
      <c r="Q31" s="24">
        <f t="shared" si="5"/>
        <v>4.2911505761389024E-2</v>
      </c>
      <c r="R31" s="24"/>
      <c r="S31" s="35" t="s">
        <v>419</v>
      </c>
      <c r="T31" s="36"/>
      <c r="U31" s="36"/>
      <c r="V31" s="36"/>
      <c r="W31" s="36"/>
      <c r="X31" s="36"/>
      <c r="Y31" s="35" t="s">
        <v>373</v>
      </c>
      <c r="Z31" s="36"/>
      <c r="AA31" s="36"/>
      <c r="AB31" s="36"/>
      <c r="AC31" s="36"/>
      <c r="AD31" s="36"/>
      <c r="AE31" s="36"/>
      <c r="AF31" s="36"/>
    </row>
    <row r="32" spans="1:32" x14ac:dyDescent="0.25">
      <c r="A32" s="1" t="s">
        <v>250</v>
      </c>
      <c r="B32" s="1" t="s">
        <v>251</v>
      </c>
      <c r="C32" s="8">
        <v>0.90655619017385258</v>
      </c>
      <c r="D32" s="8">
        <v>0.82696599444169272</v>
      </c>
      <c r="E32" s="8">
        <v>1.3191401928444471</v>
      </c>
      <c r="F32" s="24">
        <f t="shared" si="0"/>
        <v>7.9590195732159863E-2</v>
      </c>
      <c r="G32" s="24">
        <f t="shared" si="1"/>
        <v>-0.41258400267059447</v>
      </c>
      <c r="H32" s="24">
        <f t="shared" si="2"/>
        <v>-0.49217419840275434</v>
      </c>
      <c r="J32" s="1" t="s">
        <v>250</v>
      </c>
      <c r="K32" s="31" t="s">
        <v>251</v>
      </c>
      <c r="L32" s="8">
        <v>1.3191401928444471</v>
      </c>
      <c r="M32" s="8">
        <v>0.82696599444169272</v>
      </c>
      <c r="N32" s="8">
        <v>0.90655619017385258</v>
      </c>
      <c r="O32" s="24">
        <f t="shared" si="3"/>
        <v>0.49217419840275434</v>
      </c>
      <c r="P32" s="24">
        <f t="shared" si="4"/>
        <v>0.41258400267059447</v>
      </c>
      <c r="Q32" s="24">
        <f t="shared" si="5"/>
        <v>-7.9590195732159863E-2</v>
      </c>
      <c r="R32" s="24"/>
      <c r="S32" s="35" t="s">
        <v>33</v>
      </c>
      <c r="T32" s="36"/>
      <c r="U32" s="36"/>
      <c r="V32" s="36"/>
      <c r="W32" s="36"/>
      <c r="X32" s="36"/>
      <c r="Y32" s="35" t="s">
        <v>301</v>
      </c>
      <c r="Z32" s="36"/>
      <c r="AA32" s="36"/>
      <c r="AB32" s="36"/>
      <c r="AC32" s="36"/>
      <c r="AD32" s="36"/>
      <c r="AE32" s="36"/>
      <c r="AF32" s="36"/>
    </row>
    <row r="33" spans="1:32" x14ac:dyDescent="0.25">
      <c r="A33" s="1" t="s">
        <v>178</v>
      </c>
      <c r="B33" s="1" t="s">
        <v>179</v>
      </c>
      <c r="C33" s="8">
        <v>0.90239282477844296</v>
      </c>
      <c r="D33" s="8">
        <v>0.92378675381765785</v>
      </c>
      <c r="E33" s="8">
        <v>0.96634151513673761</v>
      </c>
      <c r="F33" s="24">
        <f t="shared" si="0"/>
        <v>-2.1393929039214887E-2</v>
      </c>
      <c r="G33" s="24">
        <f t="shared" si="1"/>
        <v>-6.3948690358294646E-2</v>
      </c>
      <c r="H33" s="24">
        <f t="shared" si="2"/>
        <v>-4.2554761319079759E-2</v>
      </c>
      <c r="J33" s="1" t="s">
        <v>178</v>
      </c>
      <c r="K33" s="31" t="s">
        <v>179</v>
      </c>
      <c r="L33" s="8">
        <v>0.96634151513673761</v>
      </c>
      <c r="M33" s="8">
        <v>0.92378675381765785</v>
      </c>
      <c r="N33" s="8">
        <v>0.90239282477844296</v>
      </c>
      <c r="O33" s="24">
        <f t="shared" si="3"/>
        <v>4.2554761319079759E-2</v>
      </c>
      <c r="P33" s="24">
        <f t="shared" si="4"/>
        <v>6.3948690358294646E-2</v>
      </c>
      <c r="Q33" s="24">
        <f t="shared" si="5"/>
        <v>2.1393929039214887E-2</v>
      </c>
      <c r="R33" s="24"/>
      <c r="S33" s="35" t="s">
        <v>73</v>
      </c>
      <c r="T33" s="36"/>
      <c r="U33" s="36"/>
      <c r="V33" s="36"/>
      <c r="W33" s="36"/>
      <c r="X33" s="36"/>
      <c r="Y33" s="35" t="s">
        <v>457</v>
      </c>
      <c r="Z33" s="36"/>
      <c r="AA33" s="36"/>
      <c r="AB33" s="36"/>
      <c r="AC33" s="36"/>
      <c r="AD33" s="36"/>
      <c r="AE33" s="36"/>
      <c r="AF33" s="36"/>
    </row>
    <row r="34" spans="1:32" x14ac:dyDescent="0.25">
      <c r="A34" s="1" t="s">
        <v>264</v>
      </c>
      <c r="B34" s="1" t="s">
        <v>265</v>
      </c>
      <c r="C34" s="8">
        <v>0.90051179194217124</v>
      </c>
      <c r="D34" s="8">
        <v>1.1780548887807538</v>
      </c>
      <c r="E34" s="8">
        <v>1.362925246627851</v>
      </c>
      <c r="F34" s="24">
        <f t="shared" si="0"/>
        <v>-0.27754309683858258</v>
      </c>
      <c r="G34" s="24">
        <f t="shared" si="1"/>
        <v>-0.46241345468567974</v>
      </c>
      <c r="H34" s="24">
        <f t="shared" si="2"/>
        <v>-0.18487035784709716</v>
      </c>
      <c r="J34" s="1" t="s">
        <v>264</v>
      </c>
      <c r="K34" s="31" t="s">
        <v>265</v>
      </c>
      <c r="L34" s="8">
        <v>1.362925246627851</v>
      </c>
      <c r="M34" s="8">
        <v>1.1780548887807538</v>
      </c>
      <c r="N34" s="8">
        <v>0.90051179194217124</v>
      </c>
      <c r="O34" s="24">
        <f t="shared" si="3"/>
        <v>0.18487035784709716</v>
      </c>
      <c r="P34" s="24">
        <f t="shared" si="4"/>
        <v>0.46241345468567974</v>
      </c>
      <c r="Q34" s="24">
        <f t="shared" si="5"/>
        <v>0.27754309683858258</v>
      </c>
      <c r="R34" s="24"/>
      <c r="S34" s="35" t="s">
        <v>335</v>
      </c>
      <c r="T34" s="36"/>
      <c r="U34" s="36"/>
      <c r="V34" s="36"/>
      <c r="W34" s="36"/>
      <c r="X34" s="36"/>
      <c r="Y34" s="35" t="s">
        <v>361</v>
      </c>
      <c r="Z34" s="36"/>
      <c r="AA34" s="36"/>
      <c r="AB34" s="36"/>
      <c r="AC34" s="36"/>
      <c r="AD34" s="36"/>
      <c r="AE34" s="36"/>
      <c r="AF34" s="36"/>
    </row>
    <row r="35" spans="1:32" x14ac:dyDescent="0.25">
      <c r="A35" s="1" t="s">
        <v>432</v>
      </c>
      <c r="B35" s="1" t="s">
        <v>433</v>
      </c>
      <c r="C35" s="8">
        <v>0.89749244586782462</v>
      </c>
      <c r="D35" s="8">
        <v>1.04527463585036</v>
      </c>
      <c r="E35" s="8">
        <v>1.1499504099750477</v>
      </c>
      <c r="F35" s="24">
        <f t="shared" si="0"/>
        <v>-0.14778218998253534</v>
      </c>
      <c r="G35" s="24">
        <f t="shared" si="1"/>
        <v>-0.2524579641072231</v>
      </c>
      <c r="H35" s="24">
        <f t="shared" si="2"/>
        <v>-0.10467577412468776</v>
      </c>
      <c r="J35" s="1" t="s">
        <v>432</v>
      </c>
      <c r="K35" s="31" t="s">
        <v>433</v>
      </c>
      <c r="L35" s="8">
        <v>1.1499504099750477</v>
      </c>
      <c r="M35" s="8">
        <v>1.04527463585036</v>
      </c>
      <c r="N35" s="8">
        <v>0.89749244586782462</v>
      </c>
      <c r="O35" s="24">
        <f t="shared" si="3"/>
        <v>0.10467577412468776</v>
      </c>
      <c r="P35" s="24">
        <f t="shared" si="4"/>
        <v>0.2524579641072231</v>
      </c>
      <c r="Q35" s="24">
        <f t="shared" si="5"/>
        <v>0.14778218998253534</v>
      </c>
      <c r="R35" s="24"/>
      <c r="S35" s="38" t="s">
        <v>119</v>
      </c>
      <c r="T35" s="36"/>
      <c r="U35" s="36"/>
      <c r="V35" s="36"/>
      <c r="W35" s="36"/>
      <c r="X35" s="36"/>
      <c r="Y35" s="38" t="s">
        <v>119</v>
      </c>
      <c r="Z35" s="36"/>
      <c r="AA35" s="36"/>
      <c r="AB35" s="36"/>
      <c r="AC35" s="36"/>
      <c r="AD35" s="36"/>
      <c r="AE35" s="36"/>
      <c r="AF35" s="36"/>
    </row>
    <row r="36" spans="1:32" x14ac:dyDescent="0.25">
      <c r="A36" s="1" t="s">
        <v>386</v>
      </c>
      <c r="B36" s="1" t="s">
        <v>387</v>
      </c>
      <c r="C36" s="8">
        <v>0.89030688010084735</v>
      </c>
      <c r="D36" s="8">
        <v>0.74772787437189336</v>
      </c>
      <c r="E36" s="8">
        <v>0.73008012750766493</v>
      </c>
      <c r="F36" s="24">
        <f t="shared" si="0"/>
        <v>0.14257900572895399</v>
      </c>
      <c r="G36" s="24">
        <f t="shared" si="1"/>
        <v>0.16022675259318242</v>
      </c>
      <c r="H36" s="24">
        <f t="shared" si="2"/>
        <v>1.7647746864228431E-2</v>
      </c>
      <c r="J36" s="1" t="s">
        <v>386</v>
      </c>
      <c r="K36" s="31" t="s">
        <v>387</v>
      </c>
      <c r="L36" s="8">
        <v>0.73008012750766493</v>
      </c>
      <c r="M36" s="8">
        <v>0.74772787437189336</v>
      </c>
      <c r="N36" s="8">
        <v>0.89030688010084735</v>
      </c>
      <c r="O36" s="24">
        <f t="shared" si="3"/>
        <v>-1.7647746864228431E-2</v>
      </c>
      <c r="P36" s="24">
        <f t="shared" si="4"/>
        <v>-0.16022675259318242</v>
      </c>
      <c r="Q36" s="24">
        <f t="shared" si="5"/>
        <v>-0.14257900572895399</v>
      </c>
      <c r="R36" s="24"/>
      <c r="S36" s="35" t="s">
        <v>445</v>
      </c>
      <c r="T36" s="36"/>
      <c r="U36" s="36"/>
      <c r="V36" s="36"/>
      <c r="W36" s="36"/>
      <c r="X36" s="36"/>
      <c r="Y36" s="35" t="s">
        <v>375</v>
      </c>
      <c r="Z36" s="36"/>
      <c r="AA36" s="36"/>
      <c r="AB36" s="36"/>
      <c r="AC36" s="36"/>
      <c r="AD36" s="36"/>
      <c r="AE36" s="36"/>
      <c r="AF36" s="36"/>
    </row>
    <row r="37" spans="1:32" x14ac:dyDescent="0.25">
      <c r="A37" s="1" t="s">
        <v>182</v>
      </c>
      <c r="B37" s="1" t="s">
        <v>183</v>
      </c>
      <c r="C37" s="8">
        <v>0.88824045405880903</v>
      </c>
      <c r="D37" s="8">
        <v>0.9092988586937969</v>
      </c>
      <c r="E37" s="8">
        <v>0.81866188211906166</v>
      </c>
      <c r="F37" s="24">
        <f t="shared" si="0"/>
        <v>-2.1058404634987871E-2</v>
      </c>
      <c r="G37" s="24">
        <f t="shared" si="1"/>
        <v>6.9578571939747369E-2</v>
      </c>
      <c r="H37" s="24">
        <f t="shared" si="2"/>
        <v>9.063697657473524E-2</v>
      </c>
      <c r="J37" s="1" t="s">
        <v>182</v>
      </c>
      <c r="K37" s="31" t="s">
        <v>183</v>
      </c>
      <c r="L37" s="8">
        <v>0.81866188211906166</v>
      </c>
      <c r="M37" s="8">
        <v>0.9092988586937969</v>
      </c>
      <c r="N37" s="8">
        <v>0.88824045405880903</v>
      </c>
      <c r="O37" s="24">
        <f t="shared" si="3"/>
        <v>-9.063697657473524E-2</v>
      </c>
      <c r="P37" s="24">
        <f t="shared" si="4"/>
        <v>-6.9578571939747369E-2</v>
      </c>
      <c r="Q37" s="24">
        <f t="shared" si="5"/>
        <v>2.1058404634987871E-2</v>
      </c>
      <c r="R37" s="24"/>
      <c r="S37" s="38" t="s">
        <v>305</v>
      </c>
      <c r="T37" s="36"/>
      <c r="U37" s="36"/>
      <c r="V37" s="36"/>
      <c r="W37" s="36"/>
      <c r="X37" s="36"/>
      <c r="Y37" s="35" t="s">
        <v>29</v>
      </c>
      <c r="Z37" s="36"/>
      <c r="AA37" s="36"/>
      <c r="AB37" s="36"/>
      <c r="AC37" s="36"/>
      <c r="AD37" s="36"/>
      <c r="AE37" s="36"/>
      <c r="AF37" s="36"/>
    </row>
    <row r="38" spans="1:32" x14ac:dyDescent="0.25">
      <c r="A38" s="1" t="s">
        <v>176</v>
      </c>
      <c r="B38" s="1" t="s">
        <v>177</v>
      </c>
      <c r="C38" s="8">
        <v>0.82800904489310956</v>
      </c>
      <c r="D38" s="8">
        <v>0.83740173216945912</v>
      </c>
      <c r="E38" s="8">
        <v>1.0355079101363538</v>
      </c>
      <c r="F38" s="24">
        <f t="shared" si="0"/>
        <v>-9.392687276349565E-3</v>
      </c>
      <c r="G38" s="24">
        <f t="shared" si="1"/>
        <v>-0.20749886524324423</v>
      </c>
      <c r="H38" s="24">
        <f t="shared" si="2"/>
        <v>-0.19810617796689467</v>
      </c>
      <c r="J38" s="1" t="s">
        <v>176</v>
      </c>
      <c r="K38" s="31" t="s">
        <v>177</v>
      </c>
      <c r="L38" s="8">
        <v>1.0355079101363538</v>
      </c>
      <c r="M38" s="8">
        <v>0.83740173216945912</v>
      </c>
      <c r="N38" s="8">
        <v>0.82800904489310956</v>
      </c>
      <c r="O38" s="24">
        <f t="shared" si="3"/>
        <v>0.19810617796689467</v>
      </c>
      <c r="P38" s="24">
        <f t="shared" si="4"/>
        <v>0.20749886524324423</v>
      </c>
      <c r="Q38" s="24">
        <f t="shared" si="5"/>
        <v>9.392687276349565E-3</v>
      </c>
      <c r="R38" s="24"/>
      <c r="S38" s="35" t="s">
        <v>461</v>
      </c>
      <c r="T38" s="36"/>
      <c r="U38" s="36"/>
      <c r="V38" s="36"/>
      <c r="W38" s="36"/>
      <c r="X38" s="36"/>
      <c r="Y38" s="35" t="s">
        <v>429</v>
      </c>
      <c r="Z38" s="36"/>
      <c r="AA38" s="36"/>
      <c r="AB38" s="36"/>
      <c r="AC38" s="36"/>
      <c r="AD38" s="36"/>
      <c r="AE38" s="36"/>
      <c r="AF38" s="36"/>
    </row>
    <row r="39" spans="1:32" x14ac:dyDescent="0.25">
      <c r="A39" s="1" t="s">
        <v>164</v>
      </c>
      <c r="B39" s="1" t="s">
        <v>165</v>
      </c>
      <c r="C39" s="8">
        <v>0.82307467905434206</v>
      </c>
      <c r="D39" s="8">
        <v>0.79388674708602913</v>
      </c>
      <c r="E39" s="8">
        <v>0.63797516772644969</v>
      </c>
      <c r="F39" s="24">
        <f t="shared" si="0"/>
        <v>2.918793196831293E-2</v>
      </c>
      <c r="G39" s="24">
        <f t="shared" si="1"/>
        <v>0.18509951132789237</v>
      </c>
      <c r="H39" s="24">
        <f t="shared" si="2"/>
        <v>0.15591157935957944</v>
      </c>
      <c r="J39" s="1" t="s">
        <v>164</v>
      </c>
      <c r="K39" s="31" t="s">
        <v>165</v>
      </c>
      <c r="L39" s="8">
        <v>0.63797516772644969</v>
      </c>
      <c r="M39" s="8">
        <v>0.79388674708602913</v>
      </c>
      <c r="N39" s="8">
        <v>0.82307467905434206</v>
      </c>
      <c r="O39" s="24">
        <f t="shared" si="3"/>
        <v>-0.15591157935957944</v>
      </c>
      <c r="P39" s="24">
        <f t="shared" si="4"/>
        <v>-0.18509951132789237</v>
      </c>
      <c r="Q39" s="24">
        <f t="shared" si="5"/>
        <v>-2.918793196831293E-2</v>
      </c>
      <c r="R39" s="24"/>
      <c r="S39" s="35" t="s">
        <v>117</v>
      </c>
      <c r="T39" s="36"/>
      <c r="U39" s="36"/>
      <c r="V39" s="36"/>
      <c r="W39" s="36"/>
      <c r="X39" s="36"/>
      <c r="Y39" s="35" t="s">
        <v>473</v>
      </c>
      <c r="Z39" s="36"/>
      <c r="AA39" s="36"/>
      <c r="AB39" s="36"/>
      <c r="AC39" s="36"/>
      <c r="AD39" s="36"/>
      <c r="AE39" s="36"/>
      <c r="AF39" s="36"/>
    </row>
    <row r="40" spans="1:32" x14ac:dyDescent="0.25">
      <c r="A40" s="1" t="s">
        <v>172</v>
      </c>
      <c r="B40" s="1" t="s">
        <v>173</v>
      </c>
      <c r="C40" s="8">
        <v>0.81835475161973326</v>
      </c>
      <c r="D40" s="8">
        <v>1.1966976337296347</v>
      </c>
      <c r="E40" s="8">
        <v>0.82016327805125622</v>
      </c>
      <c r="F40" s="24">
        <f t="shared" si="0"/>
        <v>-0.37834288210990141</v>
      </c>
      <c r="G40" s="24">
        <f t="shared" si="1"/>
        <v>-1.808526431522961E-3</v>
      </c>
      <c r="H40" s="24">
        <f t="shared" si="2"/>
        <v>0.37653435567837845</v>
      </c>
      <c r="J40" s="1" t="s">
        <v>172</v>
      </c>
      <c r="K40" s="31" t="s">
        <v>173</v>
      </c>
      <c r="L40" s="8">
        <v>0.82016327805125622</v>
      </c>
      <c r="M40" s="8">
        <v>1.1966976337296347</v>
      </c>
      <c r="N40" s="8">
        <v>0.81835475161973326</v>
      </c>
      <c r="O40" s="24">
        <f t="shared" si="3"/>
        <v>-0.37653435567837845</v>
      </c>
      <c r="P40" s="24">
        <f t="shared" si="4"/>
        <v>1.808526431522961E-3</v>
      </c>
      <c r="Q40" s="24">
        <f t="shared" si="5"/>
        <v>0.37834288210990141</v>
      </c>
      <c r="R40" s="24"/>
      <c r="S40" s="35" t="s">
        <v>185</v>
      </c>
      <c r="T40" s="36"/>
      <c r="U40" s="36"/>
      <c r="V40" s="36"/>
      <c r="W40" s="36"/>
      <c r="X40" s="36"/>
      <c r="Y40" s="38" t="s">
        <v>305</v>
      </c>
      <c r="Z40" s="36"/>
      <c r="AA40" s="36"/>
      <c r="AB40" s="36"/>
      <c r="AC40" s="36"/>
      <c r="AD40" s="36"/>
      <c r="AE40" s="36"/>
      <c r="AF40" s="36"/>
    </row>
    <row r="41" spans="1:32" x14ac:dyDescent="0.25">
      <c r="A41" s="1" t="s">
        <v>208</v>
      </c>
      <c r="B41" s="1" t="s">
        <v>209</v>
      </c>
      <c r="C41" s="8">
        <v>0.7595941224903604</v>
      </c>
      <c r="D41" s="8">
        <v>0.79876831575929153</v>
      </c>
      <c r="E41" s="8">
        <v>0.74122447189378304</v>
      </c>
      <c r="F41" s="24">
        <f t="shared" si="0"/>
        <v>-3.9174193268931123E-2</v>
      </c>
      <c r="G41" s="24">
        <f t="shared" si="1"/>
        <v>1.8369650596577358E-2</v>
      </c>
      <c r="H41" s="24">
        <f t="shared" si="2"/>
        <v>5.7543843865508482E-2</v>
      </c>
      <c r="J41" s="1" t="s">
        <v>208</v>
      </c>
      <c r="K41" s="31" t="s">
        <v>209</v>
      </c>
      <c r="L41" s="8">
        <v>0.74122447189378304</v>
      </c>
      <c r="M41" s="8">
        <v>0.79876831575929153</v>
      </c>
      <c r="N41" s="8">
        <v>0.7595941224903604</v>
      </c>
      <c r="O41" s="24">
        <f t="shared" si="3"/>
        <v>-5.7543843865508482E-2</v>
      </c>
      <c r="P41" s="24">
        <f t="shared" si="4"/>
        <v>-1.8369650596577358E-2</v>
      </c>
      <c r="Q41" s="24">
        <f t="shared" si="5"/>
        <v>3.9174193268931123E-2</v>
      </c>
      <c r="R41" s="24"/>
      <c r="S41" s="35" t="s">
        <v>205</v>
      </c>
      <c r="T41" s="36"/>
      <c r="U41" s="36"/>
      <c r="V41" s="36"/>
      <c r="W41" s="36"/>
      <c r="X41" s="36"/>
      <c r="Y41" s="35" t="s">
        <v>337</v>
      </c>
      <c r="Z41" s="36"/>
      <c r="AA41" s="36"/>
      <c r="AB41" s="36"/>
      <c r="AC41" s="36"/>
      <c r="AD41" s="36"/>
      <c r="AE41" s="36"/>
      <c r="AF41" s="36"/>
    </row>
    <row r="42" spans="1:32" x14ac:dyDescent="0.25">
      <c r="A42" s="1" t="s">
        <v>458</v>
      </c>
      <c r="B42" s="1" t="s">
        <v>459</v>
      </c>
      <c r="C42" s="8">
        <v>0.72587273082861636</v>
      </c>
      <c r="D42" s="8">
        <v>0.95490395960789387</v>
      </c>
      <c r="E42" s="8">
        <v>0.73453270257224657</v>
      </c>
      <c r="F42" s="24">
        <f t="shared" si="0"/>
        <v>-0.22903122877927751</v>
      </c>
      <c r="G42" s="24">
        <f t="shared" si="1"/>
        <v>-8.6599717436302015E-3</v>
      </c>
      <c r="H42" s="24">
        <f t="shared" si="2"/>
        <v>0.22037125703564731</v>
      </c>
      <c r="J42" s="1" t="s">
        <v>458</v>
      </c>
      <c r="K42" s="31" t="s">
        <v>459</v>
      </c>
      <c r="L42" s="8">
        <v>0.73453270257224657</v>
      </c>
      <c r="M42" s="8">
        <v>0.95490395960789387</v>
      </c>
      <c r="N42" s="8">
        <v>0.72587273082861636</v>
      </c>
      <c r="O42" s="24">
        <f t="shared" si="3"/>
        <v>-0.22037125703564731</v>
      </c>
      <c r="P42" s="24">
        <f t="shared" si="4"/>
        <v>8.6599717436302015E-3</v>
      </c>
      <c r="Q42" s="24">
        <f t="shared" si="5"/>
        <v>0.22903122877927751</v>
      </c>
      <c r="R42" s="24"/>
      <c r="S42" s="35" t="s">
        <v>417</v>
      </c>
      <c r="T42" s="36"/>
      <c r="U42" s="36"/>
      <c r="V42" s="36"/>
      <c r="W42" s="36"/>
      <c r="X42" s="36"/>
      <c r="Y42" s="35" t="s">
        <v>491</v>
      </c>
      <c r="Z42" s="36"/>
      <c r="AA42" s="36"/>
      <c r="AB42" s="36"/>
      <c r="AC42" s="36"/>
      <c r="AD42" s="36"/>
      <c r="AE42" s="36"/>
      <c r="AF42" s="36"/>
    </row>
    <row r="43" spans="1:32" x14ac:dyDescent="0.25">
      <c r="A43" s="1" t="s">
        <v>148</v>
      </c>
      <c r="B43" s="1" t="s">
        <v>149</v>
      </c>
      <c r="C43" s="8">
        <v>0.70622160647700438</v>
      </c>
      <c r="D43" s="8">
        <v>0.52089313963107808</v>
      </c>
      <c r="E43" s="8">
        <v>0.72622949182464669</v>
      </c>
      <c r="F43" s="24">
        <f t="shared" si="0"/>
        <v>0.1853284668459263</v>
      </c>
      <c r="G43" s="24">
        <f t="shared" si="1"/>
        <v>-2.0007885347642307E-2</v>
      </c>
      <c r="H43" s="24">
        <f t="shared" si="2"/>
        <v>-0.20533635219356861</v>
      </c>
      <c r="J43" s="1" t="s">
        <v>148</v>
      </c>
      <c r="K43" s="31" t="s">
        <v>149</v>
      </c>
      <c r="L43" s="8">
        <v>0.72622949182464669</v>
      </c>
      <c r="M43" s="8">
        <v>0.52089313963107808</v>
      </c>
      <c r="N43" s="8">
        <v>0.70622160647700438</v>
      </c>
      <c r="O43" s="24">
        <f t="shared" si="3"/>
        <v>0.20533635219356861</v>
      </c>
      <c r="P43" s="24">
        <f t="shared" si="4"/>
        <v>2.0007885347642307E-2</v>
      </c>
      <c r="Q43" s="24">
        <f t="shared" si="5"/>
        <v>-0.1853284668459263</v>
      </c>
      <c r="R43" s="24"/>
      <c r="S43" s="38" t="s">
        <v>175</v>
      </c>
      <c r="T43" s="36"/>
      <c r="U43" s="36"/>
      <c r="V43" s="36"/>
      <c r="W43" s="36"/>
      <c r="X43" s="36"/>
      <c r="Y43" s="38" t="s">
        <v>217</v>
      </c>
      <c r="Z43" s="36"/>
      <c r="AA43" s="36"/>
      <c r="AB43" s="36"/>
      <c r="AC43" s="36"/>
      <c r="AD43" s="36"/>
      <c r="AE43" s="36"/>
      <c r="AF43" s="36"/>
    </row>
    <row r="44" spans="1:32" x14ac:dyDescent="0.25">
      <c r="A44" s="1" t="s">
        <v>186</v>
      </c>
      <c r="B44" s="1" t="s">
        <v>187</v>
      </c>
      <c r="C44" s="8">
        <v>0.70158951911956791</v>
      </c>
      <c r="D44" s="8">
        <v>0.64593069131604874</v>
      </c>
      <c r="E44" s="8">
        <v>0.83033891160614903</v>
      </c>
      <c r="F44" s="24">
        <f t="shared" si="0"/>
        <v>5.5658827803519162E-2</v>
      </c>
      <c r="G44" s="24">
        <f t="shared" si="1"/>
        <v>-0.12874939248658113</v>
      </c>
      <c r="H44" s="24">
        <f t="shared" si="2"/>
        <v>-0.18440822029010029</v>
      </c>
      <c r="J44" s="1" t="s">
        <v>186</v>
      </c>
      <c r="K44" s="31" t="s">
        <v>187</v>
      </c>
      <c r="L44" s="8">
        <v>0.83033891160614903</v>
      </c>
      <c r="M44" s="8">
        <v>0.64593069131604874</v>
      </c>
      <c r="N44" s="8">
        <v>0.70158951911956791</v>
      </c>
      <c r="O44" s="24">
        <f t="shared" si="3"/>
        <v>0.18440822029010029</v>
      </c>
      <c r="P44" s="24">
        <f t="shared" si="4"/>
        <v>0.12874939248658113</v>
      </c>
      <c r="Q44" s="24">
        <f t="shared" si="5"/>
        <v>-5.5658827803519162E-2</v>
      </c>
      <c r="R44" s="24"/>
      <c r="S44" s="35" t="s">
        <v>345</v>
      </c>
      <c r="T44" s="36"/>
      <c r="U44" s="36"/>
      <c r="V44" s="36"/>
      <c r="W44" s="36"/>
      <c r="X44" s="36"/>
      <c r="Y44" s="38" t="s">
        <v>175</v>
      </c>
      <c r="Z44" s="36"/>
      <c r="AA44" s="36"/>
      <c r="AB44" s="36"/>
      <c r="AC44" s="36"/>
      <c r="AD44" s="36"/>
      <c r="AE44" s="36"/>
      <c r="AF44" s="36"/>
    </row>
    <row r="45" spans="1:32" x14ac:dyDescent="0.25">
      <c r="A45" s="1" t="s">
        <v>68</v>
      </c>
      <c r="B45" s="1" t="s">
        <v>69</v>
      </c>
      <c r="C45" s="8">
        <v>0.6839936068410859</v>
      </c>
      <c r="D45" s="8">
        <v>0.90149855658611822</v>
      </c>
      <c r="E45" s="8">
        <v>0.95368590709755074</v>
      </c>
      <c r="F45" s="24">
        <f t="shared" si="0"/>
        <v>-0.21750494974503232</v>
      </c>
      <c r="G45" s="24">
        <f t="shared" si="1"/>
        <v>-0.26969230025646485</v>
      </c>
      <c r="H45" s="24">
        <f t="shared" si="2"/>
        <v>-5.2187350511432529E-2</v>
      </c>
      <c r="J45" s="1" t="s">
        <v>68</v>
      </c>
      <c r="K45" s="31" t="s">
        <v>69</v>
      </c>
      <c r="L45" s="8">
        <v>0.95368590709755074</v>
      </c>
      <c r="M45" s="8">
        <v>0.90149855658611822</v>
      </c>
      <c r="N45" s="8">
        <v>0.6839936068410859</v>
      </c>
      <c r="O45" s="24">
        <f t="shared" si="3"/>
        <v>5.2187350511432529E-2</v>
      </c>
      <c r="P45" s="24">
        <f t="shared" si="4"/>
        <v>0.26969230025646485</v>
      </c>
      <c r="Q45" s="24">
        <f t="shared" si="5"/>
        <v>0.21750494974503232</v>
      </c>
      <c r="R45" s="24"/>
      <c r="S45" s="38" t="s">
        <v>217</v>
      </c>
      <c r="T45" s="36"/>
      <c r="U45" s="36"/>
      <c r="V45" s="36"/>
      <c r="W45" s="36"/>
      <c r="X45" s="36"/>
      <c r="Y45" s="35" t="s">
        <v>247</v>
      </c>
      <c r="Z45" s="36"/>
      <c r="AA45" s="36"/>
      <c r="AB45" s="36"/>
      <c r="AC45" s="36"/>
      <c r="AD45" s="36"/>
      <c r="AE45" s="36"/>
      <c r="AF45" s="36"/>
    </row>
    <row r="46" spans="1:32" x14ac:dyDescent="0.25">
      <c r="A46" s="1" t="s">
        <v>62</v>
      </c>
      <c r="B46" s="1" t="s">
        <v>63</v>
      </c>
      <c r="C46" s="8">
        <v>0.67408696351509201</v>
      </c>
      <c r="D46" s="8">
        <v>0.47944883927791104</v>
      </c>
      <c r="E46" s="8">
        <v>0.5842668932796552</v>
      </c>
      <c r="F46" s="24">
        <f t="shared" si="0"/>
        <v>0.19463812423718097</v>
      </c>
      <c r="G46" s="24">
        <f t="shared" si="1"/>
        <v>8.9820070235436811E-2</v>
      </c>
      <c r="H46" s="24">
        <f t="shared" si="2"/>
        <v>-0.10481805400174415</v>
      </c>
      <c r="J46" s="1" t="s">
        <v>62</v>
      </c>
      <c r="K46" s="31" t="s">
        <v>63</v>
      </c>
      <c r="L46" s="8">
        <v>0.5842668932796552</v>
      </c>
      <c r="M46" s="8">
        <v>0.47944883927791104</v>
      </c>
      <c r="N46" s="8">
        <v>0.67408696351509201</v>
      </c>
      <c r="O46" s="24">
        <f t="shared" si="3"/>
        <v>0.10481805400174415</v>
      </c>
      <c r="P46" s="24">
        <f t="shared" si="4"/>
        <v>-8.9820070235436811E-2</v>
      </c>
      <c r="Q46" s="24">
        <f t="shared" si="5"/>
        <v>-0.19463812423718097</v>
      </c>
      <c r="R46" s="24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</row>
    <row r="47" spans="1:32" x14ac:dyDescent="0.25">
      <c r="A47" s="1" t="s">
        <v>196</v>
      </c>
      <c r="B47" s="1" t="s">
        <v>197</v>
      </c>
      <c r="C47" s="8">
        <v>0.67054491837713248</v>
      </c>
      <c r="D47" s="8">
        <v>0.26946654976777934</v>
      </c>
      <c r="E47" s="8">
        <v>0.66086051107376076</v>
      </c>
      <c r="F47" s="24">
        <f t="shared" si="0"/>
        <v>0.40107836860935314</v>
      </c>
      <c r="G47" s="24">
        <f t="shared" si="1"/>
        <v>9.6844073033717226E-3</v>
      </c>
      <c r="H47" s="24">
        <f t="shared" si="2"/>
        <v>-0.39139396130598142</v>
      </c>
      <c r="J47" s="1" t="s">
        <v>196</v>
      </c>
      <c r="K47" s="31" t="s">
        <v>197</v>
      </c>
      <c r="L47" s="8">
        <v>0.66086051107376076</v>
      </c>
      <c r="M47" s="8">
        <v>0.26946654976777934</v>
      </c>
      <c r="N47" s="8">
        <v>0.67054491837713248</v>
      </c>
      <c r="O47" s="24">
        <f t="shared" si="3"/>
        <v>0.39139396130598142</v>
      </c>
      <c r="P47" s="24">
        <f t="shared" si="4"/>
        <v>-9.6844073033717226E-3</v>
      </c>
      <c r="Q47" s="24">
        <f t="shared" si="5"/>
        <v>-0.40107836860935314</v>
      </c>
      <c r="R47" s="24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</row>
    <row r="48" spans="1:32" x14ac:dyDescent="0.25">
      <c r="A48" s="1" t="s">
        <v>92</v>
      </c>
      <c r="B48" s="1" t="s">
        <v>93</v>
      </c>
      <c r="C48" s="8">
        <v>0.65108594319506419</v>
      </c>
      <c r="D48" s="8">
        <v>0.49164924342618666</v>
      </c>
      <c r="E48" s="8">
        <v>0.4339658951256925</v>
      </c>
      <c r="F48" s="24">
        <f t="shared" si="0"/>
        <v>0.15943669976887753</v>
      </c>
      <c r="G48" s="24">
        <f t="shared" si="1"/>
        <v>0.21712004806937168</v>
      </c>
      <c r="H48" s="24">
        <f t="shared" si="2"/>
        <v>5.7683348300494153E-2</v>
      </c>
      <c r="J48" s="1" t="s">
        <v>92</v>
      </c>
      <c r="K48" s="31" t="s">
        <v>93</v>
      </c>
      <c r="L48" s="8">
        <v>0.4339658951256925</v>
      </c>
      <c r="M48" s="8">
        <v>0.49164924342618666</v>
      </c>
      <c r="N48" s="8">
        <v>0.65108594319506419</v>
      </c>
      <c r="O48" s="24">
        <f t="shared" si="3"/>
        <v>-5.7683348300494153E-2</v>
      </c>
      <c r="P48" s="24">
        <f t="shared" si="4"/>
        <v>-0.21712004806937168</v>
      </c>
      <c r="Q48" s="24">
        <f t="shared" si="5"/>
        <v>-0.15943669976887753</v>
      </c>
      <c r="R48" s="24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</row>
    <row r="49" spans="1:32" x14ac:dyDescent="0.25">
      <c r="A49" s="1" t="s">
        <v>276</v>
      </c>
      <c r="B49" s="1" t="s">
        <v>277</v>
      </c>
      <c r="C49" s="8">
        <v>0.62633340637211377</v>
      </c>
      <c r="D49" s="8">
        <v>0.522398890482767</v>
      </c>
      <c r="E49" s="8">
        <v>0.50842910352910997</v>
      </c>
      <c r="F49" s="24">
        <f t="shared" si="0"/>
        <v>0.10393451588934677</v>
      </c>
      <c r="G49" s="24">
        <f t="shared" si="1"/>
        <v>0.11790430284300379</v>
      </c>
      <c r="H49" s="24">
        <f t="shared" si="2"/>
        <v>1.3969786953657026E-2</v>
      </c>
      <c r="J49" s="1" t="s">
        <v>276</v>
      </c>
      <c r="K49" s="31" t="s">
        <v>277</v>
      </c>
      <c r="L49" s="8">
        <v>0.50842910352910997</v>
      </c>
      <c r="M49" s="8">
        <v>0.522398890482767</v>
      </c>
      <c r="N49" s="8">
        <v>0.62633340637211377</v>
      </c>
      <c r="O49" s="24">
        <f t="shared" si="3"/>
        <v>-1.3969786953657026E-2</v>
      </c>
      <c r="P49" s="24">
        <f t="shared" si="4"/>
        <v>-0.11790430284300379</v>
      </c>
      <c r="Q49" s="24">
        <f t="shared" si="5"/>
        <v>-0.10393451588934677</v>
      </c>
      <c r="R49" s="24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</row>
    <row r="50" spans="1:32" x14ac:dyDescent="0.25">
      <c r="A50" s="1" t="s">
        <v>190</v>
      </c>
      <c r="B50" s="1" t="s">
        <v>191</v>
      </c>
      <c r="C50" s="8">
        <v>0.62183863718583332</v>
      </c>
      <c r="D50" s="8">
        <v>0.48618595984833374</v>
      </c>
      <c r="E50" s="8">
        <v>0.87373576808797626</v>
      </c>
      <c r="F50" s="24">
        <f t="shared" si="0"/>
        <v>0.13565267733749958</v>
      </c>
      <c r="G50" s="24">
        <f t="shared" si="1"/>
        <v>-0.25189713090214294</v>
      </c>
      <c r="H50" s="24">
        <f t="shared" si="2"/>
        <v>-0.38754980823964252</v>
      </c>
      <c r="J50" s="1" t="s">
        <v>190</v>
      </c>
      <c r="K50" s="32" t="s">
        <v>191</v>
      </c>
      <c r="L50" s="8">
        <v>0.87373576808797626</v>
      </c>
      <c r="M50" s="8">
        <v>0.48618595984833374</v>
      </c>
      <c r="N50" s="8">
        <v>0.62183863718583332</v>
      </c>
      <c r="O50" s="24">
        <f t="shared" si="3"/>
        <v>0.38754980823964252</v>
      </c>
      <c r="P50" s="24">
        <f t="shared" si="4"/>
        <v>0.25189713090214294</v>
      </c>
      <c r="Q50" s="24">
        <f t="shared" si="5"/>
        <v>-0.13565267733749958</v>
      </c>
      <c r="R50" s="24"/>
      <c r="S50" s="34"/>
      <c r="T50" s="34"/>
      <c r="U50" s="34"/>
      <c r="V50" s="34"/>
      <c r="W50" s="36"/>
      <c r="X50" s="36"/>
      <c r="Y50" s="36"/>
      <c r="Z50" s="36"/>
      <c r="AA50" s="36"/>
      <c r="AB50" s="36"/>
      <c r="AC50" s="36"/>
      <c r="AD50" s="36"/>
      <c r="AE50" s="36"/>
      <c r="AF50" s="36"/>
    </row>
    <row r="51" spans="1:32" x14ac:dyDescent="0.25">
      <c r="A51" s="1" t="s">
        <v>170</v>
      </c>
      <c r="B51" s="1" t="s">
        <v>171</v>
      </c>
      <c r="C51" s="8">
        <v>0.61572863430661173</v>
      </c>
      <c r="D51" s="8">
        <v>0.53262381106401513</v>
      </c>
      <c r="E51" s="8">
        <v>0.67681230920656477</v>
      </c>
      <c r="F51" s="24">
        <f t="shared" si="0"/>
        <v>8.3104823242596604E-2</v>
      </c>
      <c r="G51" s="24">
        <f t="shared" si="1"/>
        <v>-6.1083674899953033E-2</v>
      </c>
      <c r="H51" s="24">
        <f t="shared" si="2"/>
        <v>-0.14418849814254964</v>
      </c>
      <c r="J51" s="1" t="s">
        <v>170</v>
      </c>
      <c r="K51" s="31" t="s">
        <v>171</v>
      </c>
      <c r="L51" s="8">
        <v>0.67681230920656477</v>
      </c>
      <c r="M51" s="8">
        <v>0.53262381106401513</v>
      </c>
      <c r="N51" s="8">
        <v>0.61572863430661173</v>
      </c>
      <c r="O51" s="24">
        <f t="shared" si="3"/>
        <v>0.14418849814254964</v>
      </c>
      <c r="P51" s="24">
        <f t="shared" si="4"/>
        <v>6.1083674899953033E-2</v>
      </c>
      <c r="Q51" s="24">
        <f t="shared" si="5"/>
        <v>-8.3104823242596604E-2</v>
      </c>
      <c r="R51" s="24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</row>
    <row r="52" spans="1:32" x14ac:dyDescent="0.25">
      <c r="A52" s="1" t="s">
        <v>204</v>
      </c>
      <c r="B52" s="1" t="s">
        <v>205</v>
      </c>
      <c r="C52" s="8">
        <v>0.61445814831894352</v>
      </c>
      <c r="D52" s="8">
        <v>1.2289922039207721</v>
      </c>
      <c r="E52" s="8">
        <v>0.60148082160349359</v>
      </c>
      <c r="F52" s="24">
        <f t="shared" si="0"/>
        <v>-0.61453405560182861</v>
      </c>
      <c r="G52" s="24">
        <f t="shared" si="1"/>
        <v>1.2977326715449933E-2</v>
      </c>
      <c r="H52" s="24">
        <f t="shared" si="2"/>
        <v>0.62751138231727854</v>
      </c>
      <c r="J52" s="1" t="s">
        <v>204</v>
      </c>
      <c r="K52" s="31" t="s">
        <v>205</v>
      </c>
      <c r="L52" s="8">
        <v>0.60148082160349359</v>
      </c>
      <c r="M52" s="8">
        <v>1.2289922039207721</v>
      </c>
      <c r="N52" s="8">
        <v>0.61445814831894352</v>
      </c>
      <c r="O52" s="24">
        <f t="shared" si="3"/>
        <v>-0.62751138231727854</v>
      </c>
      <c r="P52" s="24">
        <f t="shared" si="4"/>
        <v>-1.2977326715449933E-2</v>
      </c>
      <c r="Q52" s="24">
        <f t="shared" si="5"/>
        <v>0.61453405560182861</v>
      </c>
      <c r="R52" s="24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</row>
    <row r="53" spans="1:32" x14ac:dyDescent="0.25">
      <c r="A53" s="1" t="s">
        <v>240</v>
      </c>
      <c r="B53" s="1"/>
      <c r="C53" s="8">
        <v>0.58982623794947986</v>
      </c>
      <c r="D53" s="8">
        <v>0.33628054917464467</v>
      </c>
      <c r="E53" s="8">
        <v>0.18317028658133133</v>
      </c>
      <c r="F53" s="24">
        <f t="shared" si="0"/>
        <v>0.25354568877483519</v>
      </c>
      <c r="G53" s="24">
        <f t="shared" si="1"/>
        <v>0.40665595136814853</v>
      </c>
      <c r="H53" s="24">
        <f t="shared" si="2"/>
        <v>0.15311026259331334</v>
      </c>
      <c r="J53" s="1" t="s">
        <v>240</v>
      </c>
      <c r="K53" s="33" t="s">
        <v>241</v>
      </c>
      <c r="L53" s="8">
        <v>0.18317028658133133</v>
      </c>
      <c r="M53" s="8">
        <v>0.33628054917464467</v>
      </c>
      <c r="N53" s="8">
        <v>0.58982623794947986</v>
      </c>
      <c r="O53" s="24">
        <f t="shared" si="3"/>
        <v>-0.15311026259331334</v>
      </c>
      <c r="P53" s="24">
        <f t="shared" si="4"/>
        <v>-0.40665595136814853</v>
      </c>
      <c r="Q53" s="24">
        <f t="shared" si="5"/>
        <v>-0.25354568877483519</v>
      </c>
      <c r="R53" s="24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</row>
    <row r="54" spans="1:32" x14ac:dyDescent="0.25">
      <c r="A54" s="1" t="s">
        <v>230</v>
      </c>
      <c r="B54" s="32" t="s">
        <v>231</v>
      </c>
      <c r="C54" s="8">
        <v>0.58117129226187658</v>
      </c>
      <c r="D54" s="8">
        <v>0.27806532899200653</v>
      </c>
      <c r="E54" s="8">
        <v>0.14200283841785424</v>
      </c>
      <c r="F54" s="24">
        <f t="shared" si="0"/>
        <v>0.30310596326987005</v>
      </c>
      <c r="G54" s="24">
        <f t="shared" si="1"/>
        <v>0.43916845384402237</v>
      </c>
      <c r="H54" s="24">
        <f t="shared" si="2"/>
        <v>0.13606249057415229</v>
      </c>
      <c r="J54" s="1" t="s">
        <v>230</v>
      </c>
      <c r="K54" s="31" t="s">
        <v>231</v>
      </c>
      <c r="L54" s="8">
        <v>0.14200283841785424</v>
      </c>
      <c r="M54" s="8">
        <v>0.27806532899200653</v>
      </c>
      <c r="N54" s="8">
        <v>0.58117129226187658</v>
      </c>
      <c r="O54" s="24">
        <f t="shared" si="3"/>
        <v>-0.13606249057415229</v>
      </c>
      <c r="P54" s="24">
        <f t="shared" si="4"/>
        <v>-0.43916845384402237</v>
      </c>
      <c r="Q54" s="24">
        <f t="shared" si="5"/>
        <v>-0.30310596326987005</v>
      </c>
      <c r="R54" s="24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</row>
    <row r="55" spans="1:32" x14ac:dyDescent="0.25">
      <c r="A55" s="1" t="s">
        <v>44</v>
      </c>
      <c r="B55" s="1" t="s">
        <v>45</v>
      </c>
      <c r="C55" s="8">
        <v>0.57181640047243198</v>
      </c>
      <c r="D55" s="8">
        <v>0.60751135526112299</v>
      </c>
      <c r="E55" s="8">
        <v>0.7449599591036753</v>
      </c>
      <c r="F55" s="24">
        <f t="shared" si="0"/>
        <v>-3.5694954788691002E-2</v>
      </c>
      <c r="G55" s="24">
        <f t="shared" si="1"/>
        <v>-0.17314355863124331</v>
      </c>
      <c r="H55" s="24">
        <f t="shared" si="2"/>
        <v>-0.13744860384255231</v>
      </c>
      <c r="J55" s="1" t="s">
        <v>44</v>
      </c>
      <c r="K55" s="31" t="s">
        <v>45</v>
      </c>
      <c r="L55" s="8">
        <v>0.7449599591036753</v>
      </c>
      <c r="M55" s="8">
        <v>0.60751135526112299</v>
      </c>
      <c r="N55" s="8">
        <v>0.57181640047243198</v>
      </c>
      <c r="O55" s="24">
        <f t="shared" si="3"/>
        <v>0.13744860384255231</v>
      </c>
      <c r="P55" s="24">
        <f t="shared" si="4"/>
        <v>0.17314355863124331</v>
      </c>
      <c r="Q55" s="24">
        <f t="shared" si="5"/>
        <v>3.5694954788691002E-2</v>
      </c>
      <c r="R55" s="24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</row>
    <row r="56" spans="1:32" x14ac:dyDescent="0.25">
      <c r="A56" s="1" t="s">
        <v>234</v>
      </c>
      <c r="B56" s="1" t="s">
        <v>235</v>
      </c>
      <c r="C56" s="8">
        <v>0.55395125639412435</v>
      </c>
      <c r="D56" s="8">
        <v>0.4860622614914199</v>
      </c>
      <c r="E56" s="8">
        <v>0.40362798810229461</v>
      </c>
      <c r="F56" s="24">
        <f t="shared" si="0"/>
        <v>6.7888994902704447E-2</v>
      </c>
      <c r="G56" s="24">
        <f t="shared" si="1"/>
        <v>0.15032326829182974</v>
      </c>
      <c r="H56" s="24">
        <f t="shared" si="2"/>
        <v>8.243427338912529E-2</v>
      </c>
      <c r="J56" s="1" t="s">
        <v>234</v>
      </c>
      <c r="K56" s="31" t="s">
        <v>235</v>
      </c>
      <c r="L56" s="8">
        <v>0.40362798810229461</v>
      </c>
      <c r="M56" s="8">
        <v>0.4860622614914199</v>
      </c>
      <c r="N56" s="8">
        <v>0.55395125639412435</v>
      </c>
      <c r="O56" s="24">
        <f t="shared" si="3"/>
        <v>-8.243427338912529E-2</v>
      </c>
      <c r="P56" s="24">
        <f t="shared" si="4"/>
        <v>-0.15032326829182974</v>
      </c>
      <c r="Q56" s="24">
        <f t="shared" si="5"/>
        <v>-6.7888994902704447E-2</v>
      </c>
      <c r="R56" s="24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</row>
    <row r="57" spans="1:32" x14ac:dyDescent="0.25">
      <c r="A57" s="1" t="s">
        <v>206</v>
      </c>
      <c r="B57" s="1" t="s">
        <v>207</v>
      </c>
      <c r="C57" s="8">
        <v>0.54809081675255267</v>
      </c>
      <c r="D57" s="8">
        <v>0.46220733379679424</v>
      </c>
      <c r="E57" s="8">
        <v>0.56496961518799282</v>
      </c>
      <c r="F57" s="24">
        <f t="shared" si="0"/>
        <v>8.5883482955758428E-2</v>
      </c>
      <c r="G57" s="24">
        <f t="shared" si="1"/>
        <v>-1.6878798435440157E-2</v>
      </c>
      <c r="H57" s="24">
        <f t="shared" si="2"/>
        <v>-0.10276228139119858</v>
      </c>
      <c r="J57" s="1" t="s">
        <v>206</v>
      </c>
      <c r="K57" s="31" t="s">
        <v>207</v>
      </c>
      <c r="L57" s="8">
        <v>0.56496961518799282</v>
      </c>
      <c r="M57" s="8">
        <v>0.46220733379679424</v>
      </c>
      <c r="N57" s="8">
        <v>0.54809081675255267</v>
      </c>
      <c r="O57" s="24">
        <f t="shared" si="3"/>
        <v>0.10276228139119858</v>
      </c>
      <c r="P57" s="24">
        <f t="shared" si="4"/>
        <v>1.6878798435440157E-2</v>
      </c>
      <c r="Q57" s="24">
        <f t="shared" si="5"/>
        <v>-8.5883482955758428E-2</v>
      </c>
      <c r="R57" s="24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</row>
    <row r="58" spans="1:32" x14ac:dyDescent="0.25">
      <c r="A58" s="1" t="s">
        <v>84</v>
      </c>
      <c r="B58" s="1" t="s">
        <v>85</v>
      </c>
      <c r="C58" s="8">
        <v>0.54762691892375526</v>
      </c>
      <c r="D58" s="8">
        <v>0.69083694861168266</v>
      </c>
      <c r="E58" s="8">
        <v>0.6468299492900359</v>
      </c>
      <c r="F58" s="24">
        <f t="shared" si="0"/>
        <v>-0.1432100296879274</v>
      </c>
      <c r="G58" s="24">
        <f t="shared" si="1"/>
        <v>-9.9203030366280642E-2</v>
      </c>
      <c r="H58" s="24">
        <f t="shared" si="2"/>
        <v>4.4006999321646756E-2</v>
      </c>
      <c r="J58" s="1" t="s">
        <v>84</v>
      </c>
      <c r="K58" s="31" t="s">
        <v>85</v>
      </c>
      <c r="L58" s="8">
        <v>0.6468299492900359</v>
      </c>
      <c r="M58" s="8">
        <v>0.69083694861168266</v>
      </c>
      <c r="N58" s="8">
        <v>0.54762691892375526</v>
      </c>
      <c r="O58" s="24">
        <f t="shared" si="3"/>
        <v>-4.4006999321646756E-2</v>
      </c>
      <c r="P58" s="24">
        <f t="shared" si="4"/>
        <v>9.9203030366280642E-2</v>
      </c>
      <c r="Q58" s="24">
        <f t="shared" si="5"/>
        <v>0.1432100296879274</v>
      </c>
      <c r="R58" s="24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</row>
    <row r="59" spans="1:32" x14ac:dyDescent="0.25">
      <c r="A59" s="1" t="s">
        <v>180</v>
      </c>
      <c r="B59" s="1" t="s">
        <v>181</v>
      </c>
      <c r="C59" s="8">
        <v>0.54568340331227261</v>
      </c>
      <c r="D59" s="8">
        <v>0.53519771693637452</v>
      </c>
      <c r="E59" s="8">
        <v>0.45419026446822752</v>
      </c>
      <c r="F59" s="24">
        <f t="shared" si="0"/>
        <v>1.0485686375898084E-2</v>
      </c>
      <c r="G59" s="24">
        <f t="shared" si="1"/>
        <v>9.1493138844045085E-2</v>
      </c>
      <c r="H59" s="24">
        <f t="shared" si="2"/>
        <v>8.1007452468147001E-2</v>
      </c>
      <c r="J59" s="1" t="s">
        <v>180</v>
      </c>
      <c r="K59" s="31" t="s">
        <v>181</v>
      </c>
      <c r="L59" s="8">
        <v>0.45419026446822752</v>
      </c>
      <c r="M59" s="8">
        <v>0.53519771693637452</v>
      </c>
      <c r="N59" s="8">
        <v>0.54568340331227261</v>
      </c>
      <c r="O59" s="24">
        <f t="shared" si="3"/>
        <v>-8.1007452468147001E-2</v>
      </c>
      <c r="P59" s="24">
        <f t="shared" si="4"/>
        <v>-9.1493138844045085E-2</v>
      </c>
      <c r="Q59" s="24">
        <f t="shared" si="5"/>
        <v>-1.0485686375898084E-2</v>
      </c>
      <c r="R59" s="24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</row>
    <row r="60" spans="1:32" x14ac:dyDescent="0.25">
      <c r="A60" s="1" t="s">
        <v>352</v>
      </c>
      <c r="B60" s="1" t="s">
        <v>353</v>
      </c>
      <c r="C60" s="8">
        <v>0.53336280342535758</v>
      </c>
      <c r="D60" s="8">
        <v>0.35563608120426243</v>
      </c>
      <c r="E60" s="8">
        <v>0.33708241814425505</v>
      </c>
      <c r="F60" s="24">
        <f t="shared" si="0"/>
        <v>0.17772672222109515</v>
      </c>
      <c r="G60" s="24">
        <f t="shared" si="1"/>
        <v>0.19628038528110253</v>
      </c>
      <c r="H60" s="24">
        <f t="shared" si="2"/>
        <v>1.8553663060007386E-2</v>
      </c>
      <c r="J60" s="1" t="s">
        <v>352</v>
      </c>
      <c r="K60" s="31" t="s">
        <v>353</v>
      </c>
      <c r="L60" s="8">
        <v>0.33708241814425505</v>
      </c>
      <c r="M60" s="8">
        <v>0.35563608120426243</v>
      </c>
      <c r="N60" s="8">
        <v>0.53336280342535758</v>
      </c>
      <c r="O60" s="24">
        <f t="shared" si="3"/>
        <v>-1.8553663060007386E-2</v>
      </c>
      <c r="P60" s="24">
        <f t="shared" si="4"/>
        <v>-0.19628038528110253</v>
      </c>
      <c r="Q60" s="24">
        <f t="shared" si="5"/>
        <v>-0.17772672222109515</v>
      </c>
      <c r="R60" s="24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</row>
    <row r="61" spans="1:32" x14ac:dyDescent="0.25">
      <c r="A61" s="1" t="s">
        <v>24</v>
      </c>
      <c r="B61" s="1" t="s">
        <v>25</v>
      </c>
      <c r="C61" s="8">
        <v>0.53069317172995767</v>
      </c>
      <c r="D61" s="8">
        <v>0.56913555665730731</v>
      </c>
      <c r="E61" s="8">
        <v>0.55744138603242455</v>
      </c>
      <c r="F61" s="24">
        <f t="shared" si="0"/>
        <v>-3.8442384927349638E-2</v>
      </c>
      <c r="G61" s="24">
        <f t="shared" si="1"/>
        <v>-2.6748214302466877E-2</v>
      </c>
      <c r="H61" s="24">
        <f t="shared" si="2"/>
        <v>1.169417062488276E-2</v>
      </c>
      <c r="J61" s="1" t="s">
        <v>24</v>
      </c>
      <c r="K61" s="31" t="s">
        <v>25</v>
      </c>
      <c r="L61" s="8">
        <v>0.55744138603242455</v>
      </c>
      <c r="M61" s="8">
        <v>0.56913555665730731</v>
      </c>
      <c r="N61" s="8">
        <v>0.53069317172995767</v>
      </c>
      <c r="O61" s="24">
        <f t="shared" si="3"/>
        <v>-1.169417062488276E-2</v>
      </c>
      <c r="P61" s="24">
        <f t="shared" si="4"/>
        <v>2.6748214302466877E-2</v>
      </c>
      <c r="Q61" s="24">
        <f t="shared" si="5"/>
        <v>3.8442384927349638E-2</v>
      </c>
      <c r="R61" s="24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</row>
    <row r="62" spans="1:32" x14ac:dyDescent="0.25">
      <c r="A62" s="1" t="s">
        <v>90</v>
      </c>
      <c r="B62" s="1" t="s">
        <v>91</v>
      </c>
      <c r="C62" s="8">
        <v>0.52878989321890368</v>
      </c>
      <c r="D62" s="8">
        <v>0.4217505882457499</v>
      </c>
      <c r="E62" s="8">
        <v>0.49411274991855764</v>
      </c>
      <c r="F62" s="24">
        <f t="shared" si="0"/>
        <v>0.10703930497315378</v>
      </c>
      <c r="G62" s="24">
        <f t="shared" si="1"/>
        <v>3.4677143300346047E-2</v>
      </c>
      <c r="H62" s="24">
        <f t="shared" si="2"/>
        <v>-7.2362161672807734E-2</v>
      </c>
      <c r="J62" s="1" t="s">
        <v>90</v>
      </c>
      <c r="K62" s="31" t="s">
        <v>91</v>
      </c>
      <c r="L62" s="8">
        <v>0.49411274991855764</v>
      </c>
      <c r="M62" s="8">
        <v>0.4217505882457499</v>
      </c>
      <c r="N62" s="8">
        <v>0.52878989321890368</v>
      </c>
      <c r="O62" s="24">
        <f t="shared" si="3"/>
        <v>7.2362161672807734E-2</v>
      </c>
      <c r="P62" s="24">
        <f t="shared" si="4"/>
        <v>-3.4677143300346047E-2</v>
      </c>
      <c r="Q62" s="24">
        <f t="shared" si="5"/>
        <v>-0.10703930497315378</v>
      </c>
      <c r="R62" s="24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</row>
    <row r="63" spans="1:32" x14ac:dyDescent="0.25">
      <c r="A63" s="1" t="s">
        <v>88</v>
      </c>
      <c r="B63" s="32" t="s">
        <v>89</v>
      </c>
      <c r="C63" s="8">
        <v>0.52306249758127721</v>
      </c>
      <c r="D63" s="8">
        <v>0.2442075836542657</v>
      </c>
      <c r="E63" s="8">
        <v>0.28282365385490027</v>
      </c>
      <c r="F63" s="24">
        <f t="shared" si="0"/>
        <v>0.27885491392701151</v>
      </c>
      <c r="G63" s="24">
        <f t="shared" si="1"/>
        <v>0.24023884372637694</v>
      </c>
      <c r="H63" s="24">
        <f t="shared" si="2"/>
        <v>-3.8616070200634567E-2</v>
      </c>
      <c r="J63" s="1" t="s">
        <v>88</v>
      </c>
      <c r="K63" s="31" t="s">
        <v>89</v>
      </c>
      <c r="L63" s="8">
        <v>0.28282365385490027</v>
      </c>
      <c r="M63" s="8">
        <v>0.2442075836542657</v>
      </c>
      <c r="N63" s="8">
        <v>0.52306249758127721</v>
      </c>
      <c r="O63" s="24">
        <f t="shared" si="3"/>
        <v>3.8616070200634567E-2</v>
      </c>
      <c r="P63" s="24">
        <f t="shared" si="4"/>
        <v>-0.24023884372637694</v>
      </c>
      <c r="Q63" s="24">
        <f t="shared" si="5"/>
        <v>-0.27885491392701151</v>
      </c>
      <c r="R63" s="24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</row>
    <row r="64" spans="1:32" x14ac:dyDescent="0.25">
      <c r="A64" s="1" t="s">
        <v>232</v>
      </c>
      <c r="B64" s="1" t="s">
        <v>233</v>
      </c>
      <c r="C64" s="8">
        <v>0.50452595774012776</v>
      </c>
      <c r="D64" s="8">
        <v>0.32404634044503289</v>
      </c>
      <c r="E64" s="8">
        <v>0.38481804180346574</v>
      </c>
      <c r="F64" s="24">
        <f t="shared" si="0"/>
        <v>0.18047961729509487</v>
      </c>
      <c r="G64" s="24">
        <f t="shared" si="1"/>
        <v>0.11970791593666202</v>
      </c>
      <c r="H64" s="24">
        <f t="shared" si="2"/>
        <v>-6.077170135843285E-2</v>
      </c>
      <c r="J64" s="1" t="s">
        <v>232</v>
      </c>
      <c r="K64" s="31" t="s">
        <v>233</v>
      </c>
      <c r="L64" s="8">
        <v>0.38481804180346574</v>
      </c>
      <c r="M64" s="8">
        <v>0.32404634044503289</v>
      </c>
      <c r="N64" s="8">
        <v>0.50452595774012776</v>
      </c>
      <c r="O64" s="24">
        <f t="shared" si="3"/>
        <v>6.077170135843285E-2</v>
      </c>
      <c r="P64" s="24">
        <f t="shared" si="4"/>
        <v>-0.11970791593666202</v>
      </c>
      <c r="Q64" s="24">
        <f t="shared" si="5"/>
        <v>-0.18047961729509487</v>
      </c>
      <c r="R64" s="24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</row>
    <row r="65" spans="1:32" x14ac:dyDescent="0.25">
      <c r="A65" s="1" t="s">
        <v>210</v>
      </c>
      <c r="B65" s="1" t="s">
        <v>211</v>
      </c>
      <c r="C65" s="8">
        <v>0.49204630754477519</v>
      </c>
      <c r="D65" s="8">
        <v>0.65064294234750308</v>
      </c>
      <c r="E65" s="8">
        <v>0.65213371043782353</v>
      </c>
      <c r="F65" s="24">
        <f t="shared" si="0"/>
        <v>-0.1585966348027279</v>
      </c>
      <c r="G65" s="24">
        <f t="shared" si="1"/>
        <v>-0.16008740289304835</v>
      </c>
      <c r="H65" s="24">
        <f t="shared" si="2"/>
        <v>-1.490768090320449E-3</v>
      </c>
      <c r="J65" s="1" t="s">
        <v>210</v>
      </c>
      <c r="K65" s="31" t="s">
        <v>211</v>
      </c>
      <c r="L65" s="8">
        <v>0.65213371043782353</v>
      </c>
      <c r="M65" s="8">
        <v>0.65064294234750308</v>
      </c>
      <c r="N65" s="8">
        <v>0.49204630754477519</v>
      </c>
      <c r="O65" s="24">
        <f t="shared" si="3"/>
        <v>1.490768090320449E-3</v>
      </c>
      <c r="P65" s="24">
        <f t="shared" si="4"/>
        <v>0.16008740289304835</v>
      </c>
      <c r="Q65" s="24">
        <f t="shared" si="5"/>
        <v>0.1585966348027279</v>
      </c>
      <c r="R65" s="24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</row>
    <row r="66" spans="1:32" x14ac:dyDescent="0.25">
      <c r="A66" s="1" t="s">
        <v>214</v>
      </c>
      <c r="B66" s="1" t="s">
        <v>215</v>
      </c>
      <c r="C66" s="8">
        <v>0.48606567291695146</v>
      </c>
      <c r="D66" s="8">
        <v>0.46828453553767369</v>
      </c>
      <c r="E66" s="8">
        <v>0.43763435173537185</v>
      </c>
      <c r="F66" s="24">
        <f t="shared" si="0"/>
        <v>1.7781137379277778E-2</v>
      </c>
      <c r="G66" s="24">
        <f t="shared" si="1"/>
        <v>4.8431321181579612E-2</v>
      </c>
      <c r="H66" s="24">
        <f t="shared" si="2"/>
        <v>3.0650183802301834E-2</v>
      </c>
      <c r="J66" s="1" t="s">
        <v>214</v>
      </c>
      <c r="K66" s="31" t="s">
        <v>215</v>
      </c>
      <c r="L66" s="8">
        <v>0.43763435173537185</v>
      </c>
      <c r="M66" s="8">
        <v>0.46828453553767369</v>
      </c>
      <c r="N66" s="8">
        <v>0.48606567291695146</v>
      </c>
      <c r="O66" s="24">
        <f t="shared" si="3"/>
        <v>-3.0650183802301834E-2</v>
      </c>
      <c r="P66" s="24">
        <f t="shared" si="4"/>
        <v>-4.8431321181579612E-2</v>
      </c>
      <c r="Q66" s="24">
        <f t="shared" si="5"/>
        <v>-1.7781137379277778E-2</v>
      </c>
      <c r="R66" s="24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</row>
    <row r="67" spans="1:32" x14ac:dyDescent="0.25">
      <c r="A67" s="1" t="s">
        <v>212</v>
      </c>
      <c r="B67" s="1" t="s">
        <v>213</v>
      </c>
      <c r="C67" s="8">
        <v>0.47603437560788253</v>
      </c>
      <c r="D67" s="8">
        <v>0.5414282507712076</v>
      </c>
      <c r="E67" s="8">
        <v>0.37376047234649679</v>
      </c>
      <c r="F67" s="24">
        <f t="shared" ref="F67:F130" si="6">C67-D67</f>
        <v>-6.5393875163325066E-2</v>
      </c>
      <c r="G67" s="24">
        <f t="shared" ref="G67:G130" si="7">C67-E67</f>
        <v>0.10227390326138575</v>
      </c>
      <c r="H67" s="24">
        <f t="shared" ref="H67:H130" si="8">D67-E67</f>
        <v>0.16766777842471081</v>
      </c>
      <c r="J67" s="1" t="s">
        <v>212</v>
      </c>
      <c r="K67" s="31" t="s">
        <v>213</v>
      </c>
      <c r="L67" s="8">
        <v>0.37376047234649679</v>
      </c>
      <c r="M67" s="8">
        <v>0.5414282507712076</v>
      </c>
      <c r="N67" s="8">
        <v>0.47603437560788253</v>
      </c>
      <c r="O67" s="24">
        <f t="shared" ref="O67:O130" si="9">L67-M67</f>
        <v>-0.16766777842471081</v>
      </c>
      <c r="P67" s="24">
        <f t="shared" ref="P67:P130" si="10">L67-N67</f>
        <v>-0.10227390326138575</v>
      </c>
      <c r="Q67" s="24">
        <f t="shared" ref="Q67:Q130" si="11">M67-N67</f>
        <v>6.5393875163325066E-2</v>
      </c>
      <c r="R67" s="24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</row>
    <row r="68" spans="1:32" x14ac:dyDescent="0.25">
      <c r="A68" s="1" t="s">
        <v>434</v>
      </c>
      <c r="B68" s="1" t="s">
        <v>435</v>
      </c>
      <c r="C68" s="8">
        <v>0.46585161423694921</v>
      </c>
      <c r="D68" s="8">
        <v>0.45786197539923157</v>
      </c>
      <c r="E68" s="8">
        <v>0.66490470272166491</v>
      </c>
      <c r="F68" s="24">
        <f t="shared" si="6"/>
        <v>7.9896388377176386E-3</v>
      </c>
      <c r="G68" s="24">
        <f t="shared" si="7"/>
        <v>-0.1990530884847157</v>
      </c>
      <c r="H68" s="24">
        <f t="shared" si="8"/>
        <v>-0.20704272732243334</v>
      </c>
      <c r="J68" s="1" t="s">
        <v>434</v>
      </c>
      <c r="K68" s="31" t="s">
        <v>435</v>
      </c>
      <c r="L68" s="8">
        <v>0.66490470272166491</v>
      </c>
      <c r="M68" s="8">
        <v>0.45786197539923157</v>
      </c>
      <c r="N68" s="8">
        <v>0.46585161423694921</v>
      </c>
      <c r="O68" s="24">
        <f t="shared" si="9"/>
        <v>0.20704272732243334</v>
      </c>
      <c r="P68" s="24">
        <f t="shared" si="10"/>
        <v>0.1990530884847157</v>
      </c>
      <c r="Q68" s="24">
        <f t="shared" si="11"/>
        <v>-7.9896388377176386E-3</v>
      </c>
      <c r="R68" s="24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</row>
    <row r="69" spans="1:32" x14ac:dyDescent="0.25">
      <c r="A69" s="1" t="s">
        <v>296</v>
      </c>
      <c r="B69" s="1" t="s">
        <v>297</v>
      </c>
      <c r="C69" s="8">
        <v>0.43765820126852734</v>
      </c>
      <c r="D69" s="8">
        <v>0.41084786559922848</v>
      </c>
      <c r="E69" s="8">
        <v>0.45566337610168156</v>
      </c>
      <c r="F69" s="24">
        <f t="shared" si="6"/>
        <v>2.6810335669298857E-2</v>
      </c>
      <c r="G69" s="24">
        <f t="shared" si="7"/>
        <v>-1.8005174833154225E-2</v>
      </c>
      <c r="H69" s="24">
        <f t="shared" si="8"/>
        <v>-4.4815510502453082E-2</v>
      </c>
      <c r="J69" s="1" t="s">
        <v>296</v>
      </c>
      <c r="K69" s="31" t="s">
        <v>297</v>
      </c>
      <c r="L69" s="8">
        <v>0.45566337610168156</v>
      </c>
      <c r="M69" s="8">
        <v>0.41084786559922848</v>
      </c>
      <c r="N69" s="8">
        <v>0.43765820126852734</v>
      </c>
      <c r="O69" s="24">
        <f t="shared" si="9"/>
        <v>4.4815510502453082E-2</v>
      </c>
      <c r="P69" s="24">
        <f t="shared" si="10"/>
        <v>1.8005174833154225E-2</v>
      </c>
      <c r="Q69" s="24">
        <f t="shared" si="11"/>
        <v>-2.6810335669298857E-2</v>
      </c>
      <c r="R69" s="24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</row>
    <row r="70" spans="1:32" x14ac:dyDescent="0.25">
      <c r="A70" s="1" t="s">
        <v>262</v>
      </c>
      <c r="B70" s="1" t="s">
        <v>263</v>
      </c>
      <c r="C70" s="8">
        <v>0.42225063619825853</v>
      </c>
      <c r="D70" s="8">
        <v>0.6610607239377092</v>
      </c>
      <c r="E70" s="8">
        <v>0.53738568886279992</v>
      </c>
      <c r="F70" s="24">
        <f t="shared" si="6"/>
        <v>-0.23881008773945067</v>
      </c>
      <c r="G70" s="24">
        <f t="shared" si="7"/>
        <v>-0.11513505266454138</v>
      </c>
      <c r="H70" s="24">
        <f t="shared" si="8"/>
        <v>0.12367503507490929</v>
      </c>
      <c r="J70" s="1" t="s">
        <v>262</v>
      </c>
      <c r="K70" s="31" t="s">
        <v>263</v>
      </c>
      <c r="L70" s="8">
        <v>0.53738568886279992</v>
      </c>
      <c r="M70" s="8">
        <v>0.6610607239377092</v>
      </c>
      <c r="N70" s="8">
        <v>0.42225063619825853</v>
      </c>
      <c r="O70" s="24">
        <f t="shared" si="9"/>
        <v>-0.12367503507490929</v>
      </c>
      <c r="P70" s="24">
        <f t="shared" si="10"/>
        <v>0.11513505266454138</v>
      </c>
      <c r="Q70" s="24">
        <f t="shared" si="11"/>
        <v>0.23881008773945067</v>
      </c>
      <c r="R70" s="24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</row>
    <row r="71" spans="1:32" x14ac:dyDescent="0.25">
      <c r="A71" s="1" t="s">
        <v>20</v>
      </c>
      <c r="B71" s="1" t="s">
        <v>21</v>
      </c>
      <c r="C71" s="8">
        <v>0.41680553837786799</v>
      </c>
      <c r="D71" s="8">
        <v>0.33957624224563748</v>
      </c>
      <c r="E71" s="8">
        <v>0.42492269198095234</v>
      </c>
      <c r="F71" s="24">
        <f t="shared" si="6"/>
        <v>7.7229296132230507E-2</v>
      </c>
      <c r="G71" s="24">
        <f t="shared" si="7"/>
        <v>-8.1171536030843483E-3</v>
      </c>
      <c r="H71" s="24">
        <f t="shared" si="8"/>
        <v>-8.5346449735314855E-2</v>
      </c>
      <c r="J71" s="1" t="s">
        <v>20</v>
      </c>
      <c r="K71" s="31" t="s">
        <v>21</v>
      </c>
      <c r="L71" s="8">
        <v>0.42492269198095234</v>
      </c>
      <c r="M71" s="8">
        <v>0.33957624224563748</v>
      </c>
      <c r="N71" s="8">
        <v>0.41680553837786799</v>
      </c>
      <c r="O71" s="24">
        <f t="shared" si="9"/>
        <v>8.5346449735314855E-2</v>
      </c>
      <c r="P71" s="24">
        <f t="shared" si="10"/>
        <v>8.1171536030843483E-3</v>
      </c>
      <c r="Q71" s="24">
        <f t="shared" si="11"/>
        <v>-7.7229296132230507E-2</v>
      </c>
      <c r="R71" s="24"/>
      <c r="S71" s="34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</row>
    <row r="72" spans="1:32" x14ac:dyDescent="0.25">
      <c r="A72" s="1" t="s">
        <v>394</v>
      </c>
      <c r="B72" s="32" t="s">
        <v>395</v>
      </c>
      <c r="C72" s="8">
        <v>0.41390387616520452</v>
      </c>
      <c r="D72" s="8">
        <v>0</v>
      </c>
      <c r="E72" s="8">
        <v>0.10040169944502816</v>
      </c>
      <c r="F72" s="24">
        <f t="shared" si="6"/>
        <v>0.41390387616520452</v>
      </c>
      <c r="G72" s="24">
        <f t="shared" si="7"/>
        <v>0.31350217672017633</v>
      </c>
      <c r="H72" s="24">
        <f t="shared" si="8"/>
        <v>-0.10040169944502816</v>
      </c>
      <c r="J72" s="1" t="s">
        <v>394</v>
      </c>
      <c r="K72" s="31" t="s">
        <v>395</v>
      </c>
      <c r="L72" s="8">
        <v>0.10040169944502816</v>
      </c>
      <c r="M72" s="8">
        <v>0</v>
      </c>
      <c r="N72" s="8">
        <v>0.41390387616520452</v>
      </c>
      <c r="O72" s="24">
        <f t="shared" si="9"/>
        <v>0.10040169944502816</v>
      </c>
      <c r="P72" s="24">
        <f t="shared" si="10"/>
        <v>-0.31350217672017633</v>
      </c>
      <c r="Q72" s="24">
        <f t="shared" si="11"/>
        <v>-0.41390387616520452</v>
      </c>
      <c r="R72" s="24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</row>
    <row r="73" spans="1:32" x14ac:dyDescent="0.25">
      <c r="A73" s="1" t="s">
        <v>104</v>
      </c>
      <c r="B73" s="1" t="s">
        <v>105</v>
      </c>
      <c r="C73" s="8">
        <v>0.41352958726497668</v>
      </c>
      <c r="D73" s="8">
        <v>0.50501126405078378</v>
      </c>
      <c r="E73" s="8">
        <v>0.54528814224962574</v>
      </c>
      <c r="F73" s="24">
        <f t="shared" si="6"/>
        <v>-9.1481676785807098E-2</v>
      </c>
      <c r="G73" s="24">
        <f t="shared" si="7"/>
        <v>-0.13175855498464906</v>
      </c>
      <c r="H73" s="24">
        <f t="shared" si="8"/>
        <v>-4.0276878198841959E-2</v>
      </c>
      <c r="J73" s="1" t="s">
        <v>104</v>
      </c>
      <c r="K73" s="31" t="s">
        <v>105</v>
      </c>
      <c r="L73" s="8">
        <v>0.54528814224962574</v>
      </c>
      <c r="M73" s="8">
        <v>0.50501126405078378</v>
      </c>
      <c r="N73" s="8">
        <v>0.41352958726497668</v>
      </c>
      <c r="O73" s="24">
        <f t="shared" si="9"/>
        <v>4.0276878198841959E-2</v>
      </c>
      <c r="P73" s="24">
        <f t="shared" si="10"/>
        <v>0.13175855498464906</v>
      </c>
      <c r="Q73" s="24">
        <f t="shared" si="11"/>
        <v>9.1481676785807098E-2</v>
      </c>
      <c r="R73" s="24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</row>
    <row r="74" spans="1:32" x14ac:dyDescent="0.25">
      <c r="A74" s="1" t="s">
        <v>202</v>
      </c>
      <c r="B74" s="1" t="s">
        <v>203</v>
      </c>
      <c r="C74" s="8">
        <v>0.40868845238910911</v>
      </c>
      <c r="D74" s="8">
        <v>0.53402237410790776</v>
      </c>
      <c r="E74" s="8">
        <v>0.60722219664827248</v>
      </c>
      <c r="F74" s="24">
        <f t="shared" si="6"/>
        <v>-0.12533392171879865</v>
      </c>
      <c r="G74" s="24">
        <f t="shared" si="7"/>
        <v>-0.19853374425916337</v>
      </c>
      <c r="H74" s="24">
        <f t="shared" si="8"/>
        <v>-7.3199822540364723E-2</v>
      </c>
      <c r="J74" s="1" t="s">
        <v>202</v>
      </c>
      <c r="K74" s="31" t="s">
        <v>203</v>
      </c>
      <c r="L74" s="8">
        <v>0.60722219664827248</v>
      </c>
      <c r="M74" s="8">
        <v>0.53402237410790776</v>
      </c>
      <c r="N74" s="8">
        <v>0.40868845238910911</v>
      </c>
      <c r="O74" s="24">
        <f t="shared" si="9"/>
        <v>7.3199822540364723E-2</v>
      </c>
      <c r="P74" s="24">
        <f t="shared" si="10"/>
        <v>0.19853374425916337</v>
      </c>
      <c r="Q74" s="24">
        <f t="shared" si="11"/>
        <v>0.12533392171879865</v>
      </c>
      <c r="R74" s="24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</row>
    <row r="75" spans="1:32" x14ac:dyDescent="0.25">
      <c r="A75" s="1" t="s">
        <v>380</v>
      </c>
      <c r="B75" s="1" t="s">
        <v>381</v>
      </c>
      <c r="C75" s="8">
        <v>0.40467809803910348</v>
      </c>
      <c r="D75" s="8">
        <v>0.53089296458180935</v>
      </c>
      <c r="E75" s="8">
        <v>0.41409093785382584</v>
      </c>
      <c r="F75" s="24">
        <f t="shared" si="6"/>
        <v>-0.12621486654270586</v>
      </c>
      <c r="G75" s="24">
        <f t="shared" si="7"/>
        <v>-9.4128398147223513E-3</v>
      </c>
      <c r="H75" s="24">
        <f t="shared" si="8"/>
        <v>0.11680202672798351</v>
      </c>
      <c r="J75" s="1" t="s">
        <v>380</v>
      </c>
      <c r="K75" s="31" t="s">
        <v>381</v>
      </c>
      <c r="L75" s="8">
        <v>0.41409093785382584</v>
      </c>
      <c r="M75" s="8">
        <v>0.53089296458180935</v>
      </c>
      <c r="N75" s="8">
        <v>0.40467809803910348</v>
      </c>
      <c r="O75" s="24">
        <f t="shared" si="9"/>
        <v>-0.11680202672798351</v>
      </c>
      <c r="P75" s="24">
        <f t="shared" si="10"/>
        <v>9.4128398147223513E-3</v>
      </c>
      <c r="Q75" s="24">
        <f t="shared" si="11"/>
        <v>0.12621486654270586</v>
      </c>
      <c r="R75" s="24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</row>
    <row r="76" spans="1:32" x14ac:dyDescent="0.25">
      <c r="A76" s="1" t="s">
        <v>22</v>
      </c>
      <c r="B76" s="32" t="s">
        <v>23</v>
      </c>
      <c r="C76" s="8">
        <v>0.3996484091608723</v>
      </c>
      <c r="D76" s="8">
        <v>0</v>
      </c>
      <c r="E76" s="8">
        <v>0.18873341591989873</v>
      </c>
      <c r="F76" s="24">
        <f t="shared" si="6"/>
        <v>0.3996484091608723</v>
      </c>
      <c r="G76" s="24">
        <f t="shared" si="7"/>
        <v>0.21091499324097357</v>
      </c>
      <c r="H76" s="24">
        <f t="shared" si="8"/>
        <v>-0.18873341591989873</v>
      </c>
      <c r="J76" s="1" t="s">
        <v>22</v>
      </c>
      <c r="K76" s="31" t="s">
        <v>23</v>
      </c>
      <c r="L76" s="8">
        <v>0.18873341591989873</v>
      </c>
      <c r="M76" s="8">
        <v>0</v>
      </c>
      <c r="N76" s="8">
        <v>0.3996484091608723</v>
      </c>
      <c r="O76" s="24">
        <f t="shared" si="9"/>
        <v>0.18873341591989873</v>
      </c>
      <c r="P76" s="24">
        <f t="shared" si="10"/>
        <v>-0.21091499324097357</v>
      </c>
      <c r="Q76" s="24">
        <f t="shared" si="11"/>
        <v>-0.3996484091608723</v>
      </c>
      <c r="R76" s="24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</row>
    <row r="77" spans="1:32" x14ac:dyDescent="0.25">
      <c r="A77" s="1" t="s">
        <v>238</v>
      </c>
      <c r="B77" s="1" t="s">
        <v>239</v>
      </c>
      <c r="C77" s="8">
        <v>0.39748158784239979</v>
      </c>
      <c r="D77" s="8">
        <v>0.44439392647788334</v>
      </c>
      <c r="E77" s="8">
        <v>0.6410454736324569</v>
      </c>
      <c r="F77" s="24">
        <f t="shared" si="6"/>
        <v>-4.6912338635483553E-2</v>
      </c>
      <c r="G77" s="24">
        <f t="shared" si="7"/>
        <v>-0.24356388579005711</v>
      </c>
      <c r="H77" s="24">
        <f t="shared" si="8"/>
        <v>-0.19665154715457356</v>
      </c>
      <c r="J77" s="1" t="s">
        <v>238</v>
      </c>
      <c r="K77" s="31" t="s">
        <v>239</v>
      </c>
      <c r="L77" s="8">
        <v>0.6410454736324569</v>
      </c>
      <c r="M77" s="8">
        <v>0.44439392647788334</v>
      </c>
      <c r="N77" s="8">
        <v>0.39748158784239979</v>
      </c>
      <c r="O77" s="24">
        <f t="shared" si="9"/>
        <v>0.19665154715457356</v>
      </c>
      <c r="P77" s="24">
        <f t="shared" si="10"/>
        <v>0.24356388579005711</v>
      </c>
      <c r="Q77" s="24">
        <f t="shared" si="11"/>
        <v>4.6912338635483553E-2</v>
      </c>
      <c r="R77" s="24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</row>
    <row r="78" spans="1:32" x14ac:dyDescent="0.25">
      <c r="A78" s="1" t="s">
        <v>152</v>
      </c>
      <c r="B78" s="1" t="s">
        <v>153</v>
      </c>
      <c r="C78" s="8">
        <v>0.38571874534356076</v>
      </c>
      <c r="D78" s="8">
        <v>0.45387092241808119</v>
      </c>
      <c r="E78" s="8">
        <v>0.20836368615452155</v>
      </c>
      <c r="F78" s="24">
        <f t="shared" si="6"/>
        <v>-6.8152177074520426E-2</v>
      </c>
      <c r="G78" s="24">
        <f t="shared" si="7"/>
        <v>0.17735505918903921</v>
      </c>
      <c r="H78" s="24">
        <f t="shared" si="8"/>
        <v>0.24550723626355964</v>
      </c>
      <c r="J78" s="1" t="s">
        <v>152</v>
      </c>
      <c r="K78" s="33" t="s">
        <v>153</v>
      </c>
      <c r="L78" s="8">
        <v>0.20836368615452155</v>
      </c>
      <c r="M78" s="8">
        <v>0.45387092241808119</v>
      </c>
      <c r="N78" s="8">
        <v>0.38571874534356076</v>
      </c>
      <c r="O78" s="24">
        <f t="shared" si="9"/>
        <v>-0.24550723626355964</v>
      </c>
      <c r="P78" s="24">
        <f t="shared" si="10"/>
        <v>-0.17735505918903921</v>
      </c>
      <c r="Q78" s="24">
        <f t="shared" si="11"/>
        <v>6.8152177074520426E-2</v>
      </c>
      <c r="R78" s="24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</row>
    <row r="79" spans="1:32" x14ac:dyDescent="0.25">
      <c r="A79" s="1" t="s">
        <v>362</v>
      </c>
      <c r="B79" s="1" t="s">
        <v>363</v>
      </c>
      <c r="C79" s="8">
        <v>0.37737238476669605</v>
      </c>
      <c r="D79" s="8">
        <v>0.37884420797804486</v>
      </c>
      <c r="E79" s="8">
        <v>0.36199971408372689</v>
      </c>
      <c r="F79" s="24">
        <f t="shared" si="6"/>
        <v>-1.4718232113488106E-3</v>
      </c>
      <c r="G79" s="24">
        <f t="shared" si="7"/>
        <v>1.5372670682969158E-2</v>
      </c>
      <c r="H79" s="24">
        <f t="shared" si="8"/>
        <v>1.6844493894317969E-2</v>
      </c>
      <c r="J79" s="1" t="s">
        <v>362</v>
      </c>
      <c r="K79" s="31" t="s">
        <v>363</v>
      </c>
      <c r="L79" s="8">
        <v>0.36199971408372689</v>
      </c>
      <c r="M79" s="8">
        <v>0.37884420797804486</v>
      </c>
      <c r="N79" s="8">
        <v>0.37737238476669605</v>
      </c>
      <c r="O79" s="24">
        <f t="shared" si="9"/>
        <v>-1.6844493894317969E-2</v>
      </c>
      <c r="P79" s="24">
        <f t="shared" si="10"/>
        <v>-1.5372670682969158E-2</v>
      </c>
      <c r="Q79" s="24">
        <f t="shared" si="11"/>
        <v>1.4718232113488106E-3</v>
      </c>
      <c r="R79" s="24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</row>
    <row r="80" spans="1:32" x14ac:dyDescent="0.25">
      <c r="A80" s="1" t="s">
        <v>442</v>
      </c>
      <c r="B80" s="1" t="s">
        <v>443</v>
      </c>
      <c r="C80" s="8">
        <v>0.37550357337448947</v>
      </c>
      <c r="D80" s="8">
        <v>0.3425382884007816</v>
      </c>
      <c r="E80" s="8">
        <v>0.48351595604127373</v>
      </c>
      <c r="F80" s="24">
        <f t="shared" si="6"/>
        <v>3.2965284973707876E-2</v>
      </c>
      <c r="G80" s="24">
        <f t="shared" si="7"/>
        <v>-0.10801238266678426</v>
      </c>
      <c r="H80" s="24">
        <f t="shared" si="8"/>
        <v>-0.14097766764049213</v>
      </c>
      <c r="J80" s="1" t="s">
        <v>442</v>
      </c>
      <c r="K80" s="31" t="s">
        <v>443</v>
      </c>
      <c r="L80" s="8">
        <v>0.48351595604127373</v>
      </c>
      <c r="M80" s="8">
        <v>0.3425382884007816</v>
      </c>
      <c r="N80" s="8">
        <v>0.37550357337448947</v>
      </c>
      <c r="O80" s="24">
        <f t="shared" si="9"/>
        <v>0.14097766764049213</v>
      </c>
      <c r="P80" s="24">
        <f t="shared" si="10"/>
        <v>0.10801238266678426</v>
      </c>
      <c r="Q80" s="24">
        <f t="shared" si="11"/>
        <v>-3.2965284973707876E-2</v>
      </c>
      <c r="R80" s="24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</row>
    <row r="81" spans="1:32" x14ac:dyDescent="0.25">
      <c r="A81" s="1" t="s">
        <v>130</v>
      </c>
      <c r="B81" s="1" t="s">
        <v>131</v>
      </c>
      <c r="C81" s="8">
        <v>0.36769498657306077</v>
      </c>
      <c r="D81" s="8">
        <v>0.46276025370611751</v>
      </c>
      <c r="E81" s="8">
        <v>0.5273509445332103</v>
      </c>
      <c r="F81" s="24">
        <f t="shared" si="6"/>
        <v>-9.5065267133056741E-2</v>
      </c>
      <c r="G81" s="24">
        <f t="shared" si="7"/>
        <v>-0.15965595796014953</v>
      </c>
      <c r="H81" s="24">
        <f t="shared" si="8"/>
        <v>-6.4590690827092789E-2</v>
      </c>
      <c r="J81" s="1" t="s">
        <v>130</v>
      </c>
      <c r="K81" s="31" t="s">
        <v>131</v>
      </c>
      <c r="L81" s="8">
        <v>0.5273509445332103</v>
      </c>
      <c r="M81" s="8">
        <v>0.46276025370611751</v>
      </c>
      <c r="N81" s="8">
        <v>0.36769498657306077</v>
      </c>
      <c r="O81" s="24">
        <f t="shared" si="9"/>
        <v>6.4590690827092789E-2</v>
      </c>
      <c r="P81" s="24">
        <f t="shared" si="10"/>
        <v>0.15965595796014953</v>
      </c>
      <c r="Q81" s="24">
        <f t="shared" si="11"/>
        <v>9.5065267133056741E-2</v>
      </c>
      <c r="R81" s="24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</row>
    <row r="82" spans="1:32" x14ac:dyDescent="0.25">
      <c r="A82" s="1" t="s">
        <v>184</v>
      </c>
      <c r="B82" s="1" t="s">
        <v>185</v>
      </c>
      <c r="C82" s="8">
        <v>0.36741260459682662</v>
      </c>
      <c r="D82" s="8">
        <v>0.45645446338648343</v>
      </c>
      <c r="E82" s="8">
        <v>0.26082631546068463</v>
      </c>
      <c r="F82" s="24">
        <f t="shared" si="6"/>
        <v>-8.9041858789656814E-2</v>
      </c>
      <c r="G82" s="24">
        <f t="shared" si="7"/>
        <v>0.10658628913614199</v>
      </c>
      <c r="H82" s="24">
        <f t="shared" si="8"/>
        <v>0.1956281479257988</v>
      </c>
      <c r="J82" s="1" t="s">
        <v>184</v>
      </c>
      <c r="K82" s="31" t="s">
        <v>185</v>
      </c>
      <c r="L82" s="8">
        <v>0.26082631546068463</v>
      </c>
      <c r="M82" s="8">
        <v>0.45645446338648343</v>
      </c>
      <c r="N82" s="8">
        <v>0.36741260459682662</v>
      </c>
      <c r="O82" s="24">
        <f t="shared" si="9"/>
        <v>-0.1956281479257988</v>
      </c>
      <c r="P82" s="24">
        <f t="shared" si="10"/>
        <v>-0.10658628913614199</v>
      </c>
      <c r="Q82" s="24">
        <f t="shared" si="11"/>
        <v>8.9041858789656814E-2</v>
      </c>
      <c r="R82" s="24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</row>
    <row r="83" spans="1:32" x14ac:dyDescent="0.25">
      <c r="A83" s="1" t="s">
        <v>436</v>
      </c>
      <c r="B83" s="1" t="s">
        <v>437</v>
      </c>
      <c r="C83" s="8">
        <v>0.32883855638294962</v>
      </c>
      <c r="D83" s="8">
        <v>0.36579578480615926</v>
      </c>
      <c r="E83" s="8">
        <v>0.52472184620025342</v>
      </c>
      <c r="F83" s="24">
        <f t="shared" si="6"/>
        <v>-3.6957228423209643E-2</v>
      </c>
      <c r="G83" s="24">
        <f t="shared" si="7"/>
        <v>-0.1958832898173038</v>
      </c>
      <c r="H83" s="24">
        <f t="shared" si="8"/>
        <v>-0.15892606139409415</v>
      </c>
      <c r="J83" s="1" t="s">
        <v>436</v>
      </c>
      <c r="K83" s="31" t="s">
        <v>437</v>
      </c>
      <c r="L83" s="8">
        <v>0.52472184620025342</v>
      </c>
      <c r="M83" s="8">
        <v>0.36579578480615926</v>
      </c>
      <c r="N83" s="8">
        <v>0.32883855638294962</v>
      </c>
      <c r="O83" s="24">
        <f t="shared" si="9"/>
        <v>0.15892606139409415</v>
      </c>
      <c r="P83" s="24">
        <f t="shared" si="10"/>
        <v>0.1958832898173038</v>
      </c>
      <c r="Q83" s="24">
        <f t="shared" si="11"/>
        <v>3.6957228423209643E-2</v>
      </c>
      <c r="R83" s="24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</row>
    <row r="84" spans="1:32" x14ac:dyDescent="0.25">
      <c r="A84" s="1" t="s">
        <v>454</v>
      </c>
      <c r="B84" s="1" t="s">
        <v>455</v>
      </c>
      <c r="C84" s="8">
        <v>0.31066657474990839</v>
      </c>
      <c r="D84" s="8">
        <v>0.35060383889035529</v>
      </c>
      <c r="E84" s="8">
        <v>0.19863465641139499</v>
      </c>
      <c r="F84" s="24">
        <f t="shared" si="6"/>
        <v>-3.9937264140446904E-2</v>
      </c>
      <c r="G84" s="24">
        <f t="shared" si="7"/>
        <v>0.11203191833851339</v>
      </c>
      <c r="H84" s="24">
        <f t="shared" si="8"/>
        <v>0.1519691824789603</v>
      </c>
      <c r="J84" s="1" t="s">
        <v>454</v>
      </c>
      <c r="K84" s="31" t="s">
        <v>455</v>
      </c>
      <c r="L84" s="8">
        <v>0.19863465641139499</v>
      </c>
      <c r="M84" s="8">
        <v>0.35060383889035529</v>
      </c>
      <c r="N84" s="8">
        <v>0.31066657474990839</v>
      </c>
      <c r="O84" s="24">
        <f t="shared" si="9"/>
        <v>-0.1519691824789603</v>
      </c>
      <c r="P84" s="24">
        <f t="shared" si="10"/>
        <v>-0.11203191833851339</v>
      </c>
      <c r="Q84" s="24">
        <f t="shared" si="11"/>
        <v>3.9937264140446904E-2</v>
      </c>
      <c r="R84" s="24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</row>
    <row r="85" spans="1:32" x14ac:dyDescent="0.25">
      <c r="A85" s="1" t="s">
        <v>174</v>
      </c>
      <c r="B85" s="33" t="s">
        <v>175</v>
      </c>
      <c r="C85" s="8">
        <v>0.30858977357628919</v>
      </c>
      <c r="D85" s="8">
        <v>0.69983179730274769</v>
      </c>
      <c r="E85" s="8">
        <v>0.92640666216844625</v>
      </c>
      <c r="F85" s="24">
        <f t="shared" si="6"/>
        <v>-0.3912420237264585</v>
      </c>
      <c r="G85" s="24">
        <f t="shared" si="7"/>
        <v>-0.61781688859215711</v>
      </c>
      <c r="H85" s="24">
        <f t="shared" si="8"/>
        <v>-0.22657486486569856</v>
      </c>
      <c r="J85" s="1" t="s">
        <v>174</v>
      </c>
      <c r="K85" s="31" t="s">
        <v>175</v>
      </c>
      <c r="L85" s="8">
        <v>0.92640666216844625</v>
      </c>
      <c r="M85" s="8">
        <v>0.69983179730274769</v>
      </c>
      <c r="N85" s="8">
        <v>0.30858977357628919</v>
      </c>
      <c r="O85" s="24">
        <f t="shared" si="9"/>
        <v>0.22657486486569856</v>
      </c>
      <c r="P85" s="24">
        <f t="shared" si="10"/>
        <v>0.61781688859215711</v>
      </c>
      <c r="Q85" s="24">
        <f t="shared" si="11"/>
        <v>0.3912420237264585</v>
      </c>
      <c r="R85" s="24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</row>
    <row r="86" spans="1:32" x14ac:dyDescent="0.25">
      <c r="A86" s="1" t="s">
        <v>132</v>
      </c>
      <c r="B86" s="1" t="s">
        <v>133</v>
      </c>
      <c r="C86" s="8">
        <v>0.30327489310835776</v>
      </c>
      <c r="D86" s="8">
        <v>0.38656878895371677</v>
      </c>
      <c r="E86" s="8">
        <v>0.42611568512240078</v>
      </c>
      <c r="F86" s="24">
        <f t="shared" si="6"/>
        <v>-8.3293895845359012E-2</v>
      </c>
      <c r="G86" s="24">
        <f t="shared" si="7"/>
        <v>-0.12284079201404302</v>
      </c>
      <c r="H86" s="24">
        <f t="shared" si="8"/>
        <v>-3.9546896168684009E-2</v>
      </c>
      <c r="J86" s="1" t="s">
        <v>132</v>
      </c>
      <c r="K86" s="31" t="s">
        <v>133</v>
      </c>
      <c r="L86" s="8">
        <v>0.42611568512240078</v>
      </c>
      <c r="M86" s="8">
        <v>0.38656878895371677</v>
      </c>
      <c r="N86" s="8">
        <v>0.30327489310835776</v>
      </c>
      <c r="O86" s="24">
        <f t="shared" si="9"/>
        <v>3.9546896168684009E-2</v>
      </c>
      <c r="P86" s="24">
        <f t="shared" si="10"/>
        <v>0.12284079201404302</v>
      </c>
      <c r="Q86" s="24">
        <f t="shared" si="11"/>
        <v>8.3293895845359012E-2</v>
      </c>
      <c r="R86" s="24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</row>
    <row r="87" spans="1:32" x14ac:dyDescent="0.25">
      <c r="A87" s="1" t="s">
        <v>422</v>
      </c>
      <c r="B87" s="1" t="s">
        <v>423</v>
      </c>
      <c r="C87" s="8">
        <v>0.27937610276032665</v>
      </c>
      <c r="D87" s="8">
        <v>0.39211204485816875</v>
      </c>
      <c r="E87" s="8">
        <v>0.3175265908542565</v>
      </c>
      <c r="F87" s="24">
        <f t="shared" si="6"/>
        <v>-0.1127359420978421</v>
      </c>
      <c r="G87" s="24">
        <f t="shared" si="7"/>
        <v>-3.8150488093929846E-2</v>
      </c>
      <c r="H87" s="24">
        <f t="shared" si="8"/>
        <v>7.4585454003912255E-2</v>
      </c>
      <c r="J87" s="1" t="s">
        <v>422</v>
      </c>
      <c r="K87" s="31" t="s">
        <v>423</v>
      </c>
      <c r="L87" s="8">
        <v>0.3175265908542565</v>
      </c>
      <c r="M87" s="8">
        <v>0.39211204485816875</v>
      </c>
      <c r="N87" s="8">
        <v>0.27937610276032665</v>
      </c>
      <c r="O87" s="24">
        <f t="shared" si="9"/>
        <v>-7.4585454003912255E-2</v>
      </c>
      <c r="P87" s="24">
        <f t="shared" si="10"/>
        <v>3.8150488093929846E-2</v>
      </c>
      <c r="Q87" s="24">
        <f t="shared" si="11"/>
        <v>0.1127359420978421</v>
      </c>
      <c r="R87" s="24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</row>
    <row r="88" spans="1:32" x14ac:dyDescent="0.25">
      <c r="A88" s="1" t="s">
        <v>438</v>
      </c>
      <c r="B88" s="1" t="s">
        <v>439</v>
      </c>
      <c r="C88" s="8">
        <v>0.26027935270870317</v>
      </c>
      <c r="D88" s="8">
        <v>0.30725755918382802</v>
      </c>
      <c r="E88" s="8">
        <v>0.25895301803686432</v>
      </c>
      <c r="F88" s="24">
        <f t="shared" si="6"/>
        <v>-4.6978206475124851E-2</v>
      </c>
      <c r="G88" s="24">
        <f t="shared" si="7"/>
        <v>1.3263346718388469E-3</v>
      </c>
      <c r="H88" s="24">
        <f t="shared" si="8"/>
        <v>4.8304541146963698E-2</v>
      </c>
      <c r="J88" s="1" t="s">
        <v>438</v>
      </c>
      <c r="K88" s="31" t="s">
        <v>439</v>
      </c>
      <c r="L88" s="8">
        <v>0.25895301803686432</v>
      </c>
      <c r="M88" s="8">
        <v>0.30725755918382802</v>
      </c>
      <c r="N88" s="8">
        <v>0.26027935270870317</v>
      </c>
      <c r="O88" s="24">
        <f t="shared" si="9"/>
        <v>-4.8304541146963698E-2</v>
      </c>
      <c r="P88" s="24">
        <f t="shared" si="10"/>
        <v>-1.3263346718388469E-3</v>
      </c>
      <c r="Q88" s="24">
        <f t="shared" si="11"/>
        <v>4.6978206475124851E-2</v>
      </c>
      <c r="R88" s="24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</row>
    <row r="89" spans="1:32" x14ac:dyDescent="0.25">
      <c r="A89" s="1" t="s">
        <v>120</v>
      </c>
      <c r="B89" s="32" t="s">
        <v>121</v>
      </c>
      <c r="C89" s="8">
        <v>0.24740766860627036</v>
      </c>
      <c r="D89" s="8">
        <v>0</v>
      </c>
      <c r="E89" s="8">
        <v>0</v>
      </c>
      <c r="F89" s="24">
        <f t="shared" si="6"/>
        <v>0.24740766860627036</v>
      </c>
      <c r="G89" s="24">
        <f t="shared" si="7"/>
        <v>0.24740766860627036</v>
      </c>
      <c r="H89" s="24">
        <f t="shared" si="8"/>
        <v>0</v>
      </c>
      <c r="J89" s="1" t="s">
        <v>120</v>
      </c>
      <c r="K89" s="31" t="s">
        <v>121</v>
      </c>
      <c r="L89" s="8">
        <v>0</v>
      </c>
      <c r="M89" s="8">
        <v>0</v>
      </c>
      <c r="N89" s="8">
        <v>0.24740766860627036</v>
      </c>
      <c r="O89" s="24">
        <f t="shared" si="9"/>
        <v>0</v>
      </c>
      <c r="P89" s="24">
        <f t="shared" si="10"/>
        <v>-0.24740766860627036</v>
      </c>
      <c r="Q89" s="24">
        <f t="shared" si="11"/>
        <v>-0.24740766860627036</v>
      </c>
      <c r="R89" s="24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</row>
    <row r="90" spans="1:32" x14ac:dyDescent="0.25">
      <c r="A90" s="1" t="s">
        <v>224</v>
      </c>
      <c r="B90" s="1" t="s">
        <v>225</v>
      </c>
      <c r="C90" s="8">
        <v>0.24272955148563202</v>
      </c>
      <c r="D90" s="8">
        <v>0.325652936154672</v>
      </c>
      <c r="E90" s="8">
        <v>0.21120276885606853</v>
      </c>
      <c r="F90" s="24">
        <f t="shared" si="6"/>
        <v>-8.2923384669039979E-2</v>
      </c>
      <c r="G90" s="24">
        <f t="shared" si="7"/>
        <v>3.1526782629563488E-2</v>
      </c>
      <c r="H90" s="24">
        <f t="shared" si="8"/>
        <v>0.11445016729860347</v>
      </c>
      <c r="J90" s="1" t="s">
        <v>224</v>
      </c>
      <c r="K90" s="31" t="s">
        <v>225</v>
      </c>
      <c r="L90" s="8">
        <v>0.21120276885606853</v>
      </c>
      <c r="M90" s="8">
        <v>0.325652936154672</v>
      </c>
      <c r="N90" s="8">
        <v>0.24272955148563202</v>
      </c>
      <c r="O90" s="24">
        <f t="shared" si="9"/>
        <v>-0.11445016729860347</v>
      </c>
      <c r="P90" s="24">
        <f t="shared" si="10"/>
        <v>-3.1526782629563488E-2</v>
      </c>
      <c r="Q90" s="24">
        <f t="shared" si="11"/>
        <v>8.2923384669039979E-2</v>
      </c>
      <c r="R90" s="24"/>
      <c r="T90" s="30"/>
      <c r="U90" s="30"/>
      <c r="V90" s="30"/>
      <c r="W90" s="30"/>
      <c r="X90" s="30"/>
      <c r="Y90" s="30"/>
      <c r="Z90" s="30"/>
      <c r="AA90" s="30"/>
    </row>
    <row r="91" spans="1:32" x14ac:dyDescent="0.25">
      <c r="A91" s="1" t="s">
        <v>98</v>
      </c>
      <c r="B91" s="1" t="s">
        <v>99</v>
      </c>
      <c r="C91" s="8">
        <v>0.23041833292524563</v>
      </c>
      <c r="D91" s="8">
        <v>0.20672510337811001</v>
      </c>
      <c r="E91" s="8">
        <v>0.24757904906870837</v>
      </c>
      <c r="F91" s="24">
        <f t="shared" si="6"/>
        <v>2.3693229547135625E-2</v>
      </c>
      <c r="G91" s="24">
        <f t="shared" si="7"/>
        <v>-1.7160716143462734E-2</v>
      </c>
      <c r="H91" s="24">
        <f t="shared" si="8"/>
        <v>-4.0853945690598359E-2</v>
      </c>
      <c r="J91" s="1" t="s">
        <v>98</v>
      </c>
      <c r="K91" s="31" t="s">
        <v>99</v>
      </c>
      <c r="L91" s="8">
        <v>0.24757904906870837</v>
      </c>
      <c r="M91" s="8">
        <v>0.20672510337811001</v>
      </c>
      <c r="N91" s="8">
        <v>0.23041833292524563</v>
      </c>
      <c r="O91" s="24">
        <f t="shared" si="9"/>
        <v>4.0853945690598359E-2</v>
      </c>
      <c r="P91" s="24">
        <f t="shared" si="10"/>
        <v>1.7160716143462734E-2</v>
      </c>
      <c r="Q91" s="24">
        <f t="shared" si="11"/>
        <v>-2.3693229547135625E-2</v>
      </c>
      <c r="R91" s="24"/>
      <c r="T91" s="30"/>
      <c r="U91" s="30"/>
      <c r="V91" s="30"/>
      <c r="W91" s="30"/>
      <c r="X91" s="30"/>
      <c r="Y91" s="30"/>
      <c r="Z91" s="30"/>
      <c r="AA91" s="30"/>
    </row>
    <row r="92" spans="1:32" x14ac:dyDescent="0.25">
      <c r="A92" s="1" t="s">
        <v>404</v>
      </c>
      <c r="B92" s="1" t="s">
        <v>405</v>
      </c>
      <c r="C92" s="8">
        <v>0.22540998280708288</v>
      </c>
      <c r="D92" s="8">
        <v>8.5903784551356291E-2</v>
      </c>
      <c r="E92" s="8">
        <v>0.14943994024189047</v>
      </c>
      <c r="F92" s="24">
        <f t="shared" si="6"/>
        <v>0.13950619825572658</v>
      </c>
      <c r="G92" s="24">
        <f t="shared" si="7"/>
        <v>7.5970042565192408E-2</v>
      </c>
      <c r="H92" s="24">
        <f t="shared" si="8"/>
        <v>-6.3536155690534182E-2</v>
      </c>
      <c r="J92" s="1" t="s">
        <v>404</v>
      </c>
      <c r="K92" s="31" t="s">
        <v>405</v>
      </c>
      <c r="L92" s="8">
        <v>0.14943994024189047</v>
      </c>
      <c r="M92" s="8">
        <v>8.5903784551356291E-2</v>
      </c>
      <c r="N92" s="8">
        <v>0.22540998280708288</v>
      </c>
      <c r="O92" s="24">
        <f t="shared" si="9"/>
        <v>6.3536155690534182E-2</v>
      </c>
      <c r="P92" s="24">
        <f t="shared" si="10"/>
        <v>-7.5970042565192408E-2</v>
      </c>
      <c r="Q92" s="24">
        <f t="shared" si="11"/>
        <v>-0.13950619825572658</v>
      </c>
      <c r="R92" s="24"/>
      <c r="T92" s="30"/>
      <c r="U92" s="30"/>
      <c r="V92" s="30"/>
      <c r="W92" s="30"/>
      <c r="X92" s="30"/>
      <c r="Y92" s="30"/>
      <c r="Z92" s="30"/>
      <c r="AA92" s="30"/>
    </row>
    <row r="93" spans="1:32" x14ac:dyDescent="0.25">
      <c r="A93" s="1" t="s">
        <v>420</v>
      </c>
      <c r="B93" s="1" t="s">
        <v>421</v>
      </c>
      <c r="C93" s="8">
        <v>0.22485742432595315</v>
      </c>
      <c r="D93" s="8">
        <v>0.35845304483325047</v>
      </c>
      <c r="E93" s="8">
        <v>0.37124868813715706</v>
      </c>
      <c r="F93" s="24">
        <f t="shared" si="6"/>
        <v>-0.13359562050729731</v>
      </c>
      <c r="G93" s="24">
        <f t="shared" si="7"/>
        <v>-0.1463912638112039</v>
      </c>
      <c r="H93" s="24">
        <f t="shared" si="8"/>
        <v>-1.279564330390659E-2</v>
      </c>
      <c r="J93" s="1" t="s">
        <v>420</v>
      </c>
      <c r="K93" s="31" t="s">
        <v>421</v>
      </c>
      <c r="L93" s="8">
        <v>0.37124868813715706</v>
      </c>
      <c r="M93" s="8">
        <v>0.35845304483325047</v>
      </c>
      <c r="N93" s="8">
        <v>0.22485742432595315</v>
      </c>
      <c r="O93" s="24">
        <f t="shared" si="9"/>
        <v>1.279564330390659E-2</v>
      </c>
      <c r="P93" s="24">
        <f t="shared" si="10"/>
        <v>0.1463912638112039</v>
      </c>
      <c r="Q93" s="24">
        <f t="shared" si="11"/>
        <v>0.13359562050729731</v>
      </c>
      <c r="R93" s="24"/>
      <c r="T93" s="30"/>
      <c r="U93" s="30"/>
      <c r="V93" s="30"/>
      <c r="W93" s="30"/>
      <c r="X93" s="30"/>
      <c r="Y93" s="30"/>
      <c r="Z93" s="30"/>
      <c r="AA93" s="30"/>
    </row>
    <row r="94" spans="1:32" x14ac:dyDescent="0.25">
      <c r="A94" s="1" t="s">
        <v>56</v>
      </c>
      <c r="B94" s="1" t="s">
        <v>57</v>
      </c>
      <c r="C94" s="8">
        <v>0.22087305010751604</v>
      </c>
      <c r="D94" s="8">
        <v>0.32961560173944021</v>
      </c>
      <c r="E94" s="8">
        <v>0.3040576850536576</v>
      </c>
      <c r="F94" s="24">
        <f t="shared" si="6"/>
        <v>-0.10874255163192417</v>
      </c>
      <c r="G94" s="24">
        <f t="shared" si="7"/>
        <v>-8.3184634946141561E-2</v>
      </c>
      <c r="H94" s="24">
        <f t="shared" si="8"/>
        <v>2.5557916685782611E-2</v>
      </c>
      <c r="J94" s="1" t="s">
        <v>56</v>
      </c>
      <c r="K94" s="31" t="s">
        <v>57</v>
      </c>
      <c r="L94" s="8">
        <v>0.3040576850536576</v>
      </c>
      <c r="M94" s="8">
        <v>0.32961560173944021</v>
      </c>
      <c r="N94" s="8">
        <v>0.22087305010751604</v>
      </c>
      <c r="O94" s="24">
        <f t="shared" si="9"/>
        <v>-2.5557916685782611E-2</v>
      </c>
      <c r="P94" s="24">
        <f t="shared" si="10"/>
        <v>8.3184634946141561E-2</v>
      </c>
      <c r="Q94" s="24">
        <f t="shared" si="11"/>
        <v>0.10874255163192417</v>
      </c>
      <c r="R94" s="24"/>
      <c r="T94" s="30"/>
      <c r="U94" s="30"/>
      <c r="V94" s="30"/>
      <c r="W94" s="30"/>
      <c r="X94" s="30"/>
      <c r="Y94" s="30"/>
      <c r="Z94" s="30"/>
      <c r="AA94" s="30"/>
    </row>
    <row r="95" spans="1:32" x14ac:dyDescent="0.25">
      <c r="A95" s="1" t="s">
        <v>94</v>
      </c>
      <c r="B95" s="1" t="s">
        <v>95</v>
      </c>
      <c r="C95" s="8">
        <v>0.20954423227332725</v>
      </c>
      <c r="D95" s="8">
        <v>9.8646884928079076E-2</v>
      </c>
      <c r="E95" s="8">
        <v>0.13523991988359013</v>
      </c>
      <c r="F95" s="24">
        <f t="shared" si="6"/>
        <v>0.11089734734524817</v>
      </c>
      <c r="G95" s="24">
        <f t="shared" si="7"/>
        <v>7.4304312389737115E-2</v>
      </c>
      <c r="H95" s="24">
        <f t="shared" si="8"/>
        <v>-3.6593034955511056E-2</v>
      </c>
      <c r="J95" s="1" t="s">
        <v>94</v>
      </c>
      <c r="K95" s="31" t="s">
        <v>95</v>
      </c>
      <c r="L95" s="8">
        <v>0.13523991988359013</v>
      </c>
      <c r="M95" s="8">
        <v>9.8646884928079076E-2</v>
      </c>
      <c r="N95" s="8">
        <v>0.20954423227332725</v>
      </c>
      <c r="O95" s="24">
        <f t="shared" si="9"/>
        <v>3.6593034955511056E-2</v>
      </c>
      <c r="P95" s="24">
        <f t="shared" si="10"/>
        <v>-7.4304312389737115E-2</v>
      </c>
      <c r="Q95" s="24">
        <f t="shared" si="11"/>
        <v>-0.11089734734524817</v>
      </c>
      <c r="R95" s="24"/>
      <c r="T95" s="30"/>
      <c r="U95" s="30"/>
      <c r="V95" s="30"/>
      <c r="W95" s="30"/>
      <c r="X95" s="30"/>
      <c r="Y95" s="30"/>
      <c r="Z95" s="30"/>
      <c r="AA95" s="30"/>
    </row>
    <row r="96" spans="1:32" x14ac:dyDescent="0.25">
      <c r="A96" s="1" t="s">
        <v>272</v>
      </c>
      <c r="B96" s="32" t="s">
        <v>273</v>
      </c>
      <c r="C96" s="8">
        <v>0.20701846534094945</v>
      </c>
      <c r="D96" s="8">
        <v>0</v>
      </c>
      <c r="E96" s="8">
        <v>0</v>
      </c>
      <c r="F96" s="24">
        <f t="shared" si="6"/>
        <v>0.20701846534094945</v>
      </c>
      <c r="G96" s="24">
        <f t="shared" si="7"/>
        <v>0.20701846534094945</v>
      </c>
      <c r="H96" s="24">
        <f t="shared" si="8"/>
        <v>0</v>
      </c>
      <c r="J96" s="1" t="s">
        <v>272</v>
      </c>
      <c r="K96" s="31" t="s">
        <v>273</v>
      </c>
      <c r="L96" s="8">
        <v>0</v>
      </c>
      <c r="M96" s="8">
        <v>0</v>
      </c>
      <c r="N96" s="8">
        <v>0.20701846534094945</v>
      </c>
      <c r="O96" s="24">
        <f t="shared" si="9"/>
        <v>0</v>
      </c>
      <c r="P96" s="24">
        <f t="shared" si="10"/>
        <v>-0.20701846534094945</v>
      </c>
      <c r="Q96" s="24">
        <f t="shared" si="11"/>
        <v>-0.20701846534094945</v>
      </c>
      <c r="R96" s="24"/>
      <c r="T96" s="30"/>
      <c r="U96" s="30"/>
      <c r="V96" s="30"/>
      <c r="W96" s="30"/>
      <c r="X96" s="30"/>
      <c r="Y96" s="30"/>
      <c r="Z96" s="30"/>
      <c r="AA96" s="30"/>
    </row>
    <row r="97" spans="1:27" x14ac:dyDescent="0.25">
      <c r="A97" s="1" t="s">
        <v>100</v>
      </c>
      <c r="B97" s="1" t="s">
        <v>101</v>
      </c>
      <c r="C97" s="8">
        <v>0.20121789715917959</v>
      </c>
      <c r="D97" s="8">
        <v>0.23023119541325604</v>
      </c>
      <c r="E97" s="8">
        <v>0.26264201382663249</v>
      </c>
      <c r="F97" s="24">
        <f t="shared" si="6"/>
        <v>-2.9013298254076447E-2</v>
      </c>
      <c r="G97" s="24">
        <f t="shared" si="7"/>
        <v>-6.1424116667452899E-2</v>
      </c>
      <c r="H97" s="24">
        <f t="shared" si="8"/>
        <v>-3.2410818413376452E-2</v>
      </c>
      <c r="J97" s="1" t="s">
        <v>100</v>
      </c>
      <c r="K97" s="31" t="s">
        <v>101</v>
      </c>
      <c r="L97" s="8">
        <v>0.26264201382663249</v>
      </c>
      <c r="M97" s="8">
        <v>0.23023119541325604</v>
      </c>
      <c r="N97" s="8">
        <v>0.20121789715917959</v>
      </c>
      <c r="O97" s="24">
        <f t="shared" si="9"/>
        <v>3.2410818413376452E-2</v>
      </c>
      <c r="P97" s="24">
        <f t="shared" si="10"/>
        <v>6.1424116667452899E-2</v>
      </c>
      <c r="Q97" s="24">
        <f t="shared" si="11"/>
        <v>2.9013298254076447E-2</v>
      </c>
      <c r="R97" s="24"/>
      <c r="T97" s="30"/>
      <c r="U97" s="30"/>
      <c r="V97" s="30"/>
      <c r="W97" s="30"/>
      <c r="X97" s="30"/>
      <c r="Y97" s="30"/>
      <c r="Z97" s="30"/>
      <c r="AA97" s="30"/>
    </row>
    <row r="98" spans="1:27" x14ac:dyDescent="0.25">
      <c r="A98" s="1" t="s">
        <v>334</v>
      </c>
      <c r="B98" s="1" t="s">
        <v>335</v>
      </c>
      <c r="C98" s="8">
        <v>0.19923847026354657</v>
      </c>
      <c r="D98" s="8">
        <v>0.45533867064362549</v>
      </c>
      <c r="E98" s="8">
        <v>0.3289023088372417</v>
      </c>
      <c r="F98" s="24">
        <f t="shared" si="6"/>
        <v>-0.25610020038007891</v>
      </c>
      <c r="G98" s="24">
        <f t="shared" si="7"/>
        <v>-0.12966383857369512</v>
      </c>
      <c r="H98" s="24">
        <f t="shared" si="8"/>
        <v>0.12643636180638379</v>
      </c>
      <c r="J98" s="1" t="s">
        <v>334</v>
      </c>
      <c r="K98" s="31" t="s">
        <v>335</v>
      </c>
      <c r="L98" s="8">
        <v>0.3289023088372417</v>
      </c>
      <c r="M98" s="8">
        <v>0.45533867064362549</v>
      </c>
      <c r="N98" s="8">
        <v>0.19923847026354657</v>
      </c>
      <c r="O98" s="24">
        <f t="shared" si="9"/>
        <v>-0.12643636180638379</v>
      </c>
      <c r="P98" s="24">
        <f t="shared" si="10"/>
        <v>0.12966383857369512</v>
      </c>
      <c r="Q98" s="24">
        <f t="shared" si="11"/>
        <v>0.25610020038007891</v>
      </c>
      <c r="R98" s="24"/>
      <c r="T98" s="30"/>
      <c r="U98" s="30"/>
      <c r="V98" s="30"/>
      <c r="W98" s="30"/>
      <c r="X98" s="30"/>
      <c r="Y98" s="30"/>
      <c r="Z98" s="30"/>
      <c r="AA98" s="30"/>
    </row>
    <row r="99" spans="1:27" x14ac:dyDescent="0.25">
      <c r="A99" s="1" t="s">
        <v>280</v>
      </c>
      <c r="B99" s="32" t="s">
        <v>281</v>
      </c>
      <c r="C99" s="8">
        <v>0.19582320034438591</v>
      </c>
      <c r="D99" s="8">
        <v>0</v>
      </c>
      <c r="E99" s="8">
        <v>0</v>
      </c>
      <c r="F99" s="24">
        <f t="shared" si="6"/>
        <v>0.19582320034438591</v>
      </c>
      <c r="G99" s="24">
        <f t="shared" si="7"/>
        <v>0.19582320034438591</v>
      </c>
      <c r="H99" s="24">
        <f t="shared" si="8"/>
        <v>0</v>
      </c>
      <c r="J99" s="1" t="s">
        <v>280</v>
      </c>
      <c r="K99" s="31" t="s">
        <v>281</v>
      </c>
      <c r="L99" s="8">
        <v>0</v>
      </c>
      <c r="M99" s="8">
        <v>0</v>
      </c>
      <c r="N99" s="8">
        <v>0.19582320034438591</v>
      </c>
      <c r="O99" s="24">
        <f t="shared" si="9"/>
        <v>0</v>
      </c>
      <c r="P99" s="24">
        <f t="shared" si="10"/>
        <v>-0.19582320034438591</v>
      </c>
      <c r="Q99" s="24">
        <f t="shared" si="11"/>
        <v>-0.19582320034438591</v>
      </c>
      <c r="R99" s="24"/>
      <c r="T99" s="30"/>
      <c r="U99" s="30"/>
      <c r="V99" s="30"/>
      <c r="W99" s="30"/>
      <c r="X99" s="30"/>
      <c r="Y99" s="30"/>
      <c r="Z99" s="30"/>
      <c r="AA99" s="30"/>
    </row>
    <row r="100" spans="1:27" x14ac:dyDescent="0.25">
      <c r="A100" s="1" t="s">
        <v>364</v>
      </c>
      <c r="B100" s="1" t="s">
        <v>365</v>
      </c>
      <c r="C100" s="8">
        <v>0.19508438651093044</v>
      </c>
      <c r="D100" s="8">
        <v>0.17708572799455879</v>
      </c>
      <c r="E100" s="8">
        <v>0.16944237578554916</v>
      </c>
      <c r="F100" s="24">
        <f t="shared" si="6"/>
        <v>1.7998658516371641E-2</v>
      </c>
      <c r="G100" s="24">
        <f t="shared" si="7"/>
        <v>2.5642010725381276E-2</v>
      </c>
      <c r="H100" s="24">
        <f t="shared" si="8"/>
        <v>7.6433522090096351E-3</v>
      </c>
      <c r="J100" s="1" t="s">
        <v>364</v>
      </c>
      <c r="K100" s="31" t="s">
        <v>365</v>
      </c>
      <c r="L100" s="8">
        <v>0.16944237578554916</v>
      </c>
      <c r="M100" s="8">
        <v>0.17708572799455879</v>
      </c>
      <c r="N100" s="8">
        <v>0.19508438651093044</v>
      </c>
      <c r="O100" s="24">
        <f t="shared" si="9"/>
        <v>-7.6433522090096351E-3</v>
      </c>
      <c r="P100" s="24">
        <f t="shared" si="10"/>
        <v>-2.5642010725381276E-2</v>
      </c>
      <c r="Q100" s="24">
        <f t="shared" si="11"/>
        <v>-1.7998658516371641E-2</v>
      </c>
      <c r="R100" s="24"/>
      <c r="T100" s="30"/>
      <c r="U100" s="30"/>
      <c r="V100" s="30"/>
      <c r="W100" s="30"/>
      <c r="X100" s="30"/>
      <c r="Y100" s="30"/>
      <c r="Z100" s="30"/>
      <c r="AA100" s="30"/>
    </row>
    <row r="101" spans="1:27" x14ac:dyDescent="0.25">
      <c r="A101" s="1" t="s">
        <v>464</v>
      </c>
      <c r="B101" s="1" t="s">
        <v>465</v>
      </c>
      <c r="C101" s="8">
        <v>0.19020327992699293</v>
      </c>
      <c r="D101" s="8">
        <v>0.2254631633025716</v>
      </c>
      <c r="E101" s="8">
        <v>0.23682193067592261</v>
      </c>
      <c r="F101" s="24">
        <f t="shared" si="6"/>
        <v>-3.5259883375578671E-2</v>
      </c>
      <c r="G101" s="24">
        <f t="shared" si="7"/>
        <v>-4.661865074892968E-2</v>
      </c>
      <c r="H101" s="24">
        <f t="shared" si="8"/>
        <v>-1.1358767373351009E-2</v>
      </c>
      <c r="J101" s="1" t="s">
        <v>464</v>
      </c>
      <c r="K101" s="31" t="s">
        <v>465</v>
      </c>
      <c r="L101" s="8">
        <v>0.23682193067592261</v>
      </c>
      <c r="M101" s="8">
        <v>0.2254631633025716</v>
      </c>
      <c r="N101" s="8">
        <v>0.19020327992699293</v>
      </c>
      <c r="O101" s="24">
        <f t="shared" si="9"/>
        <v>1.1358767373351009E-2</v>
      </c>
      <c r="P101" s="24">
        <f t="shared" si="10"/>
        <v>4.661865074892968E-2</v>
      </c>
      <c r="Q101" s="24">
        <f t="shared" si="11"/>
        <v>3.5259883375578671E-2</v>
      </c>
      <c r="R101" s="24"/>
      <c r="T101" s="30"/>
      <c r="U101" s="30"/>
      <c r="V101" s="30"/>
      <c r="W101" s="30"/>
      <c r="X101" s="30"/>
      <c r="Y101" s="30"/>
      <c r="Z101" s="30"/>
      <c r="AA101" s="30"/>
    </row>
    <row r="102" spans="1:27" x14ac:dyDescent="0.25">
      <c r="A102" s="1" t="s">
        <v>124</v>
      </c>
      <c r="B102" s="1" t="s">
        <v>125</v>
      </c>
      <c r="C102" s="8">
        <v>0.17770382441318736</v>
      </c>
      <c r="D102" s="8">
        <v>8.2339282974146721E-2</v>
      </c>
      <c r="E102" s="8">
        <v>8.4173978026938906E-2</v>
      </c>
      <c r="F102" s="24">
        <f t="shared" si="6"/>
        <v>9.5364541439040634E-2</v>
      </c>
      <c r="G102" s="24">
        <f t="shared" si="7"/>
        <v>9.352984638624845E-2</v>
      </c>
      <c r="H102" s="24">
        <f t="shared" si="8"/>
        <v>-1.8346950527921846E-3</v>
      </c>
      <c r="J102" s="1" t="s">
        <v>124</v>
      </c>
      <c r="K102" s="31" t="s">
        <v>125</v>
      </c>
      <c r="L102" s="8">
        <v>8.4173978026938906E-2</v>
      </c>
      <c r="M102" s="8">
        <v>8.2339282974146721E-2</v>
      </c>
      <c r="N102" s="8">
        <v>0.17770382441318736</v>
      </c>
      <c r="O102" s="24">
        <f t="shared" si="9"/>
        <v>1.8346950527921846E-3</v>
      </c>
      <c r="P102" s="24">
        <f t="shared" si="10"/>
        <v>-9.352984638624845E-2</v>
      </c>
      <c r="Q102" s="24">
        <f t="shared" si="11"/>
        <v>-9.5364541439040634E-2</v>
      </c>
      <c r="R102" s="24"/>
      <c r="T102" s="30"/>
      <c r="U102" s="30"/>
      <c r="V102" s="30"/>
      <c r="W102" s="30"/>
      <c r="X102" s="30"/>
      <c r="Y102" s="30"/>
      <c r="Z102" s="30"/>
      <c r="AA102" s="30"/>
    </row>
    <row r="103" spans="1:27" x14ac:dyDescent="0.25">
      <c r="A103" s="1" t="s">
        <v>468</v>
      </c>
      <c r="B103" s="1" t="s">
        <v>469</v>
      </c>
      <c r="C103" s="8">
        <v>0.17455015009363917</v>
      </c>
      <c r="D103" s="8">
        <v>0.2210535637084306</v>
      </c>
      <c r="E103" s="8">
        <v>0.25939736385675605</v>
      </c>
      <c r="F103" s="24">
        <f t="shared" si="6"/>
        <v>-4.6503413614791433E-2</v>
      </c>
      <c r="G103" s="24">
        <f t="shared" si="7"/>
        <v>-8.484721376311688E-2</v>
      </c>
      <c r="H103" s="24">
        <f t="shared" si="8"/>
        <v>-3.8343800148325446E-2</v>
      </c>
      <c r="J103" s="1" t="s">
        <v>468</v>
      </c>
      <c r="K103" s="31" t="s">
        <v>469</v>
      </c>
      <c r="L103" s="8">
        <v>0.25939736385675605</v>
      </c>
      <c r="M103" s="8">
        <v>0.2210535637084306</v>
      </c>
      <c r="N103" s="8">
        <v>0.17455015009363917</v>
      </c>
      <c r="O103" s="24">
        <f t="shared" si="9"/>
        <v>3.8343800148325446E-2</v>
      </c>
      <c r="P103" s="24">
        <f t="shared" si="10"/>
        <v>8.484721376311688E-2</v>
      </c>
      <c r="Q103" s="24">
        <f t="shared" si="11"/>
        <v>4.6503413614791433E-2</v>
      </c>
      <c r="R103" s="24"/>
      <c r="T103" s="30"/>
      <c r="U103" s="30"/>
      <c r="V103" s="30"/>
      <c r="W103" s="30"/>
      <c r="X103" s="30"/>
      <c r="Y103" s="30"/>
      <c r="Z103" s="30"/>
      <c r="AA103" s="30"/>
    </row>
    <row r="104" spans="1:27" x14ac:dyDescent="0.25">
      <c r="A104" s="1" t="s">
        <v>330</v>
      </c>
      <c r="B104" s="1" t="s">
        <v>331</v>
      </c>
      <c r="C104" s="8">
        <v>0.17402234812758799</v>
      </c>
      <c r="D104" s="8">
        <v>0.10690130686534592</v>
      </c>
      <c r="E104" s="8">
        <v>0.10402850946229775</v>
      </c>
      <c r="F104" s="24">
        <f t="shared" si="6"/>
        <v>6.7121041262242068E-2</v>
      </c>
      <c r="G104" s="24">
        <f t="shared" si="7"/>
        <v>6.9993838665290242E-2</v>
      </c>
      <c r="H104" s="24">
        <f t="shared" si="8"/>
        <v>2.8727974030481745E-3</v>
      </c>
      <c r="J104" s="1" t="s">
        <v>330</v>
      </c>
      <c r="K104" s="31" t="s">
        <v>331</v>
      </c>
      <c r="L104" s="8">
        <v>0.10402850946229775</v>
      </c>
      <c r="M104" s="8">
        <v>0.10690130686534592</v>
      </c>
      <c r="N104" s="8">
        <v>0.17402234812758799</v>
      </c>
      <c r="O104" s="24">
        <f t="shared" si="9"/>
        <v>-2.8727974030481745E-3</v>
      </c>
      <c r="P104" s="24">
        <f t="shared" si="10"/>
        <v>-6.9993838665290242E-2</v>
      </c>
      <c r="Q104" s="24">
        <f t="shared" si="11"/>
        <v>-6.7121041262242068E-2</v>
      </c>
      <c r="R104" s="24"/>
      <c r="T104" s="30"/>
      <c r="U104" s="30"/>
      <c r="V104" s="30"/>
      <c r="W104" s="30"/>
      <c r="X104" s="30"/>
      <c r="Y104" s="30"/>
      <c r="Z104" s="30"/>
      <c r="AA104" s="30"/>
    </row>
    <row r="105" spans="1:27" x14ac:dyDescent="0.25">
      <c r="A105" s="1" t="s">
        <v>108</v>
      </c>
      <c r="B105" s="1" t="s">
        <v>109</v>
      </c>
      <c r="C105" s="8">
        <v>0.17149075008980602</v>
      </c>
      <c r="D105" s="8">
        <v>0.14068435471945043</v>
      </c>
      <c r="E105" s="8">
        <v>6.8430809197505924E-2</v>
      </c>
      <c r="F105" s="24">
        <f t="shared" si="6"/>
        <v>3.0806395370355594E-2</v>
      </c>
      <c r="G105" s="24">
        <f t="shared" si="7"/>
        <v>0.1030599408923001</v>
      </c>
      <c r="H105" s="24">
        <f t="shared" si="8"/>
        <v>7.2253545521944504E-2</v>
      </c>
      <c r="J105" s="1" t="s">
        <v>108</v>
      </c>
      <c r="K105" s="31" t="s">
        <v>109</v>
      </c>
      <c r="L105" s="8">
        <v>6.8430809197505924E-2</v>
      </c>
      <c r="M105" s="8">
        <v>0.14068435471945043</v>
      </c>
      <c r="N105" s="8">
        <v>0.17149075008980602</v>
      </c>
      <c r="O105" s="24">
        <f t="shared" si="9"/>
        <v>-7.2253545521944504E-2</v>
      </c>
      <c r="P105" s="24">
        <f t="shared" si="10"/>
        <v>-0.1030599408923001</v>
      </c>
      <c r="Q105" s="24">
        <f t="shared" si="11"/>
        <v>-3.0806395370355594E-2</v>
      </c>
      <c r="R105" s="24"/>
      <c r="T105" s="30"/>
      <c r="U105" s="30"/>
      <c r="V105" s="30"/>
      <c r="W105" s="30"/>
      <c r="X105" s="30"/>
      <c r="Y105" s="30"/>
      <c r="Z105" s="30"/>
      <c r="AA105" s="30"/>
    </row>
    <row r="106" spans="1:27" x14ac:dyDescent="0.25">
      <c r="A106" s="1" t="s">
        <v>346</v>
      </c>
      <c r="B106" s="1" t="s">
        <v>347</v>
      </c>
      <c r="C106" s="8">
        <v>0.16540499269373299</v>
      </c>
      <c r="D106" s="8">
        <v>0.10941719507833587</v>
      </c>
      <c r="E106" s="8">
        <v>0.12320802551543306</v>
      </c>
      <c r="F106" s="24">
        <f t="shared" si="6"/>
        <v>5.5987797615397114E-2</v>
      </c>
      <c r="G106" s="24">
        <f t="shared" si="7"/>
        <v>4.2196967178299932E-2</v>
      </c>
      <c r="H106" s="24">
        <f t="shared" si="8"/>
        <v>-1.3790830437097182E-2</v>
      </c>
      <c r="J106" s="1" t="s">
        <v>346</v>
      </c>
      <c r="K106" s="31" t="s">
        <v>347</v>
      </c>
      <c r="L106" s="8">
        <v>0.12320802551543306</v>
      </c>
      <c r="M106" s="8">
        <v>0.10941719507833587</v>
      </c>
      <c r="N106" s="8">
        <v>0.16540499269373299</v>
      </c>
      <c r="O106" s="24">
        <f t="shared" si="9"/>
        <v>1.3790830437097182E-2</v>
      </c>
      <c r="P106" s="24">
        <f t="shared" si="10"/>
        <v>-4.2196967178299932E-2</v>
      </c>
      <c r="Q106" s="24">
        <f t="shared" si="11"/>
        <v>-5.5987797615397114E-2</v>
      </c>
      <c r="R106" s="24"/>
      <c r="T106" s="30"/>
      <c r="U106" s="30"/>
      <c r="V106" s="30"/>
      <c r="W106" s="30"/>
      <c r="X106" s="30"/>
      <c r="Y106" s="30"/>
      <c r="Z106" s="30"/>
      <c r="AA106" s="30"/>
    </row>
    <row r="107" spans="1:27" x14ac:dyDescent="0.25">
      <c r="A107" s="1" t="s">
        <v>384</v>
      </c>
      <c r="B107" s="32" t="s">
        <v>385</v>
      </c>
      <c r="C107" s="8">
        <v>0.16499799404166621</v>
      </c>
      <c r="D107" s="8">
        <v>6.8626166509169431E-2</v>
      </c>
      <c r="E107" s="8">
        <v>7.6990204820527097E-2</v>
      </c>
      <c r="F107" s="24">
        <f t="shared" si="6"/>
        <v>9.6371827532496776E-2</v>
      </c>
      <c r="G107" s="24">
        <f t="shared" si="7"/>
        <v>8.800778922113911E-2</v>
      </c>
      <c r="H107" s="24">
        <f t="shared" si="8"/>
        <v>-8.3640383113576661E-3</v>
      </c>
      <c r="J107" s="1" t="s">
        <v>384</v>
      </c>
      <c r="K107" s="31" t="s">
        <v>385</v>
      </c>
      <c r="L107" s="8">
        <v>7.6990204820527097E-2</v>
      </c>
      <c r="M107" s="8">
        <v>6.8626166509169431E-2</v>
      </c>
      <c r="N107" s="8">
        <v>0.16499799404166621</v>
      </c>
      <c r="O107" s="24">
        <f t="shared" si="9"/>
        <v>8.3640383113576661E-3</v>
      </c>
      <c r="P107" s="24">
        <f t="shared" si="10"/>
        <v>-8.800778922113911E-2</v>
      </c>
      <c r="Q107" s="24">
        <f t="shared" si="11"/>
        <v>-9.6371827532496776E-2</v>
      </c>
      <c r="R107" s="24"/>
      <c r="T107" s="30"/>
      <c r="U107" s="30"/>
      <c r="V107" s="30"/>
      <c r="W107" s="30"/>
      <c r="X107" s="30"/>
      <c r="Y107" s="30"/>
      <c r="Z107" s="30"/>
      <c r="AA107" s="30"/>
    </row>
    <row r="108" spans="1:27" x14ac:dyDescent="0.25">
      <c r="A108" s="1" t="s">
        <v>40</v>
      </c>
      <c r="B108" s="1" t="s">
        <v>41</v>
      </c>
      <c r="C108" s="8">
        <v>0.15772721647864379</v>
      </c>
      <c r="D108" s="8">
        <v>0.1493488426203651</v>
      </c>
      <c r="E108" s="8">
        <v>0</v>
      </c>
      <c r="F108" s="24">
        <f t="shared" si="6"/>
        <v>8.3783738582786926E-3</v>
      </c>
      <c r="G108" s="24">
        <f t="shared" si="7"/>
        <v>0.15772721647864379</v>
      </c>
      <c r="H108" s="24">
        <f t="shared" si="8"/>
        <v>0.1493488426203651</v>
      </c>
      <c r="J108" s="1" t="s">
        <v>40</v>
      </c>
      <c r="K108" s="33" t="s">
        <v>41</v>
      </c>
      <c r="L108" s="8">
        <v>0</v>
      </c>
      <c r="M108" s="8">
        <v>0.1493488426203651</v>
      </c>
      <c r="N108" s="8">
        <v>0.15772721647864379</v>
      </c>
      <c r="O108" s="24">
        <f t="shared" si="9"/>
        <v>-0.1493488426203651</v>
      </c>
      <c r="P108" s="24">
        <f t="shared" si="10"/>
        <v>-0.15772721647864379</v>
      </c>
      <c r="Q108" s="24">
        <f t="shared" si="11"/>
        <v>-8.3783738582786926E-3</v>
      </c>
      <c r="R108" s="24"/>
      <c r="T108" s="30"/>
      <c r="U108" s="30"/>
      <c r="V108" s="30"/>
      <c r="W108" s="30"/>
      <c r="X108" s="30"/>
      <c r="Y108" s="30"/>
      <c r="Z108" s="30"/>
      <c r="AA108" s="30"/>
    </row>
    <row r="109" spans="1:27" x14ac:dyDescent="0.25">
      <c r="A109" s="1" t="s">
        <v>298</v>
      </c>
      <c r="B109" s="1" t="s">
        <v>299</v>
      </c>
      <c r="C109" s="8">
        <v>0.15455200737042449</v>
      </c>
      <c r="D109" s="8">
        <v>0.21559386960320592</v>
      </c>
      <c r="E109" s="8">
        <v>0.2573924369577606</v>
      </c>
      <c r="F109" s="24">
        <f t="shared" si="6"/>
        <v>-6.1041862232781435E-2</v>
      </c>
      <c r="G109" s="24">
        <f t="shared" si="7"/>
        <v>-0.10284042958733611</v>
      </c>
      <c r="H109" s="24">
        <f t="shared" si="8"/>
        <v>-4.1798567354554672E-2</v>
      </c>
      <c r="J109" s="1" t="s">
        <v>298</v>
      </c>
      <c r="K109" s="31" t="s">
        <v>299</v>
      </c>
      <c r="L109" s="8">
        <v>0.2573924369577606</v>
      </c>
      <c r="M109" s="8">
        <v>0.21559386960320592</v>
      </c>
      <c r="N109" s="8">
        <v>0.15455200737042449</v>
      </c>
      <c r="O109" s="24">
        <f t="shared" si="9"/>
        <v>4.1798567354554672E-2</v>
      </c>
      <c r="P109" s="24">
        <f t="shared" si="10"/>
        <v>0.10284042958733611</v>
      </c>
      <c r="Q109" s="24">
        <f t="shared" si="11"/>
        <v>6.1041862232781435E-2</v>
      </c>
      <c r="R109" s="24"/>
      <c r="T109" s="30"/>
      <c r="U109" s="30"/>
      <c r="V109" s="30"/>
      <c r="W109" s="30"/>
      <c r="X109" s="30"/>
      <c r="Y109" s="30"/>
      <c r="Z109" s="30"/>
      <c r="AA109" s="30"/>
    </row>
    <row r="110" spans="1:27" x14ac:dyDescent="0.25">
      <c r="A110" s="1" t="s">
        <v>340</v>
      </c>
      <c r="B110" s="1" t="s">
        <v>341</v>
      </c>
      <c r="C110" s="8">
        <v>0.15229744001259732</v>
      </c>
      <c r="D110" s="8">
        <v>0.13583349078506821</v>
      </c>
      <c r="E110" s="8">
        <v>0.14413111456966587</v>
      </c>
      <c r="F110" s="24">
        <f t="shared" si="6"/>
        <v>1.6463949227529112E-2</v>
      </c>
      <c r="G110" s="24">
        <f t="shared" si="7"/>
        <v>8.1663254429314436E-3</v>
      </c>
      <c r="H110" s="24">
        <f t="shared" si="8"/>
        <v>-8.2976237845976686E-3</v>
      </c>
      <c r="J110" s="1" t="s">
        <v>340</v>
      </c>
      <c r="K110" s="31" t="s">
        <v>341</v>
      </c>
      <c r="L110" s="8">
        <v>0.14413111456966587</v>
      </c>
      <c r="M110" s="8">
        <v>0.13583349078506821</v>
      </c>
      <c r="N110" s="8">
        <v>0.15229744001259732</v>
      </c>
      <c r="O110" s="24">
        <f t="shared" si="9"/>
        <v>8.2976237845976686E-3</v>
      </c>
      <c r="P110" s="24">
        <f t="shared" si="10"/>
        <v>-8.1663254429314436E-3</v>
      </c>
      <c r="Q110" s="24">
        <f t="shared" si="11"/>
        <v>-1.6463949227529112E-2</v>
      </c>
      <c r="R110" s="24"/>
      <c r="T110" s="30"/>
      <c r="U110" s="30"/>
      <c r="V110" s="30"/>
      <c r="W110" s="30"/>
      <c r="X110" s="30"/>
      <c r="Y110" s="30"/>
      <c r="Z110" s="30"/>
      <c r="AA110" s="30"/>
    </row>
    <row r="111" spans="1:27" x14ac:dyDescent="0.25">
      <c r="A111" s="1" t="s">
        <v>358</v>
      </c>
      <c r="B111" s="1" t="s">
        <v>359</v>
      </c>
      <c r="C111" s="8">
        <v>0.14543485174475809</v>
      </c>
      <c r="D111" s="8">
        <v>0.19597327126073638</v>
      </c>
      <c r="E111" s="8">
        <v>0.2128765902493413</v>
      </c>
      <c r="F111" s="24">
        <f t="shared" si="6"/>
        <v>-5.0538419515978289E-2</v>
      </c>
      <c r="G111" s="24">
        <f t="shared" si="7"/>
        <v>-6.744173850458321E-2</v>
      </c>
      <c r="H111" s="24">
        <f t="shared" si="8"/>
        <v>-1.6903318988604921E-2</v>
      </c>
      <c r="J111" s="1" t="s">
        <v>358</v>
      </c>
      <c r="K111" s="31" t="s">
        <v>359</v>
      </c>
      <c r="L111" s="8">
        <v>0.2128765902493413</v>
      </c>
      <c r="M111" s="8">
        <v>0.19597327126073638</v>
      </c>
      <c r="N111" s="8">
        <v>0.14543485174475809</v>
      </c>
      <c r="O111" s="24">
        <f t="shared" si="9"/>
        <v>1.6903318988604921E-2</v>
      </c>
      <c r="P111" s="24">
        <f t="shared" si="10"/>
        <v>6.744173850458321E-2</v>
      </c>
      <c r="Q111" s="24">
        <f t="shared" si="11"/>
        <v>5.0538419515978289E-2</v>
      </c>
      <c r="R111" s="24"/>
      <c r="T111" s="30"/>
      <c r="U111" s="30"/>
      <c r="V111" s="30"/>
      <c r="W111" s="30"/>
      <c r="X111" s="30"/>
      <c r="Y111" s="30"/>
      <c r="Z111" s="30"/>
      <c r="AA111" s="30"/>
    </row>
    <row r="112" spans="1:27" x14ac:dyDescent="0.25">
      <c r="A112" s="1" t="s">
        <v>96</v>
      </c>
      <c r="B112" s="1" t="s">
        <v>97</v>
      </c>
      <c r="C112" s="8">
        <v>0.14370150695788425</v>
      </c>
      <c r="D112" s="8">
        <v>0.15684302389375149</v>
      </c>
      <c r="E112" s="8">
        <v>0.17892261548732646</v>
      </c>
      <c r="F112" s="24">
        <f t="shared" si="6"/>
        <v>-1.3141516935867237E-2</v>
      </c>
      <c r="G112" s="24">
        <f t="shared" si="7"/>
        <v>-3.5221108529442213E-2</v>
      </c>
      <c r="H112" s="24">
        <f t="shared" si="8"/>
        <v>-2.2079591593574976E-2</v>
      </c>
      <c r="J112" s="1" t="s">
        <v>96</v>
      </c>
      <c r="K112" s="31" t="s">
        <v>97</v>
      </c>
      <c r="L112" s="8">
        <v>0.17892261548732646</v>
      </c>
      <c r="M112" s="8">
        <v>0.15684302389375149</v>
      </c>
      <c r="N112" s="8">
        <v>0.14370150695788425</v>
      </c>
      <c r="O112" s="24">
        <f t="shared" si="9"/>
        <v>2.2079591593574976E-2</v>
      </c>
      <c r="P112" s="24">
        <f t="shared" si="10"/>
        <v>3.5221108529442213E-2</v>
      </c>
      <c r="Q112" s="24">
        <f t="shared" si="11"/>
        <v>1.3141516935867237E-2</v>
      </c>
      <c r="R112" s="24"/>
      <c r="T112" s="30"/>
      <c r="U112" s="30"/>
      <c r="V112" s="30"/>
      <c r="W112" s="30"/>
      <c r="X112" s="30"/>
      <c r="Y112" s="30"/>
      <c r="Z112" s="30"/>
      <c r="AA112" s="30"/>
    </row>
    <row r="113" spans="1:27" x14ac:dyDescent="0.25">
      <c r="A113" s="1" t="s">
        <v>64</v>
      </c>
      <c r="B113" s="1" t="s">
        <v>65</v>
      </c>
      <c r="C113" s="8">
        <v>0.14060284096751025</v>
      </c>
      <c r="D113" s="8">
        <v>0</v>
      </c>
      <c r="E113" s="8">
        <v>0</v>
      </c>
      <c r="F113" s="24">
        <f t="shared" si="6"/>
        <v>0.14060284096751025</v>
      </c>
      <c r="G113" s="24">
        <f t="shared" si="7"/>
        <v>0.14060284096751025</v>
      </c>
      <c r="H113" s="24">
        <f t="shared" si="8"/>
        <v>0</v>
      </c>
      <c r="J113" s="1" t="s">
        <v>64</v>
      </c>
      <c r="K113" s="31" t="s">
        <v>65</v>
      </c>
      <c r="L113" s="8">
        <v>0</v>
      </c>
      <c r="M113" s="8">
        <v>0</v>
      </c>
      <c r="N113" s="8">
        <v>0.14060284096751025</v>
      </c>
      <c r="O113" s="24">
        <f t="shared" si="9"/>
        <v>0</v>
      </c>
      <c r="P113" s="24">
        <f t="shared" si="10"/>
        <v>-0.14060284096751025</v>
      </c>
      <c r="Q113" s="24">
        <f t="shared" si="11"/>
        <v>-0.14060284096751025</v>
      </c>
      <c r="R113" s="24"/>
      <c r="T113" s="30"/>
      <c r="U113" s="30"/>
      <c r="V113" s="30"/>
      <c r="W113" s="30"/>
      <c r="X113" s="30"/>
      <c r="Y113" s="30"/>
      <c r="Z113" s="30"/>
      <c r="AA113" s="30"/>
    </row>
    <row r="114" spans="1:27" x14ac:dyDescent="0.25">
      <c r="A114" s="1" t="s">
        <v>408</v>
      </c>
      <c r="B114" s="1" t="s">
        <v>409</v>
      </c>
      <c r="C114" s="8">
        <v>0.13931126107547612</v>
      </c>
      <c r="D114" s="8">
        <v>0</v>
      </c>
      <c r="E114" s="8">
        <v>9.6290016303352668E-2</v>
      </c>
      <c r="F114" s="24">
        <f t="shared" si="6"/>
        <v>0.13931126107547612</v>
      </c>
      <c r="G114" s="24">
        <f t="shared" si="7"/>
        <v>4.3021244772123449E-2</v>
      </c>
      <c r="H114" s="24">
        <f t="shared" si="8"/>
        <v>-9.6290016303352668E-2</v>
      </c>
      <c r="J114" s="1" t="s">
        <v>408</v>
      </c>
      <c r="K114" s="31" t="s">
        <v>409</v>
      </c>
      <c r="L114" s="8">
        <v>9.6290016303352668E-2</v>
      </c>
      <c r="M114" s="8">
        <v>0</v>
      </c>
      <c r="N114" s="8">
        <v>0.13931126107547612</v>
      </c>
      <c r="O114" s="24">
        <f t="shared" si="9"/>
        <v>9.6290016303352668E-2</v>
      </c>
      <c r="P114" s="24">
        <f t="shared" si="10"/>
        <v>-4.3021244772123449E-2</v>
      </c>
      <c r="Q114" s="24">
        <f t="shared" si="11"/>
        <v>-0.13931126107547612</v>
      </c>
      <c r="R114" s="24"/>
      <c r="T114" s="30"/>
      <c r="U114" s="30"/>
      <c r="V114" s="30"/>
      <c r="W114" s="30"/>
      <c r="X114" s="30"/>
      <c r="Y114" s="30"/>
      <c r="Z114" s="30"/>
      <c r="AA114" s="30"/>
    </row>
    <row r="115" spans="1:27" x14ac:dyDescent="0.25">
      <c r="A115" s="1" t="s">
        <v>410</v>
      </c>
      <c r="B115" s="1" t="s">
        <v>411</v>
      </c>
      <c r="C115" s="8">
        <v>0.13896091516599399</v>
      </c>
      <c r="D115" s="8">
        <v>0</v>
      </c>
      <c r="E115" s="8">
        <v>7.5570037378535987E-2</v>
      </c>
      <c r="F115" s="24">
        <f t="shared" si="6"/>
        <v>0.13896091516599399</v>
      </c>
      <c r="G115" s="24">
        <f t="shared" si="7"/>
        <v>6.3390877787458E-2</v>
      </c>
      <c r="H115" s="24">
        <f t="shared" si="8"/>
        <v>-7.5570037378535987E-2</v>
      </c>
      <c r="J115" s="1" t="s">
        <v>410</v>
      </c>
      <c r="K115" s="31" t="s">
        <v>411</v>
      </c>
      <c r="L115" s="8">
        <v>7.5570037378535987E-2</v>
      </c>
      <c r="M115" s="8">
        <v>0</v>
      </c>
      <c r="N115" s="8">
        <v>0.13896091516599399</v>
      </c>
      <c r="O115" s="24">
        <f t="shared" si="9"/>
        <v>7.5570037378535987E-2</v>
      </c>
      <c r="P115" s="24">
        <f t="shared" si="10"/>
        <v>-6.3390877787458E-2</v>
      </c>
      <c r="Q115" s="24">
        <f t="shared" si="11"/>
        <v>-0.13896091516599399</v>
      </c>
      <c r="R115" s="24"/>
      <c r="T115" s="30"/>
      <c r="U115" s="30"/>
      <c r="V115" s="30"/>
      <c r="W115" s="30"/>
      <c r="X115" s="30"/>
      <c r="Y115" s="30"/>
      <c r="Z115" s="30"/>
      <c r="AA115" s="30"/>
    </row>
    <row r="116" spans="1:27" x14ac:dyDescent="0.25">
      <c r="A116" s="1" t="s">
        <v>390</v>
      </c>
      <c r="B116" s="1" t="s">
        <v>391</v>
      </c>
      <c r="C116" s="8">
        <v>0.13755203596692883</v>
      </c>
      <c r="D116" s="8">
        <v>0.2366041224953592</v>
      </c>
      <c r="E116" s="8">
        <v>0.19577817720132892</v>
      </c>
      <c r="F116" s="24">
        <f t="shared" si="6"/>
        <v>-9.9052086528430366E-2</v>
      </c>
      <c r="G116" s="24">
        <f t="shared" si="7"/>
        <v>-5.8226141234400092E-2</v>
      </c>
      <c r="H116" s="24">
        <f t="shared" si="8"/>
        <v>4.0825945294030275E-2</v>
      </c>
      <c r="J116" s="1" t="s">
        <v>390</v>
      </c>
      <c r="K116" s="31" t="s">
        <v>391</v>
      </c>
      <c r="L116" s="8">
        <v>0.19577817720132892</v>
      </c>
      <c r="M116" s="8">
        <v>0.2366041224953592</v>
      </c>
      <c r="N116" s="8">
        <v>0.13755203596692883</v>
      </c>
      <c r="O116" s="24">
        <f t="shared" si="9"/>
        <v>-4.0825945294030275E-2</v>
      </c>
      <c r="P116" s="24">
        <f t="shared" si="10"/>
        <v>5.8226141234400092E-2</v>
      </c>
      <c r="Q116" s="24">
        <f t="shared" si="11"/>
        <v>9.9052086528430366E-2</v>
      </c>
      <c r="R116" s="24"/>
      <c r="T116" s="30"/>
      <c r="U116" s="30"/>
      <c r="V116" s="30"/>
      <c r="W116" s="30"/>
      <c r="X116" s="30"/>
      <c r="Y116" s="30"/>
      <c r="Z116" s="30"/>
      <c r="AA116" s="30"/>
    </row>
    <row r="117" spans="1:27" x14ac:dyDescent="0.25">
      <c r="A117" s="1" t="s">
        <v>74</v>
      </c>
      <c r="B117" s="1" t="s">
        <v>75</v>
      </c>
      <c r="C117" s="8">
        <v>0.13512940076099386</v>
      </c>
      <c r="D117" s="8">
        <v>0.15408398668571893</v>
      </c>
      <c r="E117" s="8">
        <v>0.1799562395235885</v>
      </c>
      <c r="F117" s="24">
        <f t="shared" si="6"/>
        <v>-1.895458592472507E-2</v>
      </c>
      <c r="G117" s="24">
        <f t="shared" si="7"/>
        <v>-4.4826838762594634E-2</v>
      </c>
      <c r="H117" s="24">
        <f t="shared" si="8"/>
        <v>-2.5872252837869564E-2</v>
      </c>
      <c r="J117" s="1" t="s">
        <v>74</v>
      </c>
      <c r="K117" s="31" t="s">
        <v>75</v>
      </c>
      <c r="L117" s="8">
        <v>0.1799562395235885</v>
      </c>
      <c r="M117" s="8">
        <v>0.15408398668571893</v>
      </c>
      <c r="N117" s="8">
        <v>0.13512940076099386</v>
      </c>
      <c r="O117" s="24">
        <f t="shared" si="9"/>
        <v>2.5872252837869564E-2</v>
      </c>
      <c r="P117" s="24">
        <f t="shared" si="10"/>
        <v>4.4826838762594634E-2</v>
      </c>
      <c r="Q117" s="24">
        <f t="shared" si="11"/>
        <v>1.895458592472507E-2</v>
      </c>
      <c r="R117" s="24"/>
      <c r="T117" s="30"/>
      <c r="U117" s="30"/>
      <c r="V117" s="30"/>
      <c r="W117" s="30"/>
      <c r="X117" s="30"/>
      <c r="Y117" s="30"/>
      <c r="Z117" s="30"/>
      <c r="AA117" s="30"/>
    </row>
    <row r="118" spans="1:27" x14ac:dyDescent="0.25">
      <c r="A118" s="1" t="s">
        <v>398</v>
      </c>
      <c r="B118" s="1" t="s">
        <v>399</v>
      </c>
      <c r="C118" s="8">
        <v>0.1344591595180237</v>
      </c>
      <c r="D118" s="8">
        <v>0</v>
      </c>
      <c r="E118" s="8">
        <v>8.3512469258822233E-2</v>
      </c>
      <c r="F118" s="24">
        <f t="shared" si="6"/>
        <v>0.1344591595180237</v>
      </c>
      <c r="G118" s="24">
        <f t="shared" si="7"/>
        <v>5.0946690259201469E-2</v>
      </c>
      <c r="H118" s="24">
        <f t="shared" si="8"/>
        <v>-8.3512469258822233E-2</v>
      </c>
      <c r="J118" s="1" t="s">
        <v>398</v>
      </c>
      <c r="K118" s="31" t="s">
        <v>399</v>
      </c>
      <c r="L118" s="8">
        <v>8.3512469258822233E-2</v>
      </c>
      <c r="M118" s="8">
        <v>0</v>
      </c>
      <c r="N118" s="8">
        <v>0.1344591595180237</v>
      </c>
      <c r="O118" s="24">
        <f t="shared" si="9"/>
        <v>8.3512469258822233E-2</v>
      </c>
      <c r="P118" s="24">
        <f t="shared" si="10"/>
        <v>-5.0946690259201469E-2</v>
      </c>
      <c r="Q118" s="24">
        <f t="shared" si="11"/>
        <v>-0.1344591595180237</v>
      </c>
      <c r="R118" s="24"/>
      <c r="T118" s="30"/>
      <c r="U118" s="30"/>
      <c r="V118" s="30"/>
      <c r="W118" s="30"/>
      <c r="X118" s="30"/>
      <c r="Y118" s="30"/>
      <c r="Z118" s="30"/>
      <c r="AA118" s="30"/>
    </row>
    <row r="119" spans="1:27" x14ac:dyDescent="0.25">
      <c r="A119" s="1" t="s">
        <v>286</v>
      </c>
      <c r="B119" s="1" t="s">
        <v>287</v>
      </c>
      <c r="C119" s="8">
        <v>0.13286504312924602</v>
      </c>
      <c r="D119" s="8">
        <v>0.19806173003169775</v>
      </c>
      <c r="E119" s="8">
        <v>0</v>
      </c>
      <c r="F119" s="24">
        <f t="shared" si="6"/>
        <v>-6.5196686902451728E-2</v>
      </c>
      <c r="G119" s="24">
        <f t="shared" si="7"/>
        <v>0.13286504312924602</v>
      </c>
      <c r="H119" s="24">
        <f t="shared" si="8"/>
        <v>0.19806173003169775</v>
      </c>
      <c r="J119" s="1" t="s">
        <v>286</v>
      </c>
      <c r="K119" s="31" t="s">
        <v>287</v>
      </c>
      <c r="L119" s="8">
        <v>0</v>
      </c>
      <c r="M119" s="8">
        <v>0.19806173003169775</v>
      </c>
      <c r="N119" s="8">
        <v>0.13286504312924602</v>
      </c>
      <c r="O119" s="24">
        <f t="shared" si="9"/>
        <v>-0.19806173003169775</v>
      </c>
      <c r="P119" s="24">
        <f t="shared" si="10"/>
        <v>-0.13286504312924602</v>
      </c>
      <c r="Q119" s="24">
        <f t="shared" si="11"/>
        <v>6.5196686902451728E-2</v>
      </c>
      <c r="R119" s="24"/>
      <c r="T119" s="30"/>
      <c r="U119" s="30"/>
      <c r="V119" s="30"/>
      <c r="W119" s="30"/>
      <c r="X119" s="30"/>
      <c r="Y119" s="30"/>
      <c r="Z119" s="30"/>
      <c r="AA119" s="30"/>
    </row>
    <row r="120" spans="1:27" x14ac:dyDescent="0.25">
      <c r="A120" s="1" t="s">
        <v>452</v>
      </c>
      <c r="B120" s="1" t="s">
        <v>453</v>
      </c>
      <c r="C120" s="8">
        <v>0.13279107594980855</v>
      </c>
      <c r="D120" s="8">
        <v>0.13869417694820402</v>
      </c>
      <c r="E120" s="8">
        <v>0.26145227696353046</v>
      </c>
      <c r="F120" s="24">
        <f t="shared" si="6"/>
        <v>-5.9031009983954719E-3</v>
      </c>
      <c r="G120" s="24">
        <f t="shared" si="7"/>
        <v>-0.12866120101372192</v>
      </c>
      <c r="H120" s="24">
        <f t="shared" si="8"/>
        <v>-0.12275810001532644</v>
      </c>
      <c r="J120" s="1" t="s">
        <v>452</v>
      </c>
      <c r="K120" s="31" t="s">
        <v>453</v>
      </c>
      <c r="L120" s="8">
        <v>0.26145227696353046</v>
      </c>
      <c r="M120" s="8">
        <v>0.13869417694820402</v>
      </c>
      <c r="N120" s="8">
        <v>0.13279107594980855</v>
      </c>
      <c r="O120" s="24">
        <f t="shared" si="9"/>
        <v>0.12275810001532644</v>
      </c>
      <c r="P120" s="24">
        <f t="shared" si="10"/>
        <v>0.12866120101372192</v>
      </c>
      <c r="Q120" s="24">
        <f t="shared" si="11"/>
        <v>5.9031009983954719E-3</v>
      </c>
      <c r="R120" s="24"/>
      <c r="T120" s="30"/>
      <c r="U120" s="30"/>
      <c r="V120" s="30"/>
      <c r="W120" s="30"/>
      <c r="X120" s="30"/>
      <c r="Y120" s="30"/>
      <c r="Z120" s="30"/>
      <c r="AA120" s="30"/>
    </row>
    <row r="121" spans="1:27" x14ac:dyDescent="0.25">
      <c r="A121" s="1" t="s">
        <v>388</v>
      </c>
      <c r="B121" s="32" t="s">
        <v>389</v>
      </c>
      <c r="C121" s="8">
        <v>0.13075117615737988</v>
      </c>
      <c r="D121" s="8">
        <v>0</v>
      </c>
      <c r="E121" s="8">
        <v>0</v>
      </c>
      <c r="F121" s="24">
        <f t="shared" si="6"/>
        <v>0.13075117615737988</v>
      </c>
      <c r="G121" s="24">
        <f t="shared" si="7"/>
        <v>0.13075117615737988</v>
      </c>
      <c r="H121" s="24">
        <f t="shared" si="8"/>
        <v>0</v>
      </c>
      <c r="J121" s="1" t="s">
        <v>388</v>
      </c>
      <c r="K121" s="31" t="s">
        <v>389</v>
      </c>
      <c r="L121" s="8">
        <v>0</v>
      </c>
      <c r="M121" s="8">
        <v>0</v>
      </c>
      <c r="N121" s="8">
        <v>0.13075117615737988</v>
      </c>
      <c r="O121" s="24">
        <f t="shared" si="9"/>
        <v>0</v>
      </c>
      <c r="P121" s="24">
        <f t="shared" si="10"/>
        <v>-0.13075117615737988</v>
      </c>
      <c r="Q121" s="24">
        <f t="shared" si="11"/>
        <v>-0.13075117615737988</v>
      </c>
      <c r="R121" s="24"/>
      <c r="T121" s="30"/>
      <c r="U121" s="30"/>
      <c r="V121" s="30"/>
      <c r="W121" s="30"/>
      <c r="X121" s="30"/>
      <c r="Y121" s="30"/>
      <c r="Z121" s="30"/>
      <c r="AA121" s="30"/>
    </row>
    <row r="122" spans="1:27" x14ac:dyDescent="0.25">
      <c r="A122" s="1" t="s">
        <v>70</v>
      </c>
      <c r="B122" s="1" t="s">
        <v>71</v>
      </c>
      <c r="C122" s="8">
        <v>0.12781731430071869</v>
      </c>
      <c r="D122" s="8">
        <v>0.17529431321306732</v>
      </c>
      <c r="E122" s="8">
        <v>0.15369951581867619</v>
      </c>
      <c r="F122" s="24">
        <f t="shared" si="6"/>
        <v>-4.7476998912348634E-2</v>
      </c>
      <c r="G122" s="24">
        <f t="shared" si="7"/>
        <v>-2.5882201517957504E-2</v>
      </c>
      <c r="H122" s="24">
        <f t="shared" si="8"/>
        <v>2.159479739439113E-2</v>
      </c>
      <c r="J122" s="1" t="s">
        <v>70</v>
      </c>
      <c r="K122" s="31" t="s">
        <v>71</v>
      </c>
      <c r="L122" s="8">
        <v>0.15369951581867619</v>
      </c>
      <c r="M122" s="8">
        <v>0.17529431321306732</v>
      </c>
      <c r="N122" s="8">
        <v>0.12781731430071869</v>
      </c>
      <c r="O122" s="24">
        <f t="shared" si="9"/>
        <v>-2.159479739439113E-2</v>
      </c>
      <c r="P122" s="24">
        <f t="shared" si="10"/>
        <v>2.5882201517957504E-2</v>
      </c>
      <c r="Q122" s="24">
        <f t="shared" si="11"/>
        <v>4.7476998912348634E-2</v>
      </c>
      <c r="R122" s="24"/>
      <c r="T122" s="30"/>
      <c r="U122" s="30"/>
      <c r="V122" s="30"/>
      <c r="W122" s="30"/>
      <c r="X122" s="30"/>
      <c r="Y122" s="30"/>
      <c r="Z122" s="30"/>
      <c r="AA122" s="30"/>
    </row>
    <row r="123" spans="1:27" x14ac:dyDescent="0.25">
      <c r="A123" s="1" t="s">
        <v>466</v>
      </c>
      <c r="B123" s="1" t="s">
        <v>467</v>
      </c>
      <c r="C123" s="8">
        <v>0.12142154353083007</v>
      </c>
      <c r="D123" s="8">
        <v>0.12041865135846846</v>
      </c>
      <c r="E123" s="8">
        <v>0.21253311889134852</v>
      </c>
      <c r="F123" s="24">
        <f t="shared" si="6"/>
        <v>1.0028921723616024E-3</v>
      </c>
      <c r="G123" s="24">
        <f t="shared" si="7"/>
        <v>-9.1111575360518449E-2</v>
      </c>
      <c r="H123" s="24">
        <f t="shared" si="8"/>
        <v>-9.2114467532880051E-2</v>
      </c>
      <c r="J123" s="1" t="s">
        <v>466</v>
      </c>
      <c r="K123" s="31" t="s">
        <v>467</v>
      </c>
      <c r="L123" s="8">
        <v>0.21253311889134852</v>
      </c>
      <c r="M123" s="8">
        <v>0.12041865135846846</v>
      </c>
      <c r="N123" s="8">
        <v>0.12142154353083007</v>
      </c>
      <c r="O123" s="24">
        <f t="shared" si="9"/>
        <v>9.2114467532880051E-2</v>
      </c>
      <c r="P123" s="24">
        <f t="shared" si="10"/>
        <v>9.1111575360518449E-2</v>
      </c>
      <c r="Q123" s="24">
        <f t="shared" si="11"/>
        <v>-1.0028921723616024E-3</v>
      </c>
      <c r="R123" s="24"/>
      <c r="T123" s="30"/>
      <c r="U123" s="30"/>
      <c r="V123" s="30"/>
      <c r="W123" s="30"/>
      <c r="X123" s="30"/>
      <c r="Y123" s="30"/>
      <c r="Z123" s="30"/>
      <c r="AA123" s="30"/>
    </row>
    <row r="124" spans="1:27" x14ac:dyDescent="0.25">
      <c r="A124" s="1" t="s">
        <v>222</v>
      </c>
      <c r="B124" s="1" t="s">
        <v>223</v>
      </c>
      <c r="C124" s="8">
        <v>0.12041035722757133</v>
      </c>
      <c r="D124" s="8">
        <v>0</v>
      </c>
      <c r="E124" s="8">
        <v>0.13096366248856156</v>
      </c>
      <c r="F124" s="24">
        <f t="shared" si="6"/>
        <v>0.12041035722757133</v>
      </c>
      <c r="G124" s="24">
        <f t="shared" si="7"/>
        <v>-1.0553305260990228E-2</v>
      </c>
      <c r="H124" s="24">
        <f t="shared" si="8"/>
        <v>-0.13096366248856156</v>
      </c>
      <c r="J124" s="1" t="s">
        <v>222</v>
      </c>
      <c r="K124" s="31" t="s">
        <v>223</v>
      </c>
      <c r="L124" s="8">
        <v>0.13096366248856156</v>
      </c>
      <c r="M124" s="8">
        <v>0</v>
      </c>
      <c r="N124" s="8">
        <v>0.12041035722757133</v>
      </c>
      <c r="O124" s="24">
        <f t="shared" si="9"/>
        <v>0.13096366248856156</v>
      </c>
      <c r="P124" s="24">
        <f t="shared" si="10"/>
        <v>1.0553305260990228E-2</v>
      </c>
      <c r="Q124" s="24">
        <f t="shared" si="11"/>
        <v>-0.12041035722757133</v>
      </c>
      <c r="R124" s="24"/>
      <c r="T124" s="30"/>
      <c r="U124" s="30"/>
      <c r="V124" s="30"/>
      <c r="W124" s="30"/>
      <c r="X124" s="30"/>
      <c r="Y124" s="30"/>
      <c r="Z124" s="30"/>
      <c r="AA124" s="30"/>
    </row>
    <row r="125" spans="1:27" x14ac:dyDescent="0.25">
      <c r="A125" s="1" t="s">
        <v>348</v>
      </c>
      <c r="B125" s="1" t="s">
        <v>349</v>
      </c>
      <c r="C125" s="8">
        <v>0.11756467933406203</v>
      </c>
      <c r="D125" s="8">
        <v>5.9055977546174449E-2</v>
      </c>
      <c r="E125" s="8">
        <v>6.367849855342117E-2</v>
      </c>
      <c r="F125" s="24">
        <f t="shared" si="6"/>
        <v>5.8508701787887585E-2</v>
      </c>
      <c r="G125" s="24">
        <f t="shared" si="7"/>
        <v>5.3886180780640863E-2</v>
      </c>
      <c r="H125" s="24">
        <f t="shared" si="8"/>
        <v>-4.6225210072467215E-3</v>
      </c>
      <c r="J125" s="1" t="s">
        <v>348</v>
      </c>
      <c r="K125" s="31" t="s">
        <v>349</v>
      </c>
      <c r="L125" s="8">
        <v>6.367849855342117E-2</v>
      </c>
      <c r="M125" s="8">
        <v>5.9055977546174449E-2</v>
      </c>
      <c r="N125" s="8">
        <v>0.11756467933406203</v>
      </c>
      <c r="O125" s="24">
        <f t="shared" si="9"/>
        <v>4.6225210072467215E-3</v>
      </c>
      <c r="P125" s="24">
        <f t="shared" si="10"/>
        <v>-5.3886180780640863E-2</v>
      </c>
      <c r="Q125" s="24">
        <f t="shared" si="11"/>
        <v>-5.8508701787887585E-2</v>
      </c>
      <c r="R125" s="24"/>
      <c r="T125" s="30"/>
      <c r="U125" s="30"/>
      <c r="V125" s="30"/>
      <c r="W125" s="30"/>
      <c r="X125" s="30"/>
      <c r="Y125" s="30"/>
      <c r="Z125" s="30"/>
      <c r="AA125" s="30"/>
    </row>
    <row r="126" spans="1:27" x14ac:dyDescent="0.25">
      <c r="A126" s="1" t="s">
        <v>154</v>
      </c>
      <c r="B126" s="1" t="s">
        <v>155</v>
      </c>
      <c r="C126" s="8">
        <v>0.11583755300982948</v>
      </c>
      <c r="D126" s="8">
        <v>0.21464772176899008</v>
      </c>
      <c r="E126" s="8">
        <v>8.4541505579643239E-2</v>
      </c>
      <c r="F126" s="24">
        <f t="shared" si="6"/>
        <v>-9.8810168759160599E-2</v>
      </c>
      <c r="G126" s="24">
        <f t="shared" si="7"/>
        <v>3.1296047430186241E-2</v>
      </c>
      <c r="H126" s="24">
        <f t="shared" si="8"/>
        <v>0.13010621618934684</v>
      </c>
      <c r="J126" s="1" t="s">
        <v>154</v>
      </c>
      <c r="K126" s="31" t="s">
        <v>155</v>
      </c>
      <c r="L126" s="8">
        <v>8.4541505579643239E-2</v>
      </c>
      <c r="M126" s="8">
        <v>0.21464772176899008</v>
      </c>
      <c r="N126" s="8">
        <v>0.11583755300982948</v>
      </c>
      <c r="O126" s="24">
        <f t="shared" si="9"/>
        <v>-0.13010621618934684</v>
      </c>
      <c r="P126" s="24">
        <f t="shared" si="10"/>
        <v>-3.1296047430186241E-2</v>
      </c>
      <c r="Q126" s="24">
        <f t="shared" si="11"/>
        <v>9.8810168759160599E-2</v>
      </c>
      <c r="R126" s="24"/>
      <c r="T126" s="30"/>
      <c r="U126" s="30"/>
      <c r="V126" s="30"/>
      <c r="W126" s="30"/>
      <c r="X126" s="30"/>
      <c r="Y126" s="30"/>
      <c r="Z126" s="30"/>
      <c r="AA126" s="30"/>
    </row>
    <row r="127" spans="1:27" x14ac:dyDescent="0.25">
      <c r="A127" s="1" t="s">
        <v>424</v>
      </c>
      <c r="B127" s="1" t="s">
        <v>425</v>
      </c>
      <c r="C127" s="8">
        <v>0.11403834890879755</v>
      </c>
      <c r="D127" s="8">
        <v>0.23544326287046993</v>
      </c>
      <c r="E127" s="8">
        <v>0.12403318270220048</v>
      </c>
      <c r="F127" s="24">
        <f t="shared" si="6"/>
        <v>-0.12140491396167238</v>
      </c>
      <c r="G127" s="24">
        <f t="shared" si="7"/>
        <v>-9.9948337934029352E-3</v>
      </c>
      <c r="H127" s="24">
        <f t="shared" si="8"/>
        <v>0.11141008016826945</v>
      </c>
      <c r="J127" s="1" t="s">
        <v>424</v>
      </c>
      <c r="K127" s="31" t="s">
        <v>425</v>
      </c>
      <c r="L127" s="8">
        <v>0.12403318270220048</v>
      </c>
      <c r="M127" s="8">
        <v>0.23544326287046993</v>
      </c>
      <c r="N127" s="8">
        <v>0.11403834890879755</v>
      </c>
      <c r="O127" s="24">
        <f t="shared" si="9"/>
        <v>-0.11141008016826945</v>
      </c>
      <c r="P127" s="24">
        <f t="shared" si="10"/>
        <v>9.9948337934029352E-3</v>
      </c>
      <c r="Q127" s="24">
        <f t="shared" si="11"/>
        <v>0.12140491396167238</v>
      </c>
      <c r="R127" s="24"/>
      <c r="T127" s="30"/>
      <c r="U127" s="30"/>
      <c r="V127" s="30"/>
      <c r="W127" s="30"/>
      <c r="X127" s="30"/>
      <c r="Y127" s="30"/>
      <c r="Z127" s="30"/>
      <c r="AA127" s="30"/>
    </row>
    <row r="128" spans="1:27" x14ac:dyDescent="0.25">
      <c r="A128" s="1" t="s">
        <v>106</v>
      </c>
      <c r="B128" s="1" t="s">
        <v>107</v>
      </c>
      <c r="C128" s="8">
        <v>0.10394525622575758</v>
      </c>
      <c r="D128" s="8">
        <v>5.6476443650699801E-2</v>
      </c>
      <c r="E128" s="8">
        <v>3.1181810316455907E-2</v>
      </c>
      <c r="F128" s="24">
        <f t="shared" si="6"/>
        <v>4.7468812575057778E-2</v>
      </c>
      <c r="G128" s="24">
        <f t="shared" si="7"/>
        <v>7.2763445909301672E-2</v>
      </c>
      <c r="H128" s="24">
        <f t="shared" si="8"/>
        <v>2.5294633334243893E-2</v>
      </c>
      <c r="J128" s="1" t="s">
        <v>106</v>
      </c>
      <c r="K128" s="31" t="s">
        <v>107</v>
      </c>
      <c r="L128" s="8">
        <v>3.1181810316455907E-2</v>
      </c>
      <c r="M128" s="8">
        <v>5.6476443650699801E-2</v>
      </c>
      <c r="N128" s="8">
        <v>0.10394525622575758</v>
      </c>
      <c r="O128" s="24">
        <f t="shared" si="9"/>
        <v>-2.5294633334243893E-2</v>
      </c>
      <c r="P128" s="24">
        <f t="shared" si="10"/>
        <v>-7.2763445909301672E-2</v>
      </c>
      <c r="Q128" s="24">
        <f t="shared" si="11"/>
        <v>-4.7468812575057778E-2</v>
      </c>
      <c r="R128" s="24"/>
      <c r="T128" s="30"/>
      <c r="U128" s="30"/>
      <c r="V128" s="30"/>
      <c r="W128" s="30"/>
      <c r="X128" s="30"/>
      <c r="Y128" s="30"/>
      <c r="Z128" s="30"/>
      <c r="AA128" s="30"/>
    </row>
    <row r="129" spans="1:27" x14ac:dyDescent="0.25">
      <c r="A129" s="1" t="s">
        <v>324</v>
      </c>
      <c r="B129" s="32" t="s">
        <v>325</v>
      </c>
      <c r="C129" s="8">
        <v>0.10332574533860094</v>
      </c>
      <c r="D129" s="8">
        <v>0</v>
      </c>
      <c r="E129" s="8">
        <v>0</v>
      </c>
      <c r="F129" s="24">
        <f t="shared" si="6"/>
        <v>0.10332574533860094</v>
      </c>
      <c r="G129" s="24">
        <f t="shared" si="7"/>
        <v>0.10332574533860094</v>
      </c>
      <c r="H129" s="24">
        <f t="shared" si="8"/>
        <v>0</v>
      </c>
      <c r="J129" s="1" t="s">
        <v>324</v>
      </c>
      <c r="K129" s="31" t="s">
        <v>325</v>
      </c>
      <c r="L129" s="8">
        <v>0</v>
      </c>
      <c r="M129" s="8">
        <v>0</v>
      </c>
      <c r="N129" s="8">
        <v>0.10332574533860094</v>
      </c>
      <c r="O129" s="24">
        <f t="shared" si="9"/>
        <v>0</v>
      </c>
      <c r="P129" s="24">
        <f t="shared" si="10"/>
        <v>-0.10332574533860094</v>
      </c>
      <c r="Q129" s="24">
        <f t="shared" si="11"/>
        <v>-0.10332574533860094</v>
      </c>
      <c r="R129" s="24"/>
      <c r="T129" s="30"/>
      <c r="U129" s="30"/>
      <c r="V129" s="30"/>
      <c r="W129" s="30"/>
      <c r="X129" s="30"/>
      <c r="Y129" s="30"/>
      <c r="Z129" s="30"/>
      <c r="AA129" s="30"/>
    </row>
    <row r="130" spans="1:27" x14ac:dyDescent="0.25">
      <c r="A130" s="1" t="s">
        <v>306</v>
      </c>
      <c r="B130" s="1" t="s">
        <v>307</v>
      </c>
      <c r="C130" s="8">
        <v>0.10289675666892212</v>
      </c>
      <c r="D130" s="8">
        <v>4.631670661956145E-2</v>
      </c>
      <c r="E130" s="8">
        <v>4.5058168972102026E-2</v>
      </c>
      <c r="F130" s="24">
        <f t="shared" si="6"/>
        <v>5.6580050049360668E-2</v>
      </c>
      <c r="G130" s="24">
        <f t="shared" si="7"/>
        <v>5.7838587696820092E-2</v>
      </c>
      <c r="H130" s="24">
        <f t="shared" si="8"/>
        <v>1.2585376474594234E-3</v>
      </c>
      <c r="J130" s="1" t="s">
        <v>306</v>
      </c>
      <c r="K130" s="31" t="s">
        <v>307</v>
      </c>
      <c r="L130" s="8">
        <v>4.5058168972102026E-2</v>
      </c>
      <c r="M130" s="8">
        <v>4.631670661956145E-2</v>
      </c>
      <c r="N130" s="8">
        <v>0.10289675666892212</v>
      </c>
      <c r="O130" s="24">
        <f t="shared" si="9"/>
        <v>-1.2585376474594234E-3</v>
      </c>
      <c r="P130" s="24">
        <f t="shared" si="10"/>
        <v>-5.7838587696820092E-2</v>
      </c>
      <c r="Q130" s="24">
        <f t="shared" si="11"/>
        <v>-5.6580050049360668E-2</v>
      </c>
      <c r="R130" s="24"/>
      <c r="T130" s="30"/>
      <c r="U130" s="30"/>
      <c r="V130" s="30"/>
      <c r="W130" s="30"/>
      <c r="X130" s="30"/>
      <c r="Y130" s="30"/>
      <c r="Z130" s="30"/>
      <c r="AA130" s="30"/>
    </row>
    <row r="131" spans="1:27" x14ac:dyDescent="0.25">
      <c r="A131" s="1" t="s">
        <v>414</v>
      </c>
      <c r="B131" s="1" t="s">
        <v>415</v>
      </c>
      <c r="C131" s="8">
        <v>0.10216275249339157</v>
      </c>
      <c r="D131" s="8">
        <v>0</v>
      </c>
      <c r="E131" s="8">
        <v>0</v>
      </c>
      <c r="F131" s="24">
        <f t="shared" ref="F131:F194" si="12">C131-D131</f>
        <v>0.10216275249339157</v>
      </c>
      <c r="G131" s="24">
        <f t="shared" ref="G131:G194" si="13">C131-E131</f>
        <v>0.10216275249339157</v>
      </c>
      <c r="H131" s="24">
        <f t="shared" ref="H131:H194" si="14">D131-E131</f>
        <v>0</v>
      </c>
      <c r="J131" s="1" t="s">
        <v>414</v>
      </c>
      <c r="K131" s="31" t="s">
        <v>415</v>
      </c>
      <c r="L131" s="8">
        <v>0</v>
      </c>
      <c r="M131" s="8">
        <v>0</v>
      </c>
      <c r="N131" s="8">
        <v>0.10216275249339157</v>
      </c>
      <c r="O131" s="24">
        <f t="shared" ref="O131:O194" si="15">L131-M131</f>
        <v>0</v>
      </c>
      <c r="P131" s="24">
        <f t="shared" ref="P131:P194" si="16">L131-N131</f>
        <v>-0.10216275249339157</v>
      </c>
      <c r="Q131" s="24">
        <f t="shared" ref="Q131:Q194" si="17">M131-N131</f>
        <v>-0.10216275249339157</v>
      </c>
      <c r="R131" s="24"/>
      <c r="T131" s="30"/>
      <c r="U131" s="30"/>
      <c r="V131" s="30"/>
      <c r="W131" s="30"/>
      <c r="X131" s="30"/>
      <c r="Y131" s="30"/>
      <c r="Z131" s="30"/>
      <c r="AA131" s="30"/>
    </row>
    <row r="132" spans="1:27" x14ac:dyDescent="0.25">
      <c r="A132" s="1" t="s">
        <v>446</v>
      </c>
      <c r="B132" s="1" t="s">
        <v>447</v>
      </c>
      <c r="C132" s="8">
        <v>9.9663373079329876E-2</v>
      </c>
      <c r="D132" s="8">
        <v>0.14078405535571897</v>
      </c>
      <c r="E132" s="8">
        <v>0.13292637992944076</v>
      </c>
      <c r="F132" s="24">
        <f t="shared" si="12"/>
        <v>-4.1120682276389098E-2</v>
      </c>
      <c r="G132" s="24">
        <f t="shared" si="13"/>
        <v>-3.3263006850110882E-2</v>
      </c>
      <c r="H132" s="24">
        <f t="shared" si="14"/>
        <v>7.8576754262782156E-3</v>
      </c>
      <c r="J132" s="1" t="s">
        <v>446</v>
      </c>
      <c r="K132" s="31" t="s">
        <v>447</v>
      </c>
      <c r="L132" s="8">
        <v>0.13292637992944076</v>
      </c>
      <c r="M132" s="8">
        <v>0.14078405535571897</v>
      </c>
      <c r="N132" s="8">
        <v>9.9663373079329876E-2</v>
      </c>
      <c r="O132" s="24">
        <f t="shared" si="15"/>
        <v>-7.8576754262782156E-3</v>
      </c>
      <c r="P132" s="24">
        <f t="shared" si="16"/>
        <v>3.3263006850110882E-2</v>
      </c>
      <c r="Q132" s="24">
        <f t="shared" si="17"/>
        <v>4.1120682276389098E-2</v>
      </c>
      <c r="R132" s="24"/>
      <c r="T132" s="30"/>
      <c r="U132" s="30"/>
      <c r="V132" s="30"/>
      <c r="W132" s="30"/>
      <c r="X132" s="30"/>
      <c r="Y132" s="30"/>
      <c r="Z132" s="30"/>
      <c r="AA132" s="30"/>
    </row>
    <row r="133" spans="1:27" x14ac:dyDescent="0.25">
      <c r="A133" s="1" t="s">
        <v>300</v>
      </c>
      <c r="B133" s="1" t="s">
        <v>301</v>
      </c>
      <c r="C133" s="8">
        <v>9.7173831504771921E-2</v>
      </c>
      <c r="D133" s="8">
        <v>0.10398731901213708</v>
      </c>
      <c r="E133" s="8">
        <v>0.21434911472059304</v>
      </c>
      <c r="F133" s="24">
        <f t="shared" si="12"/>
        <v>-6.8134875073651568E-3</v>
      </c>
      <c r="G133" s="24">
        <f t="shared" si="13"/>
        <v>-0.11717528321582112</v>
      </c>
      <c r="H133" s="24">
        <f t="shared" si="14"/>
        <v>-0.11036179570845596</v>
      </c>
      <c r="J133" s="1" t="s">
        <v>300</v>
      </c>
      <c r="K133" s="32" t="s">
        <v>301</v>
      </c>
      <c r="L133" s="8">
        <v>0.21434911472059304</v>
      </c>
      <c r="M133" s="8">
        <v>0.10398731901213708</v>
      </c>
      <c r="N133" s="8">
        <v>9.7173831504771921E-2</v>
      </c>
      <c r="O133" s="24">
        <f t="shared" si="15"/>
        <v>0.11036179570845596</v>
      </c>
      <c r="P133" s="24">
        <f t="shared" si="16"/>
        <v>0.11717528321582112</v>
      </c>
      <c r="Q133" s="24">
        <f t="shared" si="17"/>
        <v>6.8134875073651568E-3</v>
      </c>
      <c r="R133" s="24" t="s">
        <v>504</v>
      </c>
      <c r="T133" s="30"/>
      <c r="U133" s="30"/>
      <c r="V133" s="30"/>
      <c r="W133" s="30"/>
      <c r="X133" s="30"/>
      <c r="Y133" s="30"/>
      <c r="Z133" s="30"/>
      <c r="AA133" s="30"/>
    </row>
    <row r="134" spans="1:27" x14ac:dyDescent="0.25">
      <c r="A134" s="1" t="s">
        <v>34</v>
      </c>
      <c r="B134" s="1" t="s">
        <v>35</v>
      </c>
      <c r="C134" s="8">
        <v>9.6073618478042536E-2</v>
      </c>
      <c r="D134" s="8">
        <v>0.10992632535255445</v>
      </c>
      <c r="E134" s="8">
        <v>7.0182181274578384E-2</v>
      </c>
      <c r="F134" s="24">
        <f t="shared" si="12"/>
        <v>-1.3852706874511914E-2</v>
      </c>
      <c r="G134" s="24">
        <f t="shared" si="13"/>
        <v>2.5891437203464152E-2</v>
      </c>
      <c r="H134" s="24">
        <f t="shared" si="14"/>
        <v>3.9744144077976065E-2</v>
      </c>
      <c r="J134" s="1" t="s">
        <v>34</v>
      </c>
      <c r="K134" s="31" t="s">
        <v>35</v>
      </c>
      <c r="L134" s="8">
        <v>7.0182181274578384E-2</v>
      </c>
      <c r="M134" s="8">
        <v>0.10992632535255445</v>
      </c>
      <c r="N134" s="8">
        <v>9.6073618478042536E-2</v>
      </c>
      <c r="O134" s="24">
        <f t="shared" si="15"/>
        <v>-3.9744144077976065E-2</v>
      </c>
      <c r="P134" s="24">
        <f t="shared" si="16"/>
        <v>-2.5891437203464152E-2</v>
      </c>
      <c r="Q134" s="24">
        <f t="shared" si="17"/>
        <v>1.3852706874511914E-2</v>
      </c>
      <c r="R134" s="24"/>
      <c r="T134" s="30"/>
      <c r="U134" s="30"/>
      <c r="V134" s="30"/>
      <c r="W134" s="30"/>
      <c r="X134" s="30"/>
      <c r="Y134" s="30"/>
      <c r="Z134" s="30"/>
      <c r="AA134" s="30"/>
    </row>
    <row r="135" spans="1:27" x14ac:dyDescent="0.25">
      <c r="A135" s="1" t="s">
        <v>320</v>
      </c>
      <c r="B135" s="1" t="s">
        <v>321</v>
      </c>
      <c r="C135" s="8">
        <v>9.3352452583773962E-2</v>
      </c>
      <c r="D135" s="8">
        <v>7.5316015036487632E-2</v>
      </c>
      <c r="E135" s="8">
        <v>0.10333129449931527</v>
      </c>
      <c r="F135" s="24">
        <f t="shared" si="12"/>
        <v>1.803643754728633E-2</v>
      </c>
      <c r="G135" s="24">
        <f t="shared" si="13"/>
        <v>-9.9788419155413116E-3</v>
      </c>
      <c r="H135" s="24">
        <f t="shared" si="14"/>
        <v>-2.8015279462827641E-2</v>
      </c>
      <c r="J135" s="1" t="s">
        <v>320</v>
      </c>
      <c r="K135" s="31" t="s">
        <v>321</v>
      </c>
      <c r="L135" s="8">
        <v>0.10333129449931527</v>
      </c>
      <c r="M135" s="8">
        <v>7.5316015036487632E-2</v>
      </c>
      <c r="N135" s="8">
        <v>9.3352452583773962E-2</v>
      </c>
      <c r="O135" s="24">
        <f t="shared" si="15"/>
        <v>2.8015279462827641E-2</v>
      </c>
      <c r="P135" s="24">
        <f t="shared" si="16"/>
        <v>9.9788419155413116E-3</v>
      </c>
      <c r="Q135" s="24">
        <f t="shared" si="17"/>
        <v>-1.803643754728633E-2</v>
      </c>
      <c r="R135" s="24"/>
      <c r="T135" s="30"/>
      <c r="U135" s="30"/>
      <c r="V135" s="30"/>
      <c r="W135" s="30"/>
      <c r="X135" s="30"/>
      <c r="Y135" s="30"/>
      <c r="Z135" s="30"/>
      <c r="AA135" s="30"/>
    </row>
    <row r="136" spans="1:27" x14ac:dyDescent="0.25">
      <c r="A136" s="1" t="s">
        <v>76</v>
      </c>
      <c r="B136" s="1" t="s">
        <v>77</v>
      </c>
      <c r="C136" s="8">
        <v>8.5357620363853276E-2</v>
      </c>
      <c r="D136" s="8">
        <v>8.371741428190993E-2</v>
      </c>
      <c r="E136" s="8">
        <v>0.11558414346153649</v>
      </c>
      <c r="F136" s="24">
        <f t="shared" si="12"/>
        <v>1.6402060819433462E-3</v>
      </c>
      <c r="G136" s="24">
        <f t="shared" si="13"/>
        <v>-3.0226523097683214E-2</v>
      </c>
      <c r="H136" s="24">
        <f t="shared" si="14"/>
        <v>-3.186672917962656E-2</v>
      </c>
      <c r="J136" s="1" t="s">
        <v>76</v>
      </c>
      <c r="K136" s="31" t="s">
        <v>77</v>
      </c>
      <c r="L136" s="8">
        <v>0.11558414346153649</v>
      </c>
      <c r="M136" s="8">
        <v>8.371741428190993E-2</v>
      </c>
      <c r="N136" s="8">
        <v>8.5357620363853276E-2</v>
      </c>
      <c r="O136" s="24">
        <f t="shared" si="15"/>
        <v>3.186672917962656E-2</v>
      </c>
      <c r="P136" s="24">
        <f t="shared" si="16"/>
        <v>3.0226523097683214E-2</v>
      </c>
      <c r="Q136" s="24">
        <f t="shared" si="17"/>
        <v>-1.6402060819433462E-3</v>
      </c>
      <c r="R136" s="24"/>
      <c r="T136" s="30"/>
      <c r="U136" s="30"/>
      <c r="V136" s="30"/>
      <c r="W136" s="30"/>
      <c r="X136" s="30"/>
      <c r="Y136" s="30"/>
      <c r="Z136" s="30"/>
      <c r="AA136" s="30"/>
    </row>
    <row r="137" spans="1:27" x14ac:dyDescent="0.25">
      <c r="A137" s="1" t="s">
        <v>396</v>
      </c>
      <c r="B137" s="1" t="s">
        <v>397</v>
      </c>
      <c r="C137" s="8">
        <v>8.4256868973628898E-2</v>
      </c>
      <c r="D137" s="8">
        <v>0</v>
      </c>
      <c r="E137" s="8">
        <v>7.7649576203268164E-2</v>
      </c>
      <c r="F137" s="24">
        <f t="shared" si="12"/>
        <v>8.4256868973628898E-2</v>
      </c>
      <c r="G137" s="24">
        <f t="shared" si="13"/>
        <v>6.6072927703607343E-3</v>
      </c>
      <c r="H137" s="24">
        <f t="shared" si="14"/>
        <v>-7.7649576203268164E-2</v>
      </c>
      <c r="J137" s="1" t="s">
        <v>396</v>
      </c>
      <c r="K137" s="31" t="s">
        <v>397</v>
      </c>
      <c r="L137" s="8">
        <v>7.7649576203268164E-2</v>
      </c>
      <c r="M137" s="8">
        <v>0</v>
      </c>
      <c r="N137" s="8">
        <v>8.4256868973628898E-2</v>
      </c>
      <c r="O137" s="24">
        <f t="shared" si="15"/>
        <v>7.7649576203268164E-2</v>
      </c>
      <c r="P137" s="24">
        <f t="shared" si="16"/>
        <v>-6.6072927703607343E-3</v>
      </c>
      <c r="Q137" s="24">
        <f t="shared" si="17"/>
        <v>-8.4256868973628898E-2</v>
      </c>
      <c r="R137" s="24"/>
      <c r="T137" s="30"/>
      <c r="U137" s="30"/>
      <c r="V137" s="30"/>
      <c r="W137" s="30"/>
      <c r="X137" s="30"/>
      <c r="Y137" s="30"/>
      <c r="Z137" s="30"/>
      <c r="AA137" s="30"/>
    </row>
    <row r="138" spans="1:27" x14ac:dyDescent="0.25">
      <c r="A138" s="1" t="s">
        <v>146</v>
      </c>
      <c r="B138" s="1" t="s">
        <v>147</v>
      </c>
      <c r="C138" s="8">
        <v>8.4243166225891258E-2</v>
      </c>
      <c r="D138" s="8">
        <v>0</v>
      </c>
      <c r="E138" s="8">
        <v>8.4883836189580258E-2</v>
      </c>
      <c r="F138" s="24">
        <f t="shared" si="12"/>
        <v>8.4243166225891258E-2</v>
      </c>
      <c r="G138" s="24">
        <f t="shared" si="13"/>
        <v>-6.4066996368900009E-4</v>
      </c>
      <c r="H138" s="24">
        <f t="shared" si="14"/>
        <v>-8.4883836189580258E-2</v>
      </c>
      <c r="J138" s="1" t="s">
        <v>146</v>
      </c>
      <c r="K138" s="31" t="s">
        <v>147</v>
      </c>
      <c r="L138" s="8">
        <v>8.4883836189580258E-2</v>
      </c>
      <c r="M138" s="8">
        <v>0</v>
      </c>
      <c r="N138" s="8">
        <v>8.4243166225891258E-2</v>
      </c>
      <c r="O138" s="24">
        <f t="shared" si="15"/>
        <v>8.4883836189580258E-2</v>
      </c>
      <c r="P138" s="24">
        <f t="shared" si="16"/>
        <v>6.4066996368900009E-4</v>
      </c>
      <c r="Q138" s="24">
        <f t="shared" si="17"/>
        <v>-8.4243166225891258E-2</v>
      </c>
      <c r="R138" s="24"/>
      <c r="T138" s="30"/>
      <c r="U138" s="30"/>
      <c r="V138" s="30"/>
      <c r="W138" s="30"/>
      <c r="X138" s="30"/>
      <c r="Y138" s="30"/>
      <c r="Z138" s="30"/>
      <c r="AA138" s="30"/>
    </row>
    <row r="139" spans="1:27" x14ac:dyDescent="0.25">
      <c r="A139" s="1" t="s">
        <v>406</v>
      </c>
      <c r="B139" s="1" t="s">
        <v>407</v>
      </c>
      <c r="C139" s="8">
        <v>8.2348376056101832E-2</v>
      </c>
      <c r="D139" s="8">
        <v>0</v>
      </c>
      <c r="E139" s="8">
        <v>0</v>
      </c>
      <c r="F139" s="24">
        <f t="shared" si="12"/>
        <v>8.2348376056101832E-2</v>
      </c>
      <c r="G139" s="24">
        <f t="shared" si="13"/>
        <v>8.2348376056101832E-2</v>
      </c>
      <c r="H139" s="24">
        <f t="shared" si="14"/>
        <v>0</v>
      </c>
      <c r="J139" s="1" t="s">
        <v>406</v>
      </c>
      <c r="K139" s="31" t="s">
        <v>407</v>
      </c>
      <c r="L139" s="8">
        <v>0</v>
      </c>
      <c r="M139" s="8">
        <v>0</v>
      </c>
      <c r="N139" s="8">
        <v>8.2348376056101832E-2</v>
      </c>
      <c r="O139" s="24">
        <f t="shared" si="15"/>
        <v>0</v>
      </c>
      <c r="P139" s="24">
        <f t="shared" si="16"/>
        <v>-8.2348376056101832E-2</v>
      </c>
      <c r="Q139" s="24">
        <f t="shared" si="17"/>
        <v>-8.2348376056101832E-2</v>
      </c>
      <c r="R139" s="24"/>
      <c r="T139" s="30"/>
      <c r="U139" s="30"/>
      <c r="V139" s="30"/>
      <c r="W139" s="30"/>
      <c r="X139" s="30"/>
      <c r="Y139" s="30"/>
      <c r="Z139" s="30"/>
      <c r="AA139" s="30"/>
    </row>
    <row r="140" spans="1:27" x14ac:dyDescent="0.25">
      <c r="A140" s="1" t="s">
        <v>326</v>
      </c>
      <c r="B140" s="1" t="s">
        <v>327</v>
      </c>
      <c r="C140" s="8">
        <v>8.066990850863677E-2</v>
      </c>
      <c r="D140" s="8">
        <v>0.10236543213587529</v>
      </c>
      <c r="E140" s="8">
        <v>4.3870091054298163E-2</v>
      </c>
      <c r="F140" s="24">
        <f t="shared" si="12"/>
        <v>-2.1695523627238519E-2</v>
      </c>
      <c r="G140" s="24">
        <f t="shared" si="13"/>
        <v>3.6799817454338607E-2</v>
      </c>
      <c r="H140" s="24">
        <f t="shared" si="14"/>
        <v>5.8495341081577126E-2</v>
      </c>
      <c r="J140" s="1" t="s">
        <v>326</v>
      </c>
      <c r="K140" s="31" t="s">
        <v>327</v>
      </c>
      <c r="L140" s="8">
        <v>4.3870091054298163E-2</v>
      </c>
      <c r="M140" s="8">
        <v>0.10236543213587529</v>
      </c>
      <c r="N140" s="8">
        <v>8.066990850863677E-2</v>
      </c>
      <c r="O140" s="24">
        <f t="shared" si="15"/>
        <v>-5.8495341081577126E-2</v>
      </c>
      <c r="P140" s="24">
        <f t="shared" si="16"/>
        <v>-3.6799817454338607E-2</v>
      </c>
      <c r="Q140" s="24">
        <f t="shared" si="17"/>
        <v>2.1695523627238519E-2</v>
      </c>
      <c r="R140" s="24"/>
      <c r="T140" s="30"/>
      <c r="U140" s="30"/>
      <c r="V140" s="30"/>
      <c r="W140" s="30"/>
      <c r="X140" s="30"/>
      <c r="Y140" s="30"/>
      <c r="Z140" s="30"/>
      <c r="AA140" s="30"/>
    </row>
    <row r="141" spans="1:27" x14ac:dyDescent="0.25">
      <c r="A141" s="1" t="s">
        <v>460</v>
      </c>
      <c r="B141" s="1" t="s">
        <v>461</v>
      </c>
      <c r="C141" s="8">
        <v>7.83682210708882E-2</v>
      </c>
      <c r="D141" s="8">
        <v>0.2028346551438108</v>
      </c>
      <c r="E141" s="8">
        <v>0.15467619166052601</v>
      </c>
      <c r="F141" s="24">
        <f t="shared" si="12"/>
        <v>-0.1244664340729226</v>
      </c>
      <c r="G141" s="24">
        <f t="shared" si="13"/>
        <v>-7.6307970589637814E-2</v>
      </c>
      <c r="H141" s="24">
        <f t="shared" si="14"/>
        <v>4.8158463483284786E-2</v>
      </c>
      <c r="J141" s="1" t="s">
        <v>460</v>
      </c>
      <c r="K141" s="31" t="s">
        <v>461</v>
      </c>
      <c r="L141" s="8">
        <v>0.15467619166052601</v>
      </c>
      <c r="M141" s="8">
        <v>0.2028346551438108</v>
      </c>
      <c r="N141" s="8">
        <v>7.83682210708882E-2</v>
      </c>
      <c r="O141" s="24">
        <f t="shared" si="15"/>
        <v>-4.8158463483284786E-2</v>
      </c>
      <c r="P141" s="24">
        <f t="shared" si="16"/>
        <v>7.6307970589637814E-2</v>
      </c>
      <c r="Q141" s="24">
        <f t="shared" si="17"/>
        <v>0.1244664340729226</v>
      </c>
      <c r="R141" s="24"/>
      <c r="T141" s="30"/>
      <c r="U141" s="30"/>
      <c r="V141" s="30"/>
      <c r="W141" s="30"/>
      <c r="X141" s="30"/>
      <c r="Y141" s="30"/>
      <c r="Z141" s="30"/>
      <c r="AA141" s="30"/>
    </row>
    <row r="142" spans="1:27" x14ac:dyDescent="0.25">
      <c r="A142" s="1" t="s">
        <v>114</v>
      </c>
      <c r="B142" s="1" t="s">
        <v>115</v>
      </c>
      <c r="C142" s="8">
        <v>7.6280355152977902E-2</v>
      </c>
      <c r="D142" s="8">
        <v>8.5283262360821482E-2</v>
      </c>
      <c r="E142" s="8">
        <v>0</v>
      </c>
      <c r="F142" s="24">
        <f t="shared" si="12"/>
        <v>-9.0029072078435801E-3</v>
      </c>
      <c r="G142" s="24">
        <f t="shared" si="13"/>
        <v>7.6280355152977902E-2</v>
      </c>
      <c r="H142" s="24">
        <f t="shared" si="14"/>
        <v>8.5283262360821482E-2</v>
      </c>
      <c r="J142" s="1" t="s">
        <v>114</v>
      </c>
      <c r="K142" s="31" t="s">
        <v>115</v>
      </c>
      <c r="L142" s="8">
        <v>0</v>
      </c>
      <c r="M142" s="8">
        <v>8.5283262360821482E-2</v>
      </c>
      <c r="N142" s="8">
        <v>7.6280355152977902E-2</v>
      </c>
      <c r="O142" s="24">
        <f t="shared" si="15"/>
        <v>-8.5283262360821482E-2</v>
      </c>
      <c r="P142" s="24">
        <f t="shared" si="16"/>
        <v>-7.6280355152977902E-2</v>
      </c>
      <c r="Q142" s="24">
        <f t="shared" si="17"/>
        <v>9.0029072078435801E-3</v>
      </c>
      <c r="R142" s="24"/>
      <c r="T142" s="30"/>
      <c r="U142" s="30"/>
      <c r="V142" s="30"/>
      <c r="W142" s="30"/>
      <c r="X142" s="30"/>
      <c r="Y142" s="30"/>
      <c r="Z142" s="30"/>
      <c r="AA142" s="30"/>
    </row>
    <row r="143" spans="1:27" x14ac:dyDescent="0.25">
      <c r="A143" s="1" t="s">
        <v>310</v>
      </c>
      <c r="B143" s="1" t="s">
        <v>311</v>
      </c>
      <c r="C143" s="8">
        <v>7.545054081486087E-2</v>
      </c>
      <c r="D143" s="8">
        <v>0</v>
      </c>
      <c r="E143" s="8">
        <v>0</v>
      </c>
      <c r="F143" s="24">
        <f t="shared" si="12"/>
        <v>7.545054081486087E-2</v>
      </c>
      <c r="G143" s="24">
        <f t="shared" si="13"/>
        <v>7.545054081486087E-2</v>
      </c>
      <c r="H143" s="24">
        <f t="shared" si="14"/>
        <v>0</v>
      </c>
      <c r="J143" s="1" t="s">
        <v>310</v>
      </c>
      <c r="K143" s="31" t="s">
        <v>311</v>
      </c>
      <c r="L143" s="8">
        <v>0</v>
      </c>
      <c r="M143" s="8">
        <v>0</v>
      </c>
      <c r="N143" s="8">
        <v>7.545054081486087E-2</v>
      </c>
      <c r="O143" s="24">
        <f t="shared" si="15"/>
        <v>0</v>
      </c>
      <c r="P143" s="24">
        <f t="shared" si="16"/>
        <v>-7.545054081486087E-2</v>
      </c>
      <c r="Q143" s="24">
        <f t="shared" si="17"/>
        <v>-7.545054081486087E-2</v>
      </c>
      <c r="R143" s="24"/>
      <c r="T143" s="30"/>
      <c r="U143" s="30"/>
      <c r="V143" s="30"/>
      <c r="W143" s="30"/>
      <c r="X143" s="30"/>
      <c r="Y143" s="30"/>
      <c r="Z143" s="30"/>
      <c r="AA143" s="30"/>
    </row>
    <row r="144" spans="1:27" x14ac:dyDescent="0.25">
      <c r="A144" s="1" t="s">
        <v>292</v>
      </c>
      <c r="B144" s="1" t="s">
        <v>293</v>
      </c>
      <c r="C144" s="8">
        <v>7.1710215526056567E-2</v>
      </c>
      <c r="D144" s="8">
        <v>4.3852592427356778E-2</v>
      </c>
      <c r="E144" s="8">
        <v>7.765236748943094E-2</v>
      </c>
      <c r="F144" s="24">
        <f t="shared" si="12"/>
        <v>2.7857623098699789E-2</v>
      </c>
      <c r="G144" s="24">
        <f t="shared" si="13"/>
        <v>-5.942151963374373E-3</v>
      </c>
      <c r="H144" s="24">
        <f t="shared" si="14"/>
        <v>-3.3799775062074162E-2</v>
      </c>
      <c r="J144" s="1" t="s">
        <v>292</v>
      </c>
      <c r="K144" s="31" t="s">
        <v>293</v>
      </c>
      <c r="L144" s="8">
        <v>7.765236748943094E-2</v>
      </c>
      <c r="M144" s="8">
        <v>4.3852592427356778E-2</v>
      </c>
      <c r="N144" s="8">
        <v>7.1710215526056567E-2</v>
      </c>
      <c r="O144" s="24">
        <f t="shared" si="15"/>
        <v>3.3799775062074162E-2</v>
      </c>
      <c r="P144" s="24">
        <f t="shared" si="16"/>
        <v>5.942151963374373E-3</v>
      </c>
      <c r="Q144" s="24">
        <f t="shared" si="17"/>
        <v>-2.7857623098699789E-2</v>
      </c>
      <c r="R144" s="24"/>
      <c r="T144" s="30"/>
      <c r="U144" s="30"/>
      <c r="V144" s="30"/>
      <c r="W144" s="30"/>
      <c r="X144" s="30"/>
      <c r="Y144" s="30"/>
      <c r="Z144" s="30"/>
      <c r="AA144" s="30"/>
    </row>
    <row r="145" spans="1:27" x14ac:dyDescent="0.25">
      <c r="A145" s="1" t="s">
        <v>328</v>
      </c>
      <c r="B145" s="1" t="s">
        <v>329</v>
      </c>
      <c r="C145" s="8">
        <v>6.930746750008096E-2</v>
      </c>
      <c r="D145" s="8">
        <v>0</v>
      </c>
      <c r="E145" s="8">
        <v>0</v>
      </c>
      <c r="F145" s="24">
        <f t="shared" si="12"/>
        <v>6.930746750008096E-2</v>
      </c>
      <c r="G145" s="24">
        <f t="shared" si="13"/>
        <v>6.930746750008096E-2</v>
      </c>
      <c r="H145" s="24">
        <f t="shared" si="14"/>
        <v>0</v>
      </c>
      <c r="J145" s="1" t="s">
        <v>328</v>
      </c>
      <c r="K145" s="31" t="s">
        <v>329</v>
      </c>
      <c r="L145" s="8">
        <v>0</v>
      </c>
      <c r="M145" s="8">
        <v>0</v>
      </c>
      <c r="N145" s="8">
        <v>6.930746750008096E-2</v>
      </c>
      <c r="O145" s="24">
        <f t="shared" si="15"/>
        <v>0</v>
      </c>
      <c r="P145" s="24">
        <f t="shared" si="16"/>
        <v>-6.930746750008096E-2</v>
      </c>
      <c r="Q145" s="24">
        <f t="shared" si="17"/>
        <v>-6.930746750008096E-2</v>
      </c>
      <c r="R145" s="24"/>
      <c r="T145" s="30"/>
      <c r="U145" s="30"/>
      <c r="V145" s="30"/>
      <c r="W145" s="30"/>
      <c r="X145" s="30"/>
      <c r="Y145" s="30"/>
      <c r="Z145" s="30"/>
      <c r="AA145" s="30"/>
    </row>
    <row r="146" spans="1:27" x14ac:dyDescent="0.25">
      <c r="A146" s="1" t="s">
        <v>126</v>
      </c>
      <c r="B146" s="1" t="s">
        <v>127</v>
      </c>
      <c r="C146" s="8">
        <v>6.8171495707540108E-2</v>
      </c>
      <c r="D146" s="8">
        <v>5.58831201334931E-2</v>
      </c>
      <c r="E146" s="8">
        <v>6.5311680973582281E-2</v>
      </c>
      <c r="F146" s="24">
        <f t="shared" si="12"/>
        <v>1.2288375574047009E-2</v>
      </c>
      <c r="G146" s="24">
        <f t="shared" si="13"/>
        <v>2.8598147339578273E-3</v>
      </c>
      <c r="H146" s="24">
        <f t="shared" si="14"/>
        <v>-9.4285608400891813E-3</v>
      </c>
      <c r="J146" s="1" t="s">
        <v>126</v>
      </c>
      <c r="K146" s="31" t="s">
        <v>127</v>
      </c>
      <c r="L146" s="8">
        <v>6.5311680973582281E-2</v>
      </c>
      <c r="M146" s="8">
        <v>5.58831201334931E-2</v>
      </c>
      <c r="N146" s="8">
        <v>6.8171495707540108E-2</v>
      </c>
      <c r="O146" s="24">
        <f t="shared" si="15"/>
        <v>9.4285608400891813E-3</v>
      </c>
      <c r="P146" s="24">
        <f t="shared" si="16"/>
        <v>-2.8598147339578273E-3</v>
      </c>
      <c r="Q146" s="24">
        <f t="shared" si="17"/>
        <v>-1.2288375574047009E-2</v>
      </c>
      <c r="R146" s="24"/>
      <c r="T146" s="30"/>
      <c r="U146" s="30"/>
      <c r="V146" s="30"/>
      <c r="W146" s="30"/>
      <c r="X146" s="30"/>
      <c r="Y146" s="30"/>
      <c r="Z146" s="30"/>
      <c r="AA146" s="30"/>
    </row>
    <row r="147" spans="1:27" x14ac:dyDescent="0.25">
      <c r="A147" s="1" t="s">
        <v>316</v>
      </c>
      <c r="B147" s="1" t="s">
        <v>317</v>
      </c>
      <c r="C147" s="8">
        <v>6.6256786183280125E-2</v>
      </c>
      <c r="D147" s="8">
        <v>0</v>
      </c>
      <c r="E147" s="8">
        <v>0</v>
      </c>
      <c r="F147" s="24">
        <f t="shared" si="12"/>
        <v>6.6256786183280125E-2</v>
      </c>
      <c r="G147" s="24">
        <f t="shared" si="13"/>
        <v>6.6256786183280125E-2</v>
      </c>
      <c r="H147" s="24">
        <f t="shared" si="14"/>
        <v>0</v>
      </c>
      <c r="J147" s="1" t="s">
        <v>316</v>
      </c>
      <c r="K147" s="31" t="s">
        <v>317</v>
      </c>
      <c r="L147" s="8">
        <v>0</v>
      </c>
      <c r="M147" s="8">
        <v>0</v>
      </c>
      <c r="N147" s="8">
        <v>6.6256786183280125E-2</v>
      </c>
      <c r="O147" s="24">
        <f t="shared" si="15"/>
        <v>0</v>
      </c>
      <c r="P147" s="24">
        <f t="shared" si="16"/>
        <v>-6.6256786183280125E-2</v>
      </c>
      <c r="Q147" s="24">
        <f t="shared" si="17"/>
        <v>-6.6256786183280125E-2</v>
      </c>
      <c r="R147" s="24"/>
      <c r="T147" s="30"/>
      <c r="U147" s="30"/>
      <c r="V147" s="30"/>
      <c r="W147" s="30"/>
      <c r="X147" s="30"/>
      <c r="Y147" s="30"/>
      <c r="Z147" s="30"/>
      <c r="AA147" s="30"/>
    </row>
    <row r="148" spans="1:27" x14ac:dyDescent="0.25">
      <c r="A148" s="1" t="s">
        <v>66</v>
      </c>
      <c r="B148" s="1" t="s">
        <v>67</v>
      </c>
      <c r="C148" s="8">
        <v>6.5209222332974159E-2</v>
      </c>
      <c r="D148" s="8">
        <v>3.6810726356465227E-2</v>
      </c>
      <c r="E148" s="8">
        <v>4.2972587194830852E-2</v>
      </c>
      <c r="F148" s="24">
        <f t="shared" si="12"/>
        <v>2.8398495976508932E-2</v>
      </c>
      <c r="G148" s="24">
        <f t="shared" si="13"/>
        <v>2.2236635138143307E-2</v>
      </c>
      <c r="H148" s="24">
        <f t="shared" si="14"/>
        <v>-6.1618608383656251E-3</v>
      </c>
      <c r="J148" s="1" t="s">
        <v>66</v>
      </c>
      <c r="K148" s="31" t="s">
        <v>67</v>
      </c>
      <c r="L148" s="8">
        <v>4.2972587194830852E-2</v>
      </c>
      <c r="M148" s="8">
        <v>3.6810726356465227E-2</v>
      </c>
      <c r="N148" s="8">
        <v>6.5209222332974159E-2</v>
      </c>
      <c r="O148" s="24">
        <f t="shared" si="15"/>
        <v>6.1618608383656251E-3</v>
      </c>
      <c r="P148" s="24">
        <f t="shared" si="16"/>
        <v>-2.2236635138143307E-2</v>
      </c>
      <c r="Q148" s="24">
        <f t="shared" si="17"/>
        <v>-2.8398495976508932E-2</v>
      </c>
      <c r="R148" s="24"/>
      <c r="T148" s="30"/>
      <c r="U148" s="30"/>
      <c r="V148" s="30"/>
      <c r="W148" s="30"/>
      <c r="X148" s="30"/>
      <c r="Y148" s="30"/>
      <c r="Z148" s="30"/>
      <c r="AA148" s="30"/>
    </row>
    <row r="149" spans="1:27" x14ac:dyDescent="0.25">
      <c r="A149" s="1" t="s">
        <v>42</v>
      </c>
      <c r="B149" s="1" t="s">
        <v>43</v>
      </c>
      <c r="C149" s="8">
        <v>6.4961530494517278E-2</v>
      </c>
      <c r="D149" s="8">
        <v>5.9474876164898605E-2</v>
      </c>
      <c r="E149" s="8">
        <v>4.8438312088472067E-2</v>
      </c>
      <c r="F149" s="24">
        <f t="shared" si="12"/>
        <v>5.4866543296186732E-3</v>
      </c>
      <c r="G149" s="24">
        <f t="shared" si="13"/>
        <v>1.6523218406045211E-2</v>
      </c>
      <c r="H149" s="24">
        <f t="shared" si="14"/>
        <v>1.1036564076426537E-2</v>
      </c>
      <c r="J149" s="1" t="s">
        <v>42</v>
      </c>
      <c r="K149" s="31" t="s">
        <v>43</v>
      </c>
      <c r="L149" s="8">
        <v>4.8438312088472067E-2</v>
      </c>
      <c r="M149" s="8">
        <v>5.9474876164898605E-2</v>
      </c>
      <c r="N149" s="8">
        <v>6.4961530494517278E-2</v>
      </c>
      <c r="O149" s="24">
        <f t="shared" si="15"/>
        <v>-1.1036564076426537E-2</v>
      </c>
      <c r="P149" s="24">
        <f t="shared" si="16"/>
        <v>-1.6523218406045211E-2</v>
      </c>
      <c r="Q149" s="24">
        <f t="shared" si="17"/>
        <v>-5.4866543296186732E-3</v>
      </c>
      <c r="R149" s="24"/>
      <c r="T149" s="30"/>
      <c r="U149" s="30"/>
      <c r="V149" s="30"/>
      <c r="W149" s="30"/>
      <c r="X149" s="30"/>
      <c r="Y149" s="30"/>
      <c r="Z149" s="30"/>
      <c r="AA149" s="30"/>
    </row>
    <row r="150" spans="1:27" x14ac:dyDescent="0.25">
      <c r="A150" s="1" t="s">
        <v>318</v>
      </c>
      <c r="B150" s="1" t="s">
        <v>319</v>
      </c>
      <c r="C150" s="8">
        <v>6.3651808673342955E-2</v>
      </c>
      <c r="D150" s="8">
        <v>0</v>
      </c>
      <c r="E150" s="8">
        <v>0</v>
      </c>
      <c r="F150" s="24">
        <f t="shared" si="12"/>
        <v>6.3651808673342955E-2</v>
      </c>
      <c r="G150" s="24">
        <f t="shared" si="13"/>
        <v>6.3651808673342955E-2</v>
      </c>
      <c r="H150" s="24">
        <f t="shared" si="14"/>
        <v>0</v>
      </c>
      <c r="J150" s="1" t="s">
        <v>318</v>
      </c>
      <c r="K150" s="31" t="s">
        <v>319</v>
      </c>
      <c r="L150" s="8">
        <v>0</v>
      </c>
      <c r="M150" s="8">
        <v>0</v>
      </c>
      <c r="N150" s="8">
        <v>6.3651808673342955E-2</v>
      </c>
      <c r="O150" s="24">
        <f t="shared" si="15"/>
        <v>0</v>
      </c>
      <c r="P150" s="24">
        <f t="shared" si="16"/>
        <v>-6.3651808673342955E-2</v>
      </c>
      <c r="Q150" s="24">
        <f t="shared" si="17"/>
        <v>-6.3651808673342955E-2</v>
      </c>
      <c r="R150" s="24"/>
      <c r="T150" s="30"/>
      <c r="U150" s="30"/>
      <c r="V150" s="30"/>
      <c r="W150" s="30"/>
      <c r="X150" s="30"/>
      <c r="Y150" s="30"/>
      <c r="Z150" s="30"/>
      <c r="AA150" s="30"/>
    </row>
    <row r="151" spans="1:27" x14ac:dyDescent="0.25">
      <c r="A151" s="1" t="s">
        <v>118</v>
      </c>
      <c r="B151" s="33" t="s">
        <v>119</v>
      </c>
      <c r="C151" s="8">
        <v>5.9880060595440876E-2</v>
      </c>
      <c r="D151" s="8">
        <v>0.14563707065897427</v>
      </c>
      <c r="E151" s="8">
        <v>0.15010088471752991</v>
      </c>
      <c r="F151" s="24">
        <f t="shared" si="12"/>
        <v>-8.5757010063533395E-2</v>
      </c>
      <c r="G151" s="24">
        <f t="shared" si="13"/>
        <v>-9.0220824122089038E-2</v>
      </c>
      <c r="H151" s="24">
        <f t="shared" si="14"/>
        <v>-4.4638140585556429E-3</v>
      </c>
      <c r="J151" s="1" t="s">
        <v>118</v>
      </c>
      <c r="K151" s="31" t="s">
        <v>119</v>
      </c>
      <c r="L151" s="8">
        <v>0.15010088471752991</v>
      </c>
      <c r="M151" s="8">
        <v>0.14563707065897427</v>
      </c>
      <c r="N151" s="8">
        <v>5.9880060595440876E-2</v>
      </c>
      <c r="O151" s="24">
        <f t="shared" si="15"/>
        <v>4.4638140585556429E-3</v>
      </c>
      <c r="P151" s="24">
        <f t="shared" si="16"/>
        <v>9.0220824122089038E-2</v>
      </c>
      <c r="Q151" s="24">
        <f t="shared" si="17"/>
        <v>8.5757010063533395E-2</v>
      </c>
      <c r="R151" s="24"/>
      <c r="T151" s="30"/>
      <c r="U151" s="30"/>
      <c r="V151" s="30"/>
      <c r="W151" s="30"/>
      <c r="X151" s="30"/>
      <c r="Y151" s="30"/>
      <c r="Z151" s="30"/>
      <c r="AA151" s="30"/>
    </row>
    <row r="152" spans="1:27" x14ac:dyDescent="0.25">
      <c r="A152" s="1" t="s">
        <v>110</v>
      </c>
      <c r="B152" s="1" t="s">
        <v>111</v>
      </c>
      <c r="C152" s="8">
        <v>5.7960201374957776E-2</v>
      </c>
      <c r="D152" s="8">
        <v>3.6975266278886483E-2</v>
      </c>
      <c r="E152" s="8">
        <v>0</v>
      </c>
      <c r="F152" s="24">
        <f t="shared" si="12"/>
        <v>2.0984935096071293E-2</v>
      </c>
      <c r="G152" s="24">
        <f t="shared" si="13"/>
        <v>5.7960201374957776E-2</v>
      </c>
      <c r="H152" s="24">
        <f t="shared" si="14"/>
        <v>3.6975266278886483E-2</v>
      </c>
      <c r="J152" s="1" t="s">
        <v>110</v>
      </c>
      <c r="K152" s="31" t="s">
        <v>111</v>
      </c>
      <c r="L152" s="8">
        <v>0</v>
      </c>
      <c r="M152" s="8">
        <v>3.6975266278886483E-2</v>
      </c>
      <c r="N152" s="8">
        <v>5.7960201374957776E-2</v>
      </c>
      <c r="O152" s="24">
        <f t="shared" si="15"/>
        <v>-3.6975266278886483E-2</v>
      </c>
      <c r="P152" s="24">
        <f t="shared" si="16"/>
        <v>-5.7960201374957776E-2</v>
      </c>
      <c r="Q152" s="24">
        <f t="shared" si="17"/>
        <v>-2.0984935096071293E-2</v>
      </c>
      <c r="R152" s="24"/>
      <c r="T152" s="30"/>
      <c r="U152" s="30"/>
      <c r="V152" s="30"/>
      <c r="W152" s="30"/>
      <c r="X152" s="30"/>
      <c r="Y152" s="30"/>
      <c r="Z152" s="30"/>
      <c r="AA152" s="30"/>
    </row>
    <row r="153" spans="1:27" x14ac:dyDescent="0.25">
      <c r="A153" s="1" t="s">
        <v>402</v>
      </c>
      <c r="B153" s="1" t="s">
        <v>403</v>
      </c>
      <c r="C153" s="8">
        <v>5.7279982440869182E-2</v>
      </c>
      <c r="D153" s="8">
        <v>0</v>
      </c>
      <c r="E153" s="8">
        <v>0</v>
      </c>
      <c r="F153" s="24">
        <f t="shared" si="12"/>
        <v>5.7279982440869182E-2</v>
      </c>
      <c r="G153" s="24">
        <f t="shared" si="13"/>
        <v>5.7279982440869182E-2</v>
      </c>
      <c r="H153" s="24">
        <f t="shared" si="14"/>
        <v>0</v>
      </c>
      <c r="J153" s="1" t="s">
        <v>402</v>
      </c>
      <c r="K153" s="31" t="s">
        <v>403</v>
      </c>
      <c r="L153" s="8">
        <v>0</v>
      </c>
      <c r="M153" s="8">
        <v>0</v>
      </c>
      <c r="N153" s="8">
        <v>5.7279982440869182E-2</v>
      </c>
      <c r="O153" s="24">
        <f t="shared" si="15"/>
        <v>0</v>
      </c>
      <c r="P153" s="24">
        <f t="shared" si="16"/>
        <v>-5.7279982440869182E-2</v>
      </c>
      <c r="Q153" s="24">
        <f t="shared" si="17"/>
        <v>-5.7279982440869182E-2</v>
      </c>
      <c r="R153" s="24"/>
      <c r="T153" s="30"/>
      <c r="U153" s="30"/>
      <c r="V153" s="30"/>
      <c r="W153" s="30"/>
      <c r="X153" s="30"/>
      <c r="Y153" s="30"/>
      <c r="Z153" s="30"/>
      <c r="AA153" s="30"/>
    </row>
    <row r="154" spans="1:27" x14ac:dyDescent="0.25">
      <c r="A154" s="1" t="s">
        <v>134</v>
      </c>
      <c r="B154" s="1" t="s">
        <v>135</v>
      </c>
      <c r="C154" s="8">
        <v>5.6577432390371302E-2</v>
      </c>
      <c r="D154" s="8">
        <v>6.451354250115611E-2</v>
      </c>
      <c r="E154" s="8">
        <v>6.2788346562217628E-2</v>
      </c>
      <c r="F154" s="24">
        <f t="shared" si="12"/>
        <v>-7.9361101107848081E-3</v>
      </c>
      <c r="G154" s="24">
        <f t="shared" si="13"/>
        <v>-6.2109141718463268E-3</v>
      </c>
      <c r="H154" s="24">
        <f t="shared" si="14"/>
        <v>1.7251959389384813E-3</v>
      </c>
      <c r="J154" s="1" t="s">
        <v>134</v>
      </c>
      <c r="K154" s="31" t="s">
        <v>135</v>
      </c>
      <c r="L154" s="8">
        <v>6.2788346562217628E-2</v>
      </c>
      <c r="M154" s="8">
        <v>6.451354250115611E-2</v>
      </c>
      <c r="N154" s="8">
        <v>5.6577432390371302E-2</v>
      </c>
      <c r="O154" s="24">
        <f t="shared" si="15"/>
        <v>-1.7251959389384813E-3</v>
      </c>
      <c r="P154" s="24">
        <f t="shared" si="16"/>
        <v>6.2109141718463268E-3</v>
      </c>
      <c r="Q154" s="24">
        <f t="shared" si="17"/>
        <v>7.9361101107848081E-3</v>
      </c>
      <c r="R154" s="24"/>
      <c r="T154" s="30"/>
      <c r="U154" s="30"/>
      <c r="V154" s="30"/>
      <c r="W154" s="30"/>
      <c r="X154" s="30"/>
      <c r="Y154" s="30"/>
      <c r="Z154" s="30"/>
      <c r="AA154" s="30"/>
    </row>
    <row r="155" spans="1:27" x14ac:dyDescent="0.25">
      <c r="A155" s="1" t="s">
        <v>412</v>
      </c>
      <c r="B155" s="1" t="s">
        <v>413</v>
      </c>
      <c r="C155" s="8">
        <v>5.4800139686684617E-2</v>
      </c>
      <c r="D155" s="8">
        <v>0</v>
      </c>
      <c r="E155" s="8">
        <v>8.9404605594131423E-2</v>
      </c>
      <c r="F155" s="24">
        <f t="shared" si="12"/>
        <v>5.4800139686684617E-2</v>
      </c>
      <c r="G155" s="24">
        <f t="shared" si="13"/>
        <v>-3.4604465907446806E-2</v>
      </c>
      <c r="H155" s="24">
        <f t="shared" si="14"/>
        <v>-8.9404605594131423E-2</v>
      </c>
      <c r="J155" s="1" t="s">
        <v>412</v>
      </c>
      <c r="K155" s="31" t="s">
        <v>413</v>
      </c>
      <c r="L155" s="8">
        <v>8.9404605594131423E-2</v>
      </c>
      <c r="M155" s="8">
        <v>0</v>
      </c>
      <c r="N155" s="8">
        <v>5.4800139686684617E-2</v>
      </c>
      <c r="O155" s="24">
        <f t="shared" si="15"/>
        <v>8.9404605594131423E-2</v>
      </c>
      <c r="P155" s="24">
        <f t="shared" si="16"/>
        <v>3.4604465907446806E-2</v>
      </c>
      <c r="Q155" s="24">
        <f t="shared" si="17"/>
        <v>-5.4800139686684617E-2</v>
      </c>
      <c r="R155" s="24"/>
      <c r="T155" s="30"/>
      <c r="U155" s="30"/>
      <c r="V155" s="30"/>
      <c r="W155" s="30"/>
      <c r="X155" s="30"/>
      <c r="Y155" s="30"/>
      <c r="Z155" s="30"/>
      <c r="AA155" s="30"/>
    </row>
    <row r="156" spans="1:27" x14ac:dyDescent="0.25">
      <c r="A156" s="1" t="s">
        <v>368</v>
      </c>
      <c r="B156" s="1" t="s">
        <v>369</v>
      </c>
      <c r="C156" s="8">
        <v>5.4109896961820031E-2</v>
      </c>
      <c r="D156" s="8">
        <v>8.3370807821548293E-2</v>
      </c>
      <c r="E156" s="8">
        <v>8.8085220675568177E-2</v>
      </c>
      <c r="F156" s="24">
        <f t="shared" si="12"/>
        <v>-2.9260910859728262E-2</v>
      </c>
      <c r="G156" s="24">
        <f t="shared" si="13"/>
        <v>-3.3975323713748146E-2</v>
      </c>
      <c r="H156" s="24">
        <f t="shared" si="14"/>
        <v>-4.7144128540198837E-3</v>
      </c>
      <c r="J156" s="1" t="s">
        <v>368</v>
      </c>
      <c r="K156" s="31" t="s">
        <v>369</v>
      </c>
      <c r="L156" s="8">
        <v>8.8085220675568177E-2</v>
      </c>
      <c r="M156" s="8">
        <v>8.3370807821548293E-2</v>
      </c>
      <c r="N156" s="8">
        <v>5.4109896961820031E-2</v>
      </c>
      <c r="O156" s="24">
        <f t="shared" si="15"/>
        <v>4.7144128540198837E-3</v>
      </c>
      <c r="P156" s="24">
        <f t="shared" si="16"/>
        <v>3.3975323713748146E-2</v>
      </c>
      <c r="Q156" s="24">
        <f t="shared" si="17"/>
        <v>2.9260910859728262E-2</v>
      </c>
      <c r="R156" s="24"/>
      <c r="T156" s="30"/>
      <c r="U156" s="30"/>
      <c r="V156" s="30"/>
      <c r="W156" s="30"/>
      <c r="X156" s="30"/>
      <c r="Y156" s="30"/>
      <c r="Z156" s="30"/>
      <c r="AA156" s="30"/>
    </row>
    <row r="157" spans="1:27" x14ac:dyDescent="0.25">
      <c r="A157" s="1" t="s">
        <v>392</v>
      </c>
      <c r="B157" s="1" t="s">
        <v>393</v>
      </c>
      <c r="C157" s="8">
        <v>5.4001203115020664E-2</v>
      </c>
      <c r="D157" s="8">
        <v>0</v>
      </c>
      <c r="E157" s="8">
        <v>0</v>
      </c>
      <c r="F157" s="24">
        <f t="shared" si="12"/>
        <v>5.4001203115020664E-2</v>
      </c>
      <c r="G157" s="24">
        <f t="shared" si="13"/>
        <v>5.4001203115020664E-2</v>
      </c>
      <c r="H157" s="24">
        <f t="shared" si="14"/>
        <v>0</v>
      </c>
      <c r="J157" s="1" t="s">
        <v>392</v>
      </c>
      <c r="K157" s="31" t="s">
        <v>393</v>
      </c>
      <c r="L157" s="8">
        <v>0</v>
      </c>
      <c r="M157" s="8">
        <v>0</v>
      </c>
      <c r="N157" s="8">
        <v>5.4001203115020664E-2</v>
      </c>
      <c r="O157" s="24">
        <f t="shared" si="15"/>
        <v>0</v>
      </c>
      <c r="P157" s="24">
        <f t="shared" si="16"/>
        <v>-5.4001203115020664E-2</v>
      </c>
      <c r="Q157" s="24">
        <f t="shared" si="17"/>
        <v>-5.4001203115020664E-2</v>
      </c>
      <c r="R157" s="24"/>
      <c r="T157" s="30"/>
      <c r="U157" s="30"/>
      <c r="V157" s="30"/>
      <c r="W157" s="30"/>
      <c r="X157" s="30"/>
      <c r="Y157" s="30"/>
      <c r="Z157" s="30"/>
      <c r="AA157" s="30"/>
    </row>
    <row r="158" spans="1:27" x14ac:dyDescent="0.25">
      <c r="A158" s="1" t="s">
        <v>156</v>
      </c>
      <c r="B158" s="1" t="s">
        <v>157</v>
      </c>
      <c r="C158" s="8">
        <v>5.3828497178873357E-2</v>
      </c>
      <c r="D158" s="8">
        <v>3.2733503878073736E-2</v>
      </c>
      <c r="E158" s="8">
        <v>3.1844054908780749E-2</v>
      </c>
      <c r="F158" s="24">
        <f t="shared" si="12"/>
        <v>2.1094993300799621E-2</v>
      </c>
      <c r="G158" s="24">
        <f t="shared" si="13"/>
        <v>2.1984442270092608E-2</v>
      </c>
      <c r="H158" s="24">
        <f t="shared" si="14"/>
        <v>8.8944896929298717E-4</v>
      </c>
      <c r="J158" s="1" t="s">
        <v>156</v>
      </c>
      <c r="K158" s="31" t="s">
        <v>157</v>
      </c>
      <c r="L158" s="8">
        <v>3.1844054908780749E-2</v>
      </c>
      <c r="M158" s="8">
        <v>3.2733503878073736E-2</v>
      </c>
      <c r="N158" s="8">
        <v>5.3828497178873357E-2</v>
      </c>
      <c r="O158" s="24">
        <f t="shared" si="15"/>
        <v>-8.8944896929298717E-4</v>
      </c>
      <c r="P158" s="24">
        <f t="shared" si="16"/>
        <v>-2.1984442270092608E-2</v>
      </c>
      <c r="Q158" s="24">
        <f t="shared" si="17"/>
        <v>-2.1094993300799621E-2</v>
      </c>
      <c r="R158" s="24"/>
      <c r="T158" s="30"/>
      <c r="U158" s="30"/>
      <c r="V158" s="30"/>
      <c r="W158" s="30"/>
      <c r="X158" s="30"/>
      <c r="Y158" s="30"/>
      <c r="Z158" s="30"/>
      <c r="AA158" s="30"/>
    </row>
    <row r="159" spans="1:27" x14ac:dyDescent="0.25">
      <c r="A159" s="1" t="s">
        <v>290</v>
      </c>
      <c r="B159" s="1" t="s">
        <v>291</v>
      </c>
      <c r="C159" s="8">
        <v>5.3034274548834588E-2</v>
      </c>
      <c r="D159" s="8">
        <v>7.379367495302494E-2</v>
      </c>
      <c r="E159" s="8">
        <v>8.4772918614721804E-2</v>
      </c>
      <c r="F159" s="24">
        <f t="shared" si="12"/>
        <v>-2.0759400404190352E-2</v>
      </c>
      <c r="G159" s="24">
        <f t="shared" si="13"/>
        <v>-3.1738644065887216E-2</v>
      </c>
      <c r="H159" s="24">
        <f t="shared" si="14"/>
        <v>-1.0979243661696864E-2</v>
      </c>
      <c r="J159" s="1" t="s">
        <v>290</v>
      </c>
      <c r="K159" s="31" t="s">
        <v>291</v>
      </c>
      <c r="L159" s="8">
        <v>8.4772918614721804E-2</v>
      </c>
      <c r="M159" s="8">
        <v>7.379367495302494E-2</v>
      </c>
      <c r="N159" s="8">
        <v>5.3034274548834588E-2</v>
      </c>
      <c r="O159" s="24">
        <f t="shared" si="15"/>
        <v>1.0979243661696864E-2</v>
      </c>
      <c r="P159" s="24">
        <f t="shared" si="16"/>
        <v>3.1738644065887216E-2</v>
      </c>
      <c r="Q159" s="24">
        <f t="shared" si="17"/>
        <v>2.0759400404190352E-2</v>
      </c>
      <c r="R159" s="24"/>
      <c r="T159" s="30"/>
      <c r="U159" s="30"/>
      <c r="V159" s="30"/>
      <c r="W159" s="30"/>
      <c r="X159" s="30"/>
      <c r="Y159" s="30"/>
      <c r="Z159" s="30"/>
      <c r="AA159" s="30"/>
    </row>
    <row r="160" spans="1:27" x14ac:dyDescent="0.25">
      <c r="A160" s="1" t="s">
        <v>46</v>
      </c>
      <c r="B160" s="1" t="s">
        <v>47</v>
      </c>
      <c r="C160" s="8">
        <v>5.1648649428907435E-2</v>
      </c>
      <c r="D160" s="8">
        <v>4.7910446343650229E-2</v>
      </c>
      <c r="E160" s="8">
        <v>2.1385954729810912E-2</v>
      </c>
      <c r="F160" s="24">
        <f t="shared" si="12"/>
        <v>3.7382030852572065E-3</v>
      </c>
      <c r="G160" s="24">
        <f t="shared" si="13"/>
        <v>3.0262694699096523E-2</v>
      </c>
      <c r="H160" s="24">
        <f t="shared" si="14"/>
        <v>2.6524491613839317E-2</v>
      </c>
      <c r="J160" s="1" t="s">
        <v>46</v>
      </c>
      <c r="K160" s="31" t="s">
        <v>47</v>
      </c>
      <c r="L160" s="8">
        <v>2.1385954729810912E-2</v>
      </c>
      <c r="M160" s="8">
        <v>4.7910446343650229E-2</v>
      </c>
      <c r="N160" s="8">
        <v>5.1648649428907435E-2</v>
      </c>
      <c r="O160" s="24">
        <f t="shared" si="15"/>
        <v>-2.6524491613839317E-2</v>
      </c>
      <c r="P160" s="24">
        <f t="shared" si="16"/>
        <v>-3.0262694699096523E-2</v>
      </c>
      <c r="Q160" s="24">
        <f t="shared" si="17"/>
        <v>-3.7382030852572065E-3</v>
      </c>
      <c r="R160" s="24"/>
      <c r="T160" s="30"/>
      <c r="U160" s="30"/>
      <c r="V160" s="30"/>
      <c r="W160" s="30"/>
      <c r="X160" s="30"/>
      <c r="Y160" s="30"/>
      <c r="Z160" s="30"/>
      <c r="AA160" s="30"/>
    </row>
    <row r="161" spans="1:18" x14ac:dyDescent="0.25">
      <c r="A161" s="1" t="s">
        <v>354</v>
      </c>
      <c r="B161" s="1" t="s">
        <v>355</v>
      </c>
      <c r="C161" s="8">
        <v>4.9617057632968038E-2</v>
      </c>
      <c r="D161" s="8">
        <v>6.8490747136769004E-2</v>
      </c>
      <c r="E161" s="8">
        <v>3.7306557908278207E-2</v>
      </c>
      <c r="F161" s="24">
        <f t="shared" si="12"/>
        <v>-1.8873689503800965E-2</v>
      </c>
      <c r="G161" s="24">
        <f t="shared" si="13"/>
        <v>1.2310499724689832E-2</v>
      </c>
      <c r="H161" s="24">
        <f t="shared" si="14"/>
        <v>3.1184189228490797E-2</v>
      </c>
      <c r="J161" s="1" t="s">
        <v>354</v>
      </c>
      <c r="K161" s="31" t="s">
        <v>355</v>
      </c>
      <c r="L161" s="8">
        <v>3.7306557908278207E-2</v>
      </c>
      <c r="M161" s="8">
        <v>6.8490747136769004E-2</v>
      </c>
      <c r="N161" s="8">
        <v>4.9617057632968038E-2</v>
      </c>
      <c r="O161" s="24">
        <f t="shared" si="15"/>
        <v>-3.1184189228490797E-2</v>
      </c>
      <c r="P161" s="24">
        <f t="shared" si="16"/>
        <v>-1.2310499724689832E-2</v>
      </c>
      <c r="Q161" s="24">
        <f t="shared" si="17"/>
        <v>1.8873689503800965E-2</v>
      </c>
      <c r="R161" s="24"/>
    </row>
    <row r="162" spans="1:18" x14ac:dyDescent="0.25">
      <c r="A162" s="1" t="s">
        <v>462</v>
      </c>
      <c r="B162" s="1" t="s">
        <v>463</v>
      </c>
      <c r="C162" s="8">
        <v>4.790550513769698E-2</v>
      </c>
      <c r="D162" s="8">
        <v>0</v>
      </c>
      <c r="E162" s="8">
        <v>8.6840265110251072E-2</v>
      </c>
      <c r="F162" s="24">
        <f t="shared" si="12"/>
        <v>4.790550513769698E-2</v>
      </c>
      <c r="G162" s="24">
        <f t="shared" si="13"/>
        <v>-3.8934759972554092E-2</v>
      </c>
      <c r="H162" s="24">
        <f t="shared" si="14"/>
        <v>-8.6840265110251072E-2</v>
      </c>
      <c r="J162" s="1" t="s">
        <v>462</v>
      </c>
      <c r="K162" s="31" t="s">
        <v>463</v>
      </c>
      <c r="L162" s="8">
        <v>8.6840265110251072E-2</v>
      </c>
      <c r="M162" s="8">
        <v>0</v>
      </c>
      <c r="N162" s="8">
        <v>4.790550513769698E-2</v>
      </c>
      <c r="O162" s="24">
        <f t="shared" si="15"/>
        <v>8.6840265110251072E-2</v>
      </c>
      <c r="P162" s="24">
        <f t="shared" si="16"/>
        <v>3.8934759972554092E-2</v>
      </c>
      <c r="Q162" s="24">
        <f t="shared" si="17"/>
        <v>-4.790550513769698E-2</v>
      </c>
      <c r="R162" s="24"/>
    </row>
    <row r="163" spans="1:18" x14ac:dyDescent="0.25">
      <c r="A163" s="1" t="s">
        <v>52</v>
      </c>
      <c r="B163" s="1" t="s">
        <v>53</v>
      </c>
      <c r="C163" s="8">
        <v>4.6451894284441145E-2</v>
      </c>
      <c r="D163" s="8">
        <v>0</v>
      </c>
      <c r="E163" s="8">
        <v>0</v>
      </c>
      <c r="F163" s="24">
        <f t="shared" si="12"/>
        <v>4.6451894284441145E-2</v>
      </c>
      <c r="G163" s="24">
        <f t="shared" si="13"/>
        <v>4.6451894284441145E-2</v>
      </c>
      <c r="H163" s="24">
        <f t="shared" si="14"/>
        <v>0</v>
      </c>
      <c r="J163" s="1" t="s">
        <v>52</v>
      </c>
      <c r="K163" s="31" t="s">
        <v>53</v>
      </c>
      <c r="L163" s="8">
        <v>0</v>
      </c>
      <c r="M163" s="8">
        <v>0</v>
      </c>
      <c r="N163" s="8">
        <v>4.6451894284441145E-2</v>
      </c>
      <c r="O163" s="24">
        <f t="shared" si="15"/>
        <v>0</v>
      </c>
      <c r="P163" s="24">
        <f t="shared" si="16"/>
        <v>-4.6451894284441145E-2</v>
      </c>
      <c r="Q163" s="24">
        <f t="shared" si="17"/>
        <v>-4.6451894284441145E-2</v>
      </c>
      <c r="R163" s="24"/>
    </row>
    <row r="164" spans="1:18" x14ac:dyDescent="0.25">
      <c r="A164" s="1" t="s">
        <v>336</v>
      </c>
      <c r="B164" s="1" t="s">
        <v>337</v>
      </c>
      <c r="C164" s="8">
        <v>4.5623282673880237E-2</v>
      </c>
      <c r="D164" s="8">
        <v>8.949319908940101E-2</v>
      </c>
      <c r="E164" s="8">
        <v>0.14887430002473007</v>
      </c>
      <c r="F164" s="24">
        <f t="shared" si="12"/>
        <v>-4.3869916415520772E-2</v>
      </c>
      <c r="G164" s="24">
        <f t="shared" si="13"/>
        <v>-0.10325101735084982</v>
      </c>
      <c r="H164" s="24">
        <f t="shared" si="14"/>
        <v>-5.9381100935329056E-2</v>
      </c>
      <c r="J164" s="1" t="s">
        <v>336</v>
      </c>
      <c r="K164" s="31" t="s">
        <v>337</v>
      </c>
      <c r="L164" s="8">
        <v>0.14887430002473007</v>
      </c>
      <c r="M164" s="8">
        <v>8.949319908940101E-2</v>
      </c>
      <c r="N164" s="8">
        <v>4.5623282673880237E-2</v>
      </c>
      <c r="O164" s="24">
        <f t="shared" si="15"/>
        <v>5.9381100935329056E-2</v>
      </c>
      <c r="P164" s="24">
        <f t="shared" si="16"/>
        <v>0.10325101735084982</v>
      </c>
      <c r="Q164" s="24">
        <f t="shared" si="17"/>
        <v>4.3869916415520772E-2</v>
      </c>
      <c r="R164" s="24"/>
    </row>
    <row r="165" spans="1:18" x14ac:dyDescent="0.25">
      <c r="A165" s="1" t="s">
        <v>144</v>
      </c>
      <c r="B165" s="1" t="s">
        <v>145</v>
      </c>
      <c r="C165" s="8">
        <v>4.5026140580109494E-2</v>
      </c>
      <c r="D165" s="8">
        <v>0.15882160212466948</v>
      </c>
      <c r="E165" s="8">
        <v>0</v>
      </c>
      <c r="F165" s="24">
        <f t="shared" si="12"/>
        <v>-0.11379546154455998</v>
      </c>
      <c r="G165" s="24">
        <f t="shared" si="13"/>
        <v>4.5026140580109494E-2</v>
      </c>
      <c r="H165" s="24">
        <f t="shared" si="14"/>
        <v>0.15882160212466948</v>
      </c>
      <c r="J165" s="1" t="s">
        <v>144</v>
      </c>
      <c r="K165" s="31" t="s">
        <v>145</v>
      </c>
      <c r="L165" s="8">
        <v>0</v>
      </c>
      <c r="M165" s="8">
        <v>0.15882160212466948</v>
      </c>
      <c r="N165" s="8">
        <v>4.5026140580109494E-2</v>
      </c>
      <c r="O165" s="24">
        <f t="shared" si="15"/>
        <v>-0.15882160212466948</v>
      </c>
      <c r="P165" s="24">
        <f t="shared" si="16"/>
        <v>-4.5026140580109494E-2</v>
      </c>
      <c r="Q165" s="24">
        <f t="shared" si="17"/>
        <v>0.11379546154455998</v>
      </c>
      <c r="R165" s="24"/>
    </row>
    <row r="166" spans="1:18" x14ac:dyDescent="0.25">
      <c r="A166" s="1" t="s">
        <v>26</v>
      </c>
      <c r="B166" s="1" t="s">
        <v>27</v>
      </c>
      <c r="C166" s="8">
        <v>4.3537193200921233E-2</v>
      </c>
      <c r="D166" s="8">
        <v>0</v>
      </c>
      <c r="E166" s="8">
        <v>0</v>
      </c>
      <c r="F166" s="24">
        <f t="shared" si="12"/>
        <v>4.3537193200921233E-2</v>
      </c>
      <c r="G166" s="24">
        <f t="shared" si="13"/>
        <v>4.3537193200921233E-2</v>
      </c>
      <c r="H166" s="24">
        <f t="shared" si="14"/>
        <v>0</v>
      </c>
      <c r="J166" s="1" t="s">
        <v>26</v>
      </c>
      <c r="K166" s="31" t="s">
        <v>27</v>
      </c>
      <c r="L166" s="8">
        <v>0</v>
      </c>
      <c r="M166" s="8">
        <v>0</v>
      </c>
      <c r="N166" s="8">
        <v>4.3537193200921233E-2</v>
      </c>
      <c r="O166" s="24">
        <f t="shared" si="15"/>
        <v>0</v>
      </c>
      <c r="P166" s="24">
        <f t="shared" si="16"/>
        <v>-4.3537193200921233E-2</v>
      </c>
      <c r="Q166" s="24">
        <f t="shared" si="17"/>
        <v>-4.3537193200921233E-2</v>
      </c>
      <c r="R166" s="24"/>
    </row>
    <row r="167" spans="1:18" x14ac:dyDescent="0.25">
      <c r="A167" s="1" t="s">
        <v>138</v>
      </c>
      <c r="B167" s="1" t="s">
        <v>139</v>
      </c>
      <c r="C167" s="8">
        <v>4.2832449307756253E-2</v>
      </c>
      <c r="D167" s="8">
        <v>0</v>
      </c>
      <c r="E167" s="8">
        <v>0</v>
      </c>
      <c r="F167" s="24">
        <f t="shared" si="12"/>
        <v>4.2832449307756253E-2</v>
      </c>
      <c r="G167" s="24">
        <f t="shared" si="13"/>
        <v>4.2832449307756253E-2</v>
      </c>
      <c r="H167" s="24">
        <f t="shared" si="14"/>
        <v>0</v>
      </c>
      <c r="J167" s="1" t="s">
        <v>138</v>
      </c>
      <c r="K167" s="31" t="s">
        <v>139</v>
      </c>
      <c r="L167" s="8">
        <v>0</v>
      </c>
      <c r="M167" s="8">
        <v>0</v>
      </c>
      <c r="N167" s="8">
        <v>4.2832449307756253E-2</v>
      </c>
      <c r="O167" s="24">
        <f t="shared" si="15"/>
        <v>0</v>
      </c>
      <c r="P167" s="24">
        <f t="shared" si="16"/>
        <v>-4.2832449307756253E-2</v>
      </c>
      <c r="Q167" s="24">
        <f t="shared" si="17"/>
        <v>-4.2832449307756253E-2</v>
      </c>
      <c r="R167" s="24"/>
    </row>
    <row r="168" spans="1:18" x14ac:dyDescent="0.25">
      <c r="A168" s="1" t="s">
        <v>140</v>
      </c>
      <c r="B168" s="1" t="s">
        <v>141</v>
      </c>
      <c r="C168" s="8">
        <v>4.1173294928725797E-2</v>
      </c>
      <c r="D168" s="8">
        <v>4.6032728959166644E-2</v>
      </c>
      <c r="E168" s="8">
        <v>0.12408968516965167</v>
      </c>
      <c r="F168" s="24">
        <f t="shared" si="12"/>
        <v>-4.859434030440847E-3</v>
      </c>
      <c r="G168" s="24">
        <f t="shared" si="13"/>
        <v>-8.2916390240925869E-2</v>
      </c>
      <c r="H168" s="24">
        <f t="shared" si="14"/>
        <v>-7.8056956210485029E-2</v>
      </c>
      <c r="J168" s="1" t="s">
        <v>140</v>
      </c>
      <c r="K168" s="31" t="s">
        <v>141</v>
      </c>
      <c r="L168" s="8">
        <v>0.12408968516965167</v>
      </c>
      <c r="M168" s="8">
        <v>4.6032728959166644E-2</v>
      </c>
      <c r="N168" s="8">
        <v>4.1173294928725797E-2</v>
      </c>
      <c r="O168" s="24">
        <f t="shared" si="15"/>
        <v>7.8056956210485029E-2</v>
      </c>
      <c r="P168" s="24">
        <f t="shared" si="16"/>
        <v>8.2916390240925869E-2</v>
      </c>
      <c r="Q168" s="24">
        <f t="shared" si="17"/>
        <v>4.859434030440847E-3</v>
      </c>
      <c r="R168" s="24"/>
    </row>
    <row r="169" spans="1:18" x14ac:dyDescent="0.25">
      <c r="A169" s="1" t="s">
        <v>312</v>
      </c>
      <c r="B169" s="1" t="s">
        <v>313</v>
      </c>
      <c r="C169" s="8">
        <v>3.97988089555237E-2</v>
      </c>
      <c r="D169" s="8">
        <v>3.6302921377108131E-2</v>
      </c>
      <c r="E169" s="8">
        <v>0</v>
      </c>
      <c r="F169" s="24">
        <f t="shared" si="12"/>
        <v>3.4958875784155685E-3</v>
      </c>
      <c r="G169" s="24">
        <f t="shared" si="13"/>
        <v>3.97988089555237E-2</v>
      </c>
      <c r="H169" s="24">
        <f t="shared" si="14"/>
        <v>3.6302921377108131E-2</v>
      </c>
      <c r="J169" s="1" t="s">
        <v>312</v>
      </c>
      <c r="K169" s="31" t="s">
        <v>313</v>
      </c>
      <c r="L169" s="8">
        <v>0</v>
      </c>
      <c r="M169" s="8">
        <v>3.6302921377108131E-2</v>
      </c>
      <c r="N169" s="8">
        <v>3.97988089555237E-2</v>
      </c>
      <c r="O169" s="24">
        <f t="shared" si="15"/>
        <v>-3.6302921377108131E-2</v>
      </c>
      <c r="P169" s="24">
        <f t="shared" si="16"/>
        <v>-3.97988089555237E-2</v>
      </c>
      <c r="Q169" s="24">
        <f t="shared" si="17"/>
        <v>-3.4958875784155685E-3</v>
      </c>
      <c r="R169" s="24"/>
    </row>
    <row r="170" spans="1:18" x14ac:dyDescent="0.25">
      <c r="A170" s="1" t="s">
        <v>58</v>
      </c>
      <c r="B170" s="1" t="s">
        <v>59</v>
      </c>
      <c r="C170" s="8">
        <v>3.9572667693967875E-2</v>
      </c>
      <c r="D170" s="8">
        <v>0</v>
      </c>
      <c r="E170" s="8">
        <v>7.2938881140506312E-2</v>
      </c>
      <c r="F170" s="24">
        <f t="shared" si="12"/>
        <v>3.9572667693967875E-2</v>
      </c>
      <c r="G170" s="24">
        <f t="shared" si="13"/>
        <v>-3.3366213446538437E-2</v>
      </c>
      <c r="H170" s="24">
        <f t="shared" si="14"/>
        <v>-7.2938881140506312E-2</v>
      </c>
      <c r="J170" s="1" t="s">
        <v>58</v>
      </c>
      <c r="K170" s="31" t="s">
        <v>59</v>
      </c>
      <c r="L170" s="8">
        <v>7.2938881140506312E-2</v>
      </c>
      <c r="M170" s="8">
        <v>0</v>
      </c>
      <c r="N170" s="8">
        <v>3.9572667693967875E-2</v>
      </c>
      <c r="O170" s="24">
        <f t="shared" si="15"/>
        <v>7.2938881140506312E-2</v>
      </c>
      <c r="P170" s="24">
        <f t="shared" si="16"/>
        <v>3.3366213446538437E-2</v>
      </c>
      <c r="Q170" s="24">
        <f t="shared" si="17"/>
        <v>-3.9572667693967875E-2</v>
      </c>
      <c r="R170" s="24"/>
    </row>
    <row r="171" spans="1:18" x14ac:dyDescent="0.25">
      <c r="A171" s="1" t="s">
        <v>418</v>
      </c>
      <c r="B171" s="1" t="s">
        <v>419</v>
      </c>
      <c r="C171" s="8">
        <v>3.9043935352045714E-2</v>
      </c>
      <c r="D171" s="8">
        <v>7.9582166405099131E-2</v>
      </c>
      <c r="E171" s="8">
        <v>1.4960529837199237E-2</v>
      </c>
      <c r="F171" s="24">
        <f t="shared" si="12"/>
        <v>-4.0538231053053417E-2</v>
      </c>
      <c r="G171" s="24">
        <f t="shared" si="13"/>
        <v>2.4083405514846477E-2</v>
      </c>
      <c r="H171" s="24">
        <f t="shared" si="14"/>
        <v>6.462163656789989E-2</v>
      </c>
      <c r="J171" s="1" t="s">
        <v>418</v>
      </c>
      <c r="K171" s="31" t="s">
        <v>419</v>
      </c>
      <c r="L171" s="8">
        <v>1.4960529837199237E-2</v>
      </c>
      <c r="M171" s="8">
        <v>7.9582166405099131E-2</v>
      </c>
      <c r="N171" s="8">
        <v>3.9043935352045714E-2</v>
      </c>
      <c r="O171" s="24">
        <f t="shared" si="15"/>
        <v>-6.462163656789989E-2</v>
      </c>
      <c r="P171" s="24">
        <f t="shared" si="16"/>
        <v>-2.4083405514846477E-2</v>
      </c>
      <c r="Q171" s="24">
        <f t="shared" si="17"/>
        <v>4.0538231053053417E-2</v>
      </c>
      <c r="R171" s="24"/>
    </row>
    <row r="172" spans="1:18" x14ac:dyDescent="0.25">
      <c r="A172" s="1" t="s">
        <v>102</v>
      </c>
      <c r="B172" s="1" t="s">
        <v>103</v>
      </c>
      <c r="C172" s="8">
        <v>3.8601001221299315E-2</v>
      </c>
      <c r="D172" s="8">
        <v>2.877122869485349E-2</v>
      </c>
      <c r="E172" s="8">
        <v>2.7989444385931036E-2</v>
      </c>
      <c r="F172" s="24">
        <f t="shared" si="12"/>
        <v>9.8297725264458249E-3</v>
      </c>
      <c r="G172" s="24">
        <f t="shared" si="13"/>
        <v>1.0611556835368279E-2</v>
      </c>
      <c r="H172" s="24">
        <f t="shared" si="14"/>
        <v>7.8178430892245424E-4</v>
      </c>
      <c r="J172" s="1" t="s">
        <v>102</v>
      </c>
      <c r="K172" s="31" t="s">
        <v>103</v>
      </c>
      <c r="L172" s="8">
        <v>2.7989444385931036E-2</v>
      </c>
      <c r="M172" s="8">
        <v>2.877122869485349E-2</v>
      </c>
      <c r="N172" s="8">
        <v>3.8601001221299315E-2</v>
      </c>
      <c r="O172" s="24">
        <f t="shared" si="15"/>
        <v>-7.8178430892245424E-4</v>
      </c>
      <c r="P172" s="24">
        <f t="shared" si="16"/>
        <v>-1.0611556835368279E-2</v>
      </c>
      <c r="Q172" s="24">
        <f t="shared" si="17"/>
        <v>-9.8297725264458249E-3</v>
      </c>
      <c r="R172" s="24"/>
    </row>
    <row r="173" spans="1:18" x14ac:dyDescent="0.25">
      <c r="A173" s="1" t="s">
        <v>372</v>
      </c>
      <c r="B173" s="1" t="s">
        <v>373</v>
      </c>
      <c r="C173" s="8">
        <v>3.8080277541861898E-2</v>
      </c>
      <c r="D173" s="8">
        <v>0</v>
      </c>
      <c r="E173" s="8">
        <v>4.730325578386306E-2</v>
      </c>
      <c r="F173" s="24">
        <f t="shared" si="12"/>
        <v>3.8080277541861898E-2</v>
      </c>
      <c r="G173" s="24">
        <f t="shared" si="13"/>
        <v>-9.2229782420011619E-3</v>
      </c>
      <c r="H173" s="24">
        <f t="shared" si="14"/>
        <v>-4.730325578386306E-2</v>
      </c>
      <c r="J173" s="1" t="s">
        <v>372</v>
      </c>
      <c r="K173" s="31" t="s">
        <v>373</v>
      </c>
      <c r="L173" s="8">
        <v>4.730325578386306E-2</v>
      </c>
      <c r="M173" s="8">
        <v>0</v>
      </c>
      <c r="N173" s="8">
        <v>3.8080277541861898E-2</v>
      </c>
      <c r="O173" s="24">
        <f t="shared" si="15"/>
        <v>4.730325578386306E-2</v>
      </c>
      <c r="P173" s="24">
        <f t="shared" si="16"/>
        <v>9.2229782420011619E-3</v>
      </c>
      <c r="Q173" s="24">
        <f t="shared" si="17"/>
        <v>-3.8080277541861898E-2</v>
      </c>
      <c r="R173" s="24"/>
    </row>
    <row r="174" spans="1:18" x14ac:dyDescent="0.25">
      <c r="A174" s="1" t="s">
        <v>374</v>
      </c>
      <c r="B174" s="1" t="s">
        <v>375</v>
      </c>
      <c r="C174" s="8">
        <v>3.4509899904514141E-2</v>
      </c>
      <c r="D174" s="8">
        <v>0</v>
      </c>
      <c r="E174" s="8">
        <v>0.12277453623404003</v>
      </c>
      <c r="F174" s="24">
        <f t="shared" si="12"/>
        <v>3.4509899904514141E-2</v>
      </c>
      <c r="G174" s="24">
        <f t="shared" si="13"/>
        <v>-8.8264636329525886E-2</v>
      </c>
      <c r="H174" s="24">
        <f t="shared" si="14"/>
        <v>-0.12277453623404003</v>
      </c>
      <c r="J174" s="1" t="s">
        <v>374</v>
      </c>
      <c r="K174" s="32" t="s">
        <v>375</v>
      </c>
      <c r="L174" s="8">
        <v>0.12277453623404003</v>
      </c>
      <c r="M174" s="8">
        <v>0</v>
      </c>
      <c r="N174" s="8">
        <v>3.4509899904514141E-2</v>
      </c>
      <c r="O174" s="24">
        <f t="shared" si="15"/>
        <v>0.12277453623404003</v>
      </c>
      <c r="P174" s="24">
        <f t="shared" si="16"/>
        <v>8.8264636329525886E-2</v>
      </c>
      <c r="Q174" s="24">
        <f t="shared" si="17"/>
        <v>-3.4509899904514141E-2</v>
      </c>
      <c r="R174" s="24"/>
    </row>
    <row r="175" spans="1:18" x14ac:dyDescent="0.25">
      <c r="A175" s="1" t="s">
        <v>16</v>
      </c>
      <c r="B175" s="1" t="s">
        <v>17</v>
      </c>
      <c r="C175" s="8">
        <v>3.3523050690811837E-2</v>
      </c>
      <c r="D175" s="8">
        <v>0</v>
      </c>
      <c r="E175" s="8">
        <v>0</v>
      </c>
      <c r="F175" s="24">
        <f t="shared" si="12"/>
        <v>3.3523050690811837E-2</v>
      </c>
      <c r="G175" s="24">
        <f t="shared" si="13"/>
        <v>3.3523050690811837E-2</v>
      </c>
      <c r="H175" s="24">
        <f t="shared" si="14"/>
        <v>0</v>
      </c>
      <c r="J175" s="1" t="s">
        <v>16</v>
      </c>
      <c r="K175" s="31" t="s">
        <v>17</v>
      </c>
      <c r="L175" s="8">
        <v>0</v>
      </c>
      <c r="M175" s="8">
        <v>0</v>
      </c>
      <c r="N175" s="8">
        <v>3.3523050690811837E-2</v>
      </c>
      <c r="O175" s="24">
        <f t="shared" si="15"/>
        <v>0</v>
      </c>
      <c r="P175" s="24">
        <f t="shared" si="16"/>
        <v>-3.3523050690811837E-2</v>
      </c>
      <c r="Q175" s="24">
        <f t="shared" si="17"/>
        <v>-3.3523050690811837E-2</v>
      </c>
      <c r="R175" s="24"/>
    </row>
    <row r="176" spans="1:18" x14ac:dyDescent="0.25">
      <c r="A176" s="1" t="s">
        <v>60</v>
      </c>
      <c r="B176" s="1" t="s">
        <v>61</v>
      </c>
      <c r="C176" s="8">
        <v>3.270551352952461E-2</v>
      </c>
      <c r="D176" s="8">
        <v>0</v>
      </c>
      <c r="E176" s="8">
        <v>0</v>
      </c>
      <c r="F176" s="24">
        <f t="shared" si="12"/>
        <v>3.270551352952461E-2</v>
      </c>
      <c r="G176" s="24">
        <f t="shared" si="13"/>
        <v>3.270551352952461E-2</v>
      </c>
      <c r="H176" s="24">
        <f t="shared" si="14"/>
        <v>0</v>
      </c>
      <c r="J176" s="1" t="s">
        <v>60</v>
      </c>
      <c r="K176" s="31" t="s">
        <v>61</v>
      </c>
      <c r="L176" s="8">
        <v>0</v>
      </c>
      <c r="M176" s="8">
        <v>0</v>
      </c>
      <c r="N176" s="8">
        <v>3.270551352952461E-2</v>
      </c>
      <c r="O176" s="24">
        <f t="shared" si="15"/>
        <v>0</v>
      </c>
      <c r="P176" s="24">
        <f t="shared" si="16"/>
        <v>-3.270551352952461E-2</v>
      </c>
      <c r="Q176" s="24">
        <f t="shared" si="17"/>
        <v>-3.270551352952461E-2</v>
      </c>
      <c r="R176" s="24"/>
    </row>
    <row r="177" spans="1:18" x14ac:dyDescent="0.25">
      <c r="A177" s="1" t="s">
        <v>54</v>
      </c>
      <c r="B177" s="1" t="s">
        <v>55</v>
      </c>
      <c r="C177" s="8">
        <v>3.264844425430815E-2</v>
      </c>
      <c r="D177" s="8">
        <v>4.635622002951742E-2</v>
      </c>
      <c r="E177" s="8">
        <v>0</v>
      </c>
      <c r="F177" s="24">
        <f t="shared" si="12"/>
        <v>-1.370777577520927E-2</v>
      </c>
      <c r="G177" s="24">
        <f t="shared" si="13"/>
        <v>3.264844425430815E-2</v>
      </c>
      <c r="H177" s="24">
        <f t="shared" si="14"/>
        <v>4.635622002951742E-2</v>
      </c>
      <c r="J177" s="1" t="s">
        <v>54</v>
      </c>
      <c r="K177" s="31" t="s">
        <v>55</v>
      </c>
      <c r="L177" s="8">
        <v>0</v>
      </c>
      <c r="M177" s="8">
        <v>4.635622002951742E-2</v>
      </c>
      <c r="N177" s="8">
        <v>3.264844425430815E-2</v>
      </c>
      <c r="O177" s="24">
        <f t="shared" si="15"/>
        <v>-4.635622002951742E-2</v>
      </c>
      <c r="P177" s="24">
        <f t="shared" si="16"/>
        <v>-3.264844425430815E-2</v>
      </c>
      <c r="Q177" s="24">
        <f t="shared" si="17"/>
        <v>1.370777577520927E-2</v>
      </c>
      <c r="R177" s="24"/>
    </row>
    <row r="178" spans="1:18" x14ac:dyDescent="0.25">
      <c r="A178" s="1" t="s">
        <v>72</v>
      </c>
      <c r="B178" s="1" t="s">
        <v>73</v>
      </c>
      <c r="C178" s="8">
        <v>2.28630230386427E-2</v>
      </c>
      <c r="D178" s="8">
        <v>8.703554807053851E-2</v>
      </c>
      <c r="E178" s="8">
        <v>2.486684120571148E-2</v>
      </c>
      <c r="F178" s="24">
        <f t="shared" si="12"/>
        <v>-6.4172525031895813E-2</v>
      </c>
      <c r="G178" s="24">
        <f t="shared" si="13"/>
        <v>-2.0038181670687799E-3</v>
      </c>
      <c r="H178" s="24">
        <f t="shared" si="14"/>
        <v>6.2168706864827034E-2</v>
      </c>
      <c r="J178" s="1" t="s">
        <v>72</v>
      </c>
      <c r="K178" s="31" t="s">
        <v>73</v>
      </c>
      <c r="L178" s="8">
        <v>2.486684120571148E-2</v>
      </c>
      <c r="M178" s="8">
        <v>8.703554807053851E-2</v>
      </c>
      <c r="N178" s="8">
        <v>2.28630230386427E-2</v>
      </c>
      <c r="O178" s="24">
        <f t="shared" si="15"/>
        <v>-6.2168706864827034E-2</v>
      </c>
      <c r="P178" s="24">
        <f t="shared" si="16"/>
        <v>2.0038181670687799E-3</v>
      </c>
      <c r="Q178" s="24">
        <f t="shared" si="17"/>
        <v>6.4172525031895813E-2</v>
      </c>
      <c r="R178" s="24"/>
    </row>
    <row r="179" spans="1:18" x14ac:dyDescent="0.25">
      <c r="A179" s="1" t="s">
        <v>322</v>
      </c>
      <c r="B179" s="1" t="s">
        <v>323</v>
      </c>
      <c r="C179" s="8">
        <v>2.2496354981051944E-2</v>
      </c>
      <c r="D179" s="8">
        <v>0</v>
      </c>
      <c r="E179" s="8">
        <v>0</v>
      </c>
      <c r="F179" s="24">
        <f t="shared" si="12"/>
        <v>2.2496354981051944E-2</v>
      </c>
      <c r="G179" s="24">
        <f t="shared" si="13"/>
        <v>2.2496354981051944E-2</v>
      </c>
      <c r="H179" s="24">
        <f t="shared" si="14"/>
        <v>0</v>
      </c>
      <c r="J179" s="1" t="s">
        <v>322</v>
      </c>
      <c r="K179" s="31" t="s">
        <v>323</v>
      </c>
      <c r="L179" s="8">
        <v>0</v>
      </c>
      <c r="M179" s="8">
        <v>0</v>
      </c>
      <c r="N179" s="8">
        <v>2.2496354981051944E-2</v>
      </c>
      <c r="O179" s="24">
        <f t="shared" si="15"/>
        <v>0</v>
      </c>
      <c r="P179" s="24">
        <f t="shared" si="16"/>
        <v>-2.2496354981051944E-2</v>
      </c>
      <c r="Q179" s="24">
        <f t="shared" si="17"/>
        <v>-2.2496354981051944E-2</v>
      </c>
      <c r="R179" s="24"/>
    </row>
    <row r="180" spans="1:18" x14ac:dyDescent="0.25">
      <c r="A180" s="1" t="s">
        <v>476</v>
      </c>
      <c r="B180" s="1" t="s">
        <v>477</v>
      </c>
      <c r="C180" s="8">
        <v>1.6329895066050225E-2</v>
      </c>
      <c r="D180" s="8">
        <v>0</v>
      </c>
      <c r="E180" s="8">
        <v>0</v>
      </c>
      <c r="F180" s="24">
        <f t="shared" si="12"/>
        <v>1.6329895066050225E-2</v>
      </c>
      <c r="G180" s="24">
        <f t="shared" si="13"/>
        <v>1.6329895066050225E-2</v>
      </c>
      <c r="H180" s="24">
        <f t="shared" si="14"/>
        <v>0</v>
      </c>
      <c r="J180" s="1" t="s">
        <v>476</v>
      </c>
      <c r="K180" s="31" t="s">
        <v>477</v>
      </c>
      <c r="L180" s="8">
        <v>0</v>
      </c>
      <c r="M180" s="8">
        <v>0</v>
      </c>
      <c r="N180" s="8">
        <v>1.6329895066050225E-2</v>
      </c>
      <c r="O180" s="24">
        <f t="shared" si="15"/>
        <v>0</v>
      </c>
      <c r="P180" s="24">
        <f t="shared" si="16"/>
        <v>-1.6329895066050225E-2</v>
      </c>
      <c r="Q180" s="24">
        <f t="shared" si="17"/>
        <v>-1.6329895066050225E-2</v>
      </c>
      <c r="R180" s="24"/>
    </row>
    <row r="181" spans="1:18" x14ac:dyDescent="0.25">
      <c r="A181" s="1" t="s">
        <v>112</v>
      </c>
      <c r="B181" s="1" t="s">
        <v>113</v>
      </c>
      <c r="C181" s="8">
        <v>1.6135539947309062E-2</v>
      </c>
      <c r="D181" s="8">
        <v>4.0950127500767708E-2</v>
      </c>
      <c r="E181" s="8">
        <v>1.7549731238952065E-2</v>
      </c>
      <c r="F181" s="24">
        <f t="shared" si="12"/>
        <v>-2.4814587553458646E-2</v>
      </c>
      <c r="G181" s="24">
        <f t="shared" si="13"/>
        <v>-1.4141912916430036E-3</v>
      </c>
      <c r="H181" s="24">
        <f t="shared" si="14"/>
        <v>2.3400396261815642E-2</v>
      </c>
      <c r="J181" s="1" t="s">
        <v>112</v>
      </c>
      <c r="K181" s="31" t="s">
        <v>113</v>
      </c>
      <c r="L181" s="8">
        <v>1.7549731238952065E-2</v>
      </c>
      <c r="M181" s="8">
        <v>4.0950127500767708E-2</v>
      </c>
      <c r="N181" s="8">
        <v>1.6135539947309062E-2</v>
      </c>
      <c r="O181" s="24">
        <f t="shared" si="15"/>
        <v>-2.3400396261815642E-2</v>
      </c>
      <c r="P181" s="24">
        <f t="shared" si="16"/>
        <v>1.4141912916430036E-3</v>
      </c>
      <c r="Q181" s="24">
        <f t="shared" si="17"/>
        <v>2.4814587553458646E-2</v>
      </c>
      <c r="R181" s="24"/>
    </row>
    <row r="182" spans="1:18" x14ac:dyDescent="0.25">
      <c r="A182" s="1" t="s">
        <v>302</v>
      </c>
      <c r="B182" s="1" t="s">
        <v>303</v>
      </c>
      <c r="C182" s="8">
        <v>1.605848377565092E-2</v>
      </c>
      <c r="D182" s="8">
        <v>0</v>
      </c>
      <c r="E182" s="8">
        <v>0</v>
      </c>
      <c r="F182" s="24">
        <f t="shared" si="12"/>
        <v>1.605848377565092E-2</v>
      </c>
      <c r="G182" s="24">
        <f t="shared" si="13"/>
        <v>1.605848377565092E-2</v>
      </c>
      <c r="H182" s="24">
        <f t="shared" si="14"/>
        <v>0</v>
      </c>
      <c r="J182" s="1" t="s">
        <v>302</v>
      </c>
      <c r="K182" s="31" t="s">
        <v>303</v>
      </c>
      <c r="L182" s="8">
        <v>0</v>
      </c>
      <c r="M182" s="8">
        <v>0</v>
      </c>
      <c r="N182" s="8">
        <v>1.605848377565092E-2</v>
      </c>
      <c r="O182" s="24">
        <f t="shared" si="15"/>
        <v>0</v>
      </c>
      <c r="P182" s="24">
        <f t="shared" si="16"/>
        <v>-1.605848377565092E-2</v>
      </c>
      <c r="Q182" s="24">
        <f t="shared" si="17"/>
        <v>-1.605848377565092E-2</v>
      </c>
      <c r="R182" s="24"/>
    </row>
    <row r="183" spans="1:18" x14ac:dyDescent="0.25">
      <c r="A183" s="1" t="s">
        <v>32</v>
      </c>
      <c r="B183" s="1" t="s">
        <v>33</v>
      </c>
      <c r="C183" s="8">
        <v>1.5480412530803508E-2</v>
      </c>
      <c r="D183" s="8">
        <v>0</v>
      </c>
      <c r="E183" s="8">
        <v>0</v>
      </c>
      <c r="F183" s="24">
        <f t="shared" si="12"/>
        <v>1.5480412530803508E-2</v>
      </c>
      <c r="G183" s="24">
        <f t="shared" si="13"/>
        <v>1.5480412530803508E-2</v>
      </c>
      <c r="H183" s="24">
        <f t="shared" si="14"/>
        <v>0</v>
      </c>
      <c r="J183" s="1" t="s">
        <v>32</v>
      </c>
      <c r="K183" s="31" t="s">
        <v>33</v>
      </c>
      <c r="L183" s="8">
        <v>0</v>
      </c>
      <c r="M183" s="8">
        <v>0</v>
      </c>
      <c r="N183" s="8">
        <v>1.5480412530803508E-2</v>
      </c>
      <c r="O183" s="24">
        <f t="shared" si="15"/>
        <v>0</v>
      </c>
      <c r="P183" s="24">
        <f t="shared" si="16"/>
        <v>-1.5480412530803508E-2</v>
      </c>
      <c r="Q183" s="24">
        <f t="shared" si="17"/>
        <v>-1.5480412530803508E-2</v>
      </c>
      <c r="R183" s="24"/>
    </row>
    <row r="184" spans="1:18" x14ac:dyDescent="0.25">
      <c r="A184" s="1" t="s">
        <v>332</v>
      </c>
      <c r="B184" s="1" t="s">
        <v>333</v>
      </c>
      <c r="C184" s="8">
        <v>1.4564162357194786E-2</v>
      </c>
      <c r="D184" s="8">
        <v>0</v>
      </c>
      <c r="E184" s="8">
        <v>0</v>
      </c>
      <c r="F184" s="24">
        <f t="shared" si="12"/>
        <v>1.4564162357194786E-2</v>
      </c>
      <c r="G184" s="24">
        <f t="shared" si="13"/>
        <v>1.4564162357194786E-2</v>
      </c>
      <c r="H184" s="24">
        <f t="shared" si="14"/>
        <v>0</v>
      </c>
      <c r="J184" s="1" t="s">
        <v>332</v>
      </c>
      <c r="K184" s="31" t="s">
        <v>333</v>
      </c>
      <c r="L184" s="8">
        <v>0</v>
      </c>
      <c r="M184" s="8">
        <v>0</v>
      </c>
      <c r="N184" s="8">
        <v>1.4564162357194786E-2</v>
      </c>
      <c r="O184" s="24">
        <f t="shared" si="15"/>
        <v>0</v>
      </c>
      <c r="P184" s="24">
        <f t="shared" si="16"/>
        <v>-1.4564162357194786E-2</v>
      </c>
      <c r="Q184" s="24">
        <f t="shared" si="17"/>
        <v>-1.4564162357194786E-2</v>
      </c>
      <c r="R184" s="24"/>
    </row>
    <row r="185" spans="1:18" x14ac:dyDescent="0.25">
      <c r="A185" s="1" t="s">
        <v>360</v>
      </c>
      <c r="B185" s="1" t="s">
        <v>361</v>
      </c>
      <c r="C185" s="8">
        <v>1.1722812976595541E-2</v>
      </c>
      <c r="D185" s="8">
        <v>1.3106385421054382E-2</v>
      </c>
      <c r="E185" s="8">
        <v>0</v>
      </c>
      <c r="F185" s="24">
        <f t="shared" si="12"/>
        <v>-1.3835724444588408E-3</v>
      </c>
      <c r="G185" s="24">
        <f t="shared" si="13"/>
        <v>1.1722812976595541E-2</v>
      </c>
      <c r="H185" s="24">
        <f t="shared" si="14"/>
        <v>1.3106385421054382E-2</v>
      </c>
      <c r="J185" s="1" t="s">
        <v>360</v>
      </c>
      <c r="K185" s="31" t="s">
        <v>361</v>
      </c>
      <c r="L185" s="8">
        <v>0</v>
      </c>
      <c r="M185" s="8">
        <v>1.3106385421054382E-2</v>
      </c>
      <c r="N185" s="8">
        <v>1.1722812976595541E-2</v>
      </c>
      <c r="O185" s="24">
        <f t="shared" si="15"/>
        <v>-1.3106385421054382E-2</v>
      </c>
      <c r="P185" s="24">
        <f t="shared" si="16"/>
        <v>-1.1722812976595541E-2</v>
      </c>
      <c r="Q185" s="24">
        <f t="shared" si="17"/>
        <v>1.3835724444588408E-3</v>
      </c>
      <c r="R185" s="24"/>
    </row>
    <row r="186" spans="1:18" x14ac:dyDescent="0.25">
      <c r="A186" s="1" t="s">
        <v>216</v>
      </c>
      <c r="B186" s="33" t="s">
        <v>217</v>
      </c>
      <c r="C186" s="8">
        <v>0</v>
      </c>
      <c r="D186" s="8">
        <v>0.80429309518671344</v>
      </c>
      <c r="E186" s="8">
        <v>0.43503213968045762</v>
      </c>
      <c r="F186" s="24">
        <f t="shared" si="12"/>
        <v>-0.80429309518671344</v>
      </c>
      <c r="G186" s="24">
        <f t="shared" si="13"/>
        <v>-0.43503213968045762</v>
      </c>
      <c r="H186" s="24">
        <f t="shared" si="14"/>
        <v>0.36926095550625582</v>
      </c>
      <c r="J186" s="1" t="s">
        <v>216</v>
      </c>
      <c r="K186" s="31" t="s">
        <v>217</v>
      </c>
      <c r="L186" s="8">
        <v>0.43503213968045762</v>
      </c>
      <c r="M186" s="8">
        <v>0.80429309518671344</v>
      </c>
      <c r="N186" s="8">
        <v>0</v>
      </c>
      <c r="O186" s="24">
        <f t="shared" si="15"/>
        <v>-0.36926095550625582</v>
      </c>
      <c r="P186" s="24">
        <f t="shared" si="16"/>
        <v>0.43503213968045762</v>
      </c>
      <c r="Q186" s="24">
        <f t="shared" si="17"/>
        <v>0.80429309518671344</v>
      </c>
      <c r="R186" s="24"/>
    </row>
    <row r="187" spans="1:18" x14ac:dyDescent="0.25">
      <c r="A187" s="1" t="s">
        <v>416</v>
      </c>
      <c r="B187" s="1" t="s">
        <v>417</v>
      </c>
      <c r="C187" s="8">
        <v>0</v>
      </c>
      <c r="D187" s="8">
        <v>0.37868184494206536</v>
      </c>
      <c r="E187" s="8">
        <v>0</v>
      </c>
      <c r="F187" s="24">
        <f t="shared" si="12"/>
        <v>-0.37868184494206536</v>
      </c>
      <c r="G187" s="24">
        <f t="shared" si="13"/>
        <v>0</v>
      </c>
      <c r="H187" s="24">
        <f t="shared" si="14"/>
        <v>0.37868184494206536</v>
      </c>
      <c r="J187" s="1" t="s">
        <v>416</v>
      </c>
      <c r="K187" s="31" t="s">
        <v>417</v>
      </c>
      <c r="L187" s="8">
        <v>0</v>
      </c>
      <c r="M187" s="8">
        <v>0.37868184494206536</v>
      </c>
      <c r="N187" s="8">
        <v>0</v>
      </c>
      <c r="O187" s="24">
        <f t="shared" si="15"/>
        <v>-0.37868184494206536</v>
      </c>
      <c r="P187" s="24">
        <f t="shared" si="16"/>
        <v>0</v>
      </c>
      <c r="Q187" s="24">
        <f t="shared" si="17"/>
        <v>0.37868184494206536</v>
      </c>
      <c r="R187" s="24"/>
    </row>
    <row r="188" spans="1:18" x14ac:dyDescent="0.25">
      <c r="A188" s="1" t="s">
        <v>344</v>
      </c>
      <c r="B188" s="1" t="s">
        <v>345</v>
      </c>
      <c r="C188" s="8">
        <v>0</v>
      </c>
      <c r="D188" s="8">
        <v>0.36395499215178551</v>
      </c>
      <c r="E188" s="8">
        <v>0</v>
      </c>
      <c r="F188" s="24">
        <f t="shared" si="12"/>
        <v>-0.36395499215178551</v>
      </c>
      <c r="G188" s="24">
        <f t="shared" si="13"/>
        <v>0</v>
      </c>
      <c r="H188" s="24">
        <f t="shared" si="14"/>
        <v>0.36395499215178551</v>
      </c>
      <c r="J188" s="1" t="s">
        <v>344</v>
      </c>
      <c r="K188" s="31" t="s">
        <v>345</v>
      </c>
      <c r="L188" s="8">
        <v>0</v>
      </c>
      <c r="M188" s="8">
        <v>0.36395499215178551</v>
      </c>
      <c r="N188" s="8">
        <v>0</v>
      </c>
      <c r="O188" s="24">
        <f t="shared" si="15"/>
        <v>-0.36395499215178551</v>
      </c>
      <c r="P188" s="24">
        <f t="shared" si="16"/>
        <v>0</v>
      </c>
      <c r="Q188" s="24">
        <f t="shared" si="17"/>
        <v>0.36395499215178551</v>
      </c>
      <c r="R188" s="24"/>
    </row>
    <row r="189" spans="1:18" x14ac:dyDescent="0.25">
      <c r="A189" s="1" t="s">
        <v>116</v>
      </c>
      <c r="B189" s="1" t="s">
        <v>117</v>
      </c>
      <c r="C189" s="8">
        <v>0</v>
      </c>
      <c r="D189" s="8">
        <v>0.18787400942781296</v>
      </c>
      <c r="E189" s="8">
        <v>6.3556226026812296E-2</v>
      </c>
      <c r="F189" s="24">
        <f t="shared" si="12"/>
        <v>-0.18787400942781296</v>
      </c>
      <c r="G189" s="24">
        <f t="shared" si="13"/>
        <v>-6.3556226026812296E-2</v>
      </c>
      <c r="H189" s="24">
        <f t="shared" si="14"/>
        <v>0.12431778340100066</v>
      </c>
      <c r="J189" s="1" t="s">
        <v>116</v>
      </c>
      <c r="K189" s="31" t="s">
        <v>117</v>
      </c>
      <c r="L189" s="8">
        <v>6.3556226026812296E-2</v>
      </c>
      <c r="M189" s="8">
        <v>0.18787400942781296</v>
      </c>
      <c r="N189" s="8">
        <v>0</v>
      </c>
      <c r="O189" s="24">
        <f t="shared" si="15"/>
        <v>-0.12431778340100066</v>
      </c>
      <c r="P189" s="24">
        <f t="shared" si="16"/>
        <v>6.3556226026812296E-2</v>
      </c>
      <c r="Q189" s="24">
        <f t="shared" si="17"/>
        <v>0.18787400942781296</v>
      </c>
      <c r="R189" s="24"/>
    </row>
    <row r="190" spans="1:18" x14ac:dyDescent="0.25">
      <c r="A190" s="1" t="s">
        <v>304</v>
      </c>
      <c r="B190" s="33" t="s">
        <v>305</v>
      </c>
      <c r="C190" s="8">
        <v>0</v>
      </c>
      <c r="D190" s="8">
        <v>0.17351478956373509</v>
      </c>
      <c r="E190" s="8">
        <v>0.19250287837119723</v>
      </c>
      <c r="F190" s="24">
        <f t="shared" si="12"/>
        <v>-0.17351478956373509</v>
      </c>
      <c r="G190" s="24">
        <f t="shared" si="13"/>
        <v>-0.19250287837119723</v>
      </c>
      <c r="H190" s="24">
        <f t="shared" si="14"/>
        <v>-1.8988088807462139E-2</v>
      </c>
      <c r="J190" s="1" t="s">
        <v>304</v>
      </c>
      <c r="K190" s="31" t="s">
        <v>305</v>
      </c>
      <c r="L190" s="8">
        <v>0.19250287837119723</v>
      </c>
      <c r="M190" s="8">
        <v>0.17351478956373509</v>
      </c>
      <c r="N190" s="8">
        <v>0</v>
      </c>
      <c r="O190" s="24">
        <f t="shared" si="15"/>
        <v>1.8988088807462139E-2</v>
      </c>
      <c r="P190" s="24">
        <f t="shared" si="16"/>
        <v>0.19250287837119723</v>
      </c>
      <c r="Q190" s="24">
        <f t="shared" si="17"/>
        <v>0.17351478956373509</v>
      </c>
      <c r="R190" s="24"/>
    </row>
    <row r="191" spans="1:18" x14ac:dyDescent="0.25">
      <c r="A191" s="1" t="s">
        <v>450</v>
      </c>
      <c r="B191" s="1" t="s">
        <v>451</v>
      </c>
      <c r="C191" s="8">
        <v>0</v>
      </c>
      <c r="D191" s="8">
        <v>0.10178548103480689</v>
      </c>
      <c r="E191" s="8">
        <v>0</v>
      </c>
      <c r="F191" s="24">
        <f t="shared" si="12"/>
        <v>-0.10178548103480689</v>
      </c>
      <c r="G191" s="24">
        <f t="shared" si="13"/>
        <v>0</v>
      </c>
      <c r="H191" s="24">
        <f t="shared" si="14"/>
        <v>0.10178548103480689</v>
      </c>
      <c r="J191" s="1" t="s">
        <v>450</v>
      </c>
      <c r="K191" s="31" t="s">
        <v>451</v>
      </c>
      <c r="L191" s="8">
        <v>0</v>
      </c>
      <c r="M191" s="8">
        <v>0.10178548103480689</v>
      </c>
      <c r="N191" s="8">
        <v>0</v>
      </c>
      <c r="O191" s="24">
        <f t="shared" si="15"/>
        <v>-0.10178548103480689</v>
      </c>
      <c r="P191" s="24">
        <f t="shared" si="16"/>
        <v>0</v>
      </c>
      <c r="Q191" s="24">
        <f t="shared" si="17"/>
        <v>0.10178548103480689</v>
      </c>
      <c r="R191" s="24"/>
    </row>
    <row r="192" spans="1:18" x14ac:dyDescent="0.25">
      <c r="A192" s="1" t="s">
        <v>370</v>
      </c>
      <c r="B192" s="1" t="s">
        <v>371</v>
      </c>
      <c r="C192" s="8">
        <v>0</v>
      </c>
      <c r="D192" s="8">
        <v>9.9262049620129383E-2</v>
      </c>
      <c r="E192" s="8">
        <v>0</v>
      </c>
      <c r="F192" s="24">
        <f t="shared" si="12"/>
        <v>-9.9262049620129383E-2</v>
      </c>
      <c r="G192" s="24">
        <f t="shared" si="13"/>
        <v>0</v>
      </c>
      <c r="H192" s="24">
        <f t="shared" si="14"/>
        <v>9.9262049620129383E-2</v>
      </c>
      <c r="J192" s="1" t="s">
        <v>370</v>
      </c>
      <c r="K192" s="31" t="s">
        <v>371</v>
      </c>
      <c r="L192" s="8">
        <v>0</v>
      </c>
      <c r="M192" s="8">
        <v>9.9262049620129383E-2</v>
      </c>
      <c r="N192" s="8">
        <v>0</v>
      </c>
      <c r="O192" s="24">
        <f t="shared" si="15"/>
        <v>-9.9262049620129383E-2</v>
      </c>
      <c r="P192" s="24">
        <f t="shared" si="16"/>
        <v>0</v>
      </c>
      <c r="Q192" s="24">
        <f t="shared" si="17"/>
        <v>9.9262049620129383E-2</v>
      </c>
      <c r="R192" s="24"/>
    </row>
    <row r="193" spans="1:18" x14ac:dyDescent="0.25">
      <c r="A193" s="1" t="s">
        <v>444</v>
      </c>
      <c r="B193" s="1" t="s">
        <v>445</v>
      </c>
      <c r="C193" s="8">
        <v>0</v>
      </c>
      <c r="D193" s="8">
        <v>8.5887793059771761E-2</v>
      </c>
      <c r="E193" s="8">
        <v>0</v>
      </c>
      <c r="F193" s="24">
        <f t="shared" si="12"/>
        <v>-8.5887793059771761E-2</v>
      </c>
      <c r="G193" s="24">
        <f t="shared" si="13"/>
        <v>0</v>
      </c>
      <c r="H193" s="24">
        <f t="shared" si="14"/>
        <v>8.5887793059771761E-2</v>
      </c>
      <c r="J193" s="1" t="s">
        <v>444</v>
      </c>
      <c r="K193" s="31" t="s">
        <v>445</v>
      </c>
      <c r="L193" s="8">
        <v>0</v>
      </c>
      <c r="M193" s="8">
        <v>8.5887793059771761E-2</v>
      </c>
      <c r="N193" s="8">
        <v>0</v>
      </c>
      <c r="O193" s="24">
        <f t="shared" si="15"/>
        <v>-8.5887793059771761E-2</v>
      </c>
      <c r="P193" s="24">
        <f t="shared" si="16"/>
        <v>0</v>
      </c>
      <c r="Q193" s="24">
        <f t="shared" si="17"/>
        <v>8.5887793059771761E-2</v>
      </c>
      <c r="R193" s="24"/>
    </row>
    <row r="194" spans="1:18" x14ac:dyDescent="0.25">
      <c r="A194" s="1" t="s">
        <v>28</v>
      </c>
      <c r="B194" s="1" t="s">
        <v>29</v>
      </c>
      <c r="C194" s="8">
        <v>0</v>
      </c>
      <c r="D194" s="8">
        <v>7.168839105950188E-2</v>
      </c>
      <c r="E194" s="8">
        <v>0.16467839572941145</v>
      </c>
      <c r="F194" s="24">
        <f t="shared" si="12"/>
        <v>-7.168839105950188E-2</v>
      </c>
      <c r="G194" s="24">
        <f t="shared" si="13"/>
        <v>-0.16467839572941145</v>
      </c>
      <c r="H194" s="24">
        <f t="shared" si="14"/>
        <v>-9.2990004669909573E-2</v>
      </c>
      <c r="J194" s="1" t="s">
        <v>28</v>
      </c>
      <c r="K194" s="31" t="s">
        <v>29</v>
      </c>
      <c r="L194" s="8">
        <v>0.16467839572941145</v>
      </c>
      <c r="M194" s="8">
        <v>7.168839105950188E-2</v>
      </c>
      <c r="N194" s="8">
        <v>0</v>
      </c>
      <c r="O194" s="24">
        <f t="shared" si="15"/>
        <v>9.2990004669909573E-2</v>
      </c>
      <c r="P194" s="24">
        <f t="shared" si="16"/>
        <v>0.16467839572941145</v>
      </c>
      <c r="Q194" s="24">
        <f t="shared" si="17"/>
        <v>7.168839105950188E-2</v>
      </c>
      <c r="R194" s="24"/>
    </row>
    <row r="195" spans="1:18" x14ac:dyDescent="0.25">
      <c r="A195" s="1" t="s">
        <v>308</v>
      </c>
      <c r="B195" s="1" t="s">
        <v>309</v>
      </c>
      <c r="C195" s="8">
        <v>0</v>
      </c>
      <c r="D195" s="8">
        <v>4.7439613123436697E-2</v>
      </c>
      <c r="E195" s="8">
        <v>5.4509706111633714E-2</v>
      </c>
      <c r="F195" s="24">
        <f t="shared" ref="F195:F232" si="18">C195-D195</f>
        <v>-4.7439613123436697E-2</v>
      </c>
      <c r="G195" s="24">
        <f t="shared" ref="G195:G232" si="19">C195-E195</f>
        <v>-5.4509706111633714E-2</v>
      </c>
      <c r="H195" s="24">
        <f t="shared" ref="H195:H232" si="20">D195-E195</f>
        <v>-7.0700929881970173E-3</v>
      </c>
      <c r="J195" s="1" t="s">
        <v>308</v>
      </c>
      <c r="K195" s="31" t="s">
        <v>309</v>
      </c>
      <c r="L195" s="8">
        <v>5.4509706111633714E-2</v>
      </c>
      <c r="M195" s="8">
        <v>4.7439613123436697E-2</v>
      </c>
      <c r="N195" s="8">
        <v>0</v>
      </c>
      <c r="O195" s="24">
        <f t="shared" ref="O195:O232" si="21">L195-M195</f>
        <v>7.0700929881970173E-3</v>
      </c>
      <c r="P195" s="24">
        <f t="shared" ref="P195:P232" si="22">L195-N195</f>
        <v>5.4509706111633714E-2</v>
      </c>
      <c r="Q195" s="24">
        <f t="shared" ref="Q195:Q232" si="23">M195-N195</f>
        <v>4.7439613123436697E-2</v>
      </c>
      <c r="R195" s="24"/>
    </row>
    <row r="196" spans="1:18" x14ac:dyDescent="0.25">
      <c r="A196" s="1" t="s">
        <v>48</v>
      </c>
      <c r="B196" s="1" t="s">
        <v>49</v>
      </c>
      <c r="C196" s="8">
        <v>0</v>
      </c>
      <c r="D196" s="8">
        <v>4.6193244490642479E-2</v>
      </c>
      <c r="E196" s="8">
        <v>0</v>
      </c>
      <c r="F196" s="24">
        <f t="shared" si="18"/>
        <v>-4.6193244490642479E-2</v>
      </c>
      <c r="G196" s="24">
        <f t="shared" si="19"/>
        <v>0</v>
      </c>
      <c r="H196" s="24">
        <f t="shared" si="20"/>
        <v>4.6193244490642479E-2</v>
      </c>
      <c r="J196" s="1" t="s">
        <v>48</v>
      </c>
      <c r="K196" s="31" t="s">
        <v>49</v>
      </c>
      <c r="L196" s="8">
        <v>0</v>
      </c>
      <c r="M196" s="8">
        <v>4.6193244490642479E-2</v>
      </c>
      <c r="N196" s="8">
        <v>0</v>
      </c>
      <c r="O196" s="24">
        <f t="shared" si="21"/>
        <v>-4.6193244490642479E-2</v>
      </c>
      <c r="P196" s="24">
        <f t="shared" si="22"/>
        <v>0</v>
      </c>
      <c r="Q196" s="24">
        <f t="shared" si="23"/>
        <v>4.6193244490642479E-2</v>
      </c>
      <c r="R196" s="24"/>
    </row>
    <row r="197" spans="1:18" x14ac:dyDescent="0.25">
      <c r="A197" s="1" t="s">
        <v>160</v>
      </c>
      <c r="B197" s="1" t="s">
        <v>161</v>
      </c>
      <c r="C197" s="8">
        <v>0</v>
      </c>
      <c r="D197" s="8">
        <v>2.0375992256557167E-2</v>
      </c>
      <c r="E197" s="8">
        <v>1.5608465534880725E-2</v>
      </c>
      <c r="F197" s="24">
        <f t="shared" si="18"/>
        <v>-2.0375992256557167E-2</v>
      </c>
      <c r="G197" s="24">
        <f t="shared" si="19"/>
        <v>-1.5608465534880725E-2</v>
      </c>
      <c r="H197" s="24">
        <f t="shared" si="20"/>
        <v>4.7675267216764419E-3</v>
      </c>
      <c r="J197" s="1" t="s">
        <v>160</v>
      </c>
      <c r="K197" s="31" t="s">
        <v>161</v>
      </c>
      <c r="L197" s="8">
        <v>1.5608465534880725E-2</v>
      </c>
      <c r="M197" s="8">
        <v>2.0375992256557167E-2</v>
      </c>
      <c r="N197" s="8">
        <v>0</v>
      </c>
      <c r="O197" s="24">
        <f t="shared" si="21"/>
        <v>-4.7675267216764419E-3</v>
      </c>
      <c r="P197" s="24">
        <f t="shared" si="22"/>
        <v>1.5608465534880725E-2</v>
      </c>
      <c r="Q197" s="24">
        <f t="shared" si="23"/>
        <v>2.0375992256557167E-2</v>
      </c>
      <c r="R197" s="24"/>
    </row>
    <row r="198" spans="1:18" x14ac:dyDescent="0.25">
      <c r="A198" s="1" t="s">
        <v>246</v>
      </c>
      <c r="B198" s="1" t="s">
        <v>247</v>
      </c>
      <c r="C198" s="8">
        <v>0</v>
      </c>
      <c r="D198" s="8">
        <v>0</v>
      </c>
      <c r="E198" s="8">
        <v>0.79276840746324662</v>
      </c>
      <c r="F198" s="24">
        <f t="shared" si="18"/>
        <v>0</v>
      </c>
      <c r="G198" s="24">
        <f t="shared" si="19"/>
        <v>-0.79276840746324662</v>
      </c>
      <c r="H198" s="24">
        <f t="shared" si="20"/>
        <v>-0.79276840746324662</v>
      </c>
      <c r="J198" s="1" t="s">
        <v>246</v>
      </c>
      <c r="K198" s="32" t="s">
        <v>247</v>
      </c>
      <c r="L198" s="8">
        <v>0.79276840746324662</v>
      </c>
      <c r="M198" s="8">
        <v>0</v>
      </c>
      <c r="N198" s="8">
        <v>0</v>
      </c>
      <c r="O198" s="24">
        <f t="shared" si="21"/>
        <v>0.79276840746324662</v>
      </c>
      <c r="P198" s="24">
        <f t="shared" si="22"/>
        <v>0.79276840746324662</v>
      </c>
      <c r="Q198" s="24">
        <f t="shared" si="23"/>
        <v>0</v>
      </c>
      <c r="R198" s="24" t="s">
        <v>504</v>
      </c>
    </row>
    <row r="199" spans="1:18" x14ac:dyDescent="0.25">
      <c r="A199" s="1" t="s">
        <v>428</v>
      </c>
      <c r="B199" s="1" t="s">
        <v>429</v>
      </c>
      <c r="C199" s="8">
        <v>0</v>
      </c>
      <c r="D199" s="8">
        <v>0</v>
      </c>
      <c r="E199" s="8">
        <v>0.1125127634669634</v>
      </c>
      <c r="F199" s="24">
        <f t="shared" si="18"/>
        <v>0</v>
      </c>
      <c r="G199" s="24">
        <f t="shared" si="19"/>
        <v>-0.1125127634669634</v>
      </c>
      <c r="H199" s="24">
        <f t="shared" si="20"/>
        <v>-0.1125127634669634</v>
      </c>
      <c r="J199" s="1" t="s">
        <v>428</v>
      </c>
      <c r="K199" s="31" t="s">
        <v>429</v>
      </c>
      <c r="L199" s="8">
        <v>0.1125127634669634</v>
      </c>
      <c r="M199" s="8">
        <v>0</v>
      </c>
      <c r="N199" s="8">
        <v>0</v>
      </c>
      <c r="O199" s="24">
        <f t="shared" si="21"/>
        <v>0.1125127634669634</v>
      </c>
      <c r="P199" s="24">
        <f t="shared" si="22"/>
        <v>0.1125127634669634</v>
      </c>
      <c r="Q199" s="24">
        <f t="shared" si="23"/>
        <v>0</v>
      </c>
      <c r="R199" s="24"/>
    </row>
    <row r="200" spans="1:18" x14ac:dyDescent="0.25">
      <c r="A200" s="1" t="s">
        <v>472</v>
      </c>
      <c r="B200" s="1" t="s">
        <v>473</v>
      </c>
      <c r="C200" s="8">
        <v>0</v>
      </c>
      <c r="D200" s="8">
        <v>0</v>
      </c>
      <c r="E200" s="8">
        <v>8.9716820173377287E-2</v>
      </c>
      <c r="F200" s="24">
        <f t="shared" si="18"/>
        <v>0</v>
      </c>
      <c r="G200" s="24">
        <f t="shared" si="19"/>
        <v>-8.9716820173377287E-2</v>
      </c>
      <c r="H200" s="24">
        <f t="shared" si="20"/>
        <v>-8.9716820173377287E-2</v>
      </c>
      <c r="J200" s="1" t="s">
        <v>472</v>
      </c>
      <c r="K200" s="31" t="s">
        <v>473</v>
      </c>
      <c r="L200" s="8">
        <v>8.9716820173377287E-2</v>
      </c>
      <c r="M200" s="8">
        <v>0</v>
      </c>
      <c r="N200" s="8">
        <v>0</v>
      </c>
      <c r="O200" s="24">
        <f t="shared" si="21"/>
        <v>8.9716820173377287E-2</v>
      </c>
      <c r="P200" s="24">
        <f t="shared" si="22"/>
        <v>8.9716820173377287E-2</v>
      </c>
      <c r="Q200" s="24">
        <f t="shared" si="23"/>
        <v>0</v>
      </c>
      <c r="R200" s="24"/>
    </row>
    <row r="201" spans="1:18" x14ac:dyDescent="0.25">
      <c r="A201" s="1" t="s">
        <v>50</v>
      </c>
      <c r="B201" s="1" t="s">
        <v>51</v>
      </c>
      <c r="C201" s="8">
        <v>0</v>
      </c>
      <c r="D201" s="8">
        <v>0</v>
      </c>
      <c r="E201" s="8">
        <v>8.380700685538553E-2</v>
      </c>
      <c r="F201" s="24">
        <f t="shared" si="18"/>
        <v>0</v>
      </c>
      <c r="G201" s="24">
        <f t="shared" si="19"/>
        <v>-8.380700685538553E-2</v>
      </c>
      <c r="H201" s="24">
        <f t="shared" si="20"/>
        <v>-8.380700685538553E-2</v>
      </c>
      <c r="J201" s="1" t="s">
        <v>50</v>
      </c>
      <c r="K201" s="31" t="s">
        <v>51</v>
      </c>
      <c r="L201" s="8">
        <v>8.380700685538553E-2</v>
      </c>
      <c r="M201" s="8">
        <v>0</v>
      </c>
      <c r="N201" s="8">
        <v>0</v>
      </c>
      <c r="O201" s="24">
        <f t="shared" si="21"/>
        <v>8.380700685538553E-2</v>
      </c>
      <c r="P201" s="24">
        <f t="shared" si="22"/>
        <v>8.380700685538553E-2</v>
      </c>
      <c r="Q201" s="24">
        <f t="shared" si="23"/>
        <v>0</v>
      </c>
      <c r="R201" s="24"/>
    </row>
    <row r="202" spans="1:18" x14ac:dyDescent="0.25">
      <c r="A202" s="1" t="s">
        <v>18</v>
      </c>
      <c r="B202" s="1" t="s">
        <v>19</v>
      </c>
      <c r="C202" s="8">
        <v>0</v>
      </c>
      <c r="D202" s="8">
        <v>0</v>
      </c>
      <c r="E202" s="8">
        <v>4.1423010243881932E-2</v>
      </c>
      <c r="F202" s="24">
        <f t="shared" si="18"/>
        <v>0</v>
      </c>
      <c r="G202" s="24">
        <f t="shared" si="19"/>
        <v>-4.1423010243881932E-2</v>
      </c>
      <c r="H202" s="24">
        <f t="shared" si="20"/>
        <v>-4.1423010243881932E-2</v>
      </c>
      <c r="J202" s="1" t="s">
        <v>18</v>
      </c>
      <c r="K202" s="31" t="s">
        <v>19</v>
      </c>
      <c r="L202" s="8">
        <v>4.1423010243881932E-2</v>
      </c>
      <c r="M202" s="8">
        <v>0</v>
      </c>
      <c r="N202" s="8">
        <v>0</v>
      </c>
      <c r="O202" s="24">
        <f t="shared" si="21"/>
        <v>4.1423010243881932E-2</v>
      </c>
      <c r="P202" s="24">
        <f t="shared" si="22"/>
        <v>4.1423010243881932E-2</v>
      </c>
      <c r="Q202" s="24">
        <f t="shared" si="23"/>
        <v>0</v>
      </c>
      <c r="R202" s="24"/>
    </row>
    <row r="203" spans="1:18" x14ac:dyDescent="0.25">
      <c r="A203" s="1" t="s">
        <v>314</v>
      </c>
      <c r="B203" s="1" t="s">
        <v>315</v>
      </c>
      <c r="C203" s="8">
        <v>0</v>
      </c>
      <c r="D203" s="8">
        <v>0</v>
      </c>
      <c r="E203" s="8">
        <v>3.3627009326134584E-2</v>
      </c>
      <c r="F203" s="24">
        <f t="shared" si="18"/>
        <v>0</v>
      </c>
      <c r="G203" s="24">
        <f t="shared" si="19"/>
        <v>-3.3627009326134584E-2</v>
      </c>
      <c r="H203" s="24">
        <f t="shared" si="20"/>
        <v>-3.3627009326134584E-2</v>
      </c>
      <c r="J203" s="1" t="s">
        <v>314</v>
      </c>
      <c r="K203" s="31" t="s">
        <v>315</v>
      </c>
      <c r="L203" s="8">
        <v>3.3627009326134584E-2</v>
      </c>
      <c r="M203" s="8">
        <v>0</v>
      </c>
      <c r="N203" s="8">
        <v>0</v>
      </c>
      <c r="O203" s="24">
        <f t="shared" si="21"/>
        <v>3.3627009326134584E-2</v>
      </c>
      <c r="P203" s="24">
        <f t="shared" si="22"/>
        <v>3.3627009326134584E-2</v>
      </c>
      <c r="Q203" s="24">
        <f t="shared" si="23"/>
        <v>0</v>
      </c>
      <c r="R203" s="24"/>
    </row>
    <row r="204" spans="1:18" x14ac:dyDescent="0.25">
      <c r="A204" s="1" t="s">
        <v>456</v>
      </c>
      <c r="B204" s="1" t="s">
        <v>457</v>
      </c>
      <c r="C204" s="8">
        <v>0</v>
      </c>
      <c r="D204" s="8">
        <v>0</v>
      </c>
      <c r="E204" s="8">
        <v>2.9567475232797066E-2</v>
      </c>
      <c r="F204" s="24">
        <f t="shared" si="18"/>
        <v>0</v>
      </c>
      <c r="G204" s="24">
        <f t="shared" si="19"/>
        <v>-2.9567475232797066E-2</v>
      </c>
      <c r="H204" s="24">
        <f t="shared" si="20"/>
        <v>-2.9567475232797066E-2</v>
      </c>
      <c r="J204" s="1" t="s">
        <v>456</v>
      </c>
      <c r="K204" s="31" t="s">
        <v>457</v>
      </c>
      <c r="L204" s="8">
        <v>2.9567475232797066E-2</v>
      </c>
      <c r="M204" s="8">
        <v>0</v>
      </c>
      <c r="N204" s="8">
        <v>0</v>
      </c>
      <c r="O204" s="24">
        <f t="shared" si="21"/>
        <v>2.9567475232797066E-2</v>
      </c>
      <c r="P204" s="24">
        <f t="shared" si="22"/>
        <v>2.9567475232797066E-2</v>
      </c>
      <c r="Q204" s="24">
        <f t="shared" si="23"/>
        <v>0</v>
      </c>
      <c r="R204" s="24"/>
    </row>
    <row r="205" spans="1:18" x14ac:dyDescent="0.25">
      <c r="A205" s="1" t="s">
        <v>252</v>
      </c>
      <c r="B205" s="1" t="s">
        <v>253</v>
      </c>
      <c r="C205" s="8">
        <v>0</v>
      </c>
      <c r="D205" s="8">
        <v>0</v>
      </c>
      <c r="E205" s="8">
        <v>0</v>
      </c>
      <c r="F205" s="24">
        <f t="shared" si="18"/>
        <v>0</v>
      </c>
      <c r="G205" s="24">
        <f t="shared" si="19"/>
        <v>0</v>
      </c>
      <c r="H205" s="24">
        <f t="shared" si="20"/>
        <v>0</v>
      </c>
      <c r="J205" s="1" t="s">
        <v>252</v>
      </c>
      <c r="K205" s="31" t="s">
        <v>253</v>
      </c>
      <c r="L205" s="8">
        <v>0</v>
      </c>
      <c r="M205" s="8">
        <v>0</v>
      </c>
      <c r="N205" s="8">
        <v>0</v>
      </c>
      <c r="O205" s="24">
        <f t="shared" si="21"/>
        <v>0</v>
      </c>
      <c r="P205" s="24">
        <f t="shared" si="22"/>
        <v>0</v>
      </c>
      <c r="Q205" s="24">
        <f t="shared" si="23"/>
        <v>0</v>
      </c>
      <c r="R205" s="24"/>
    </row>
    <row r="206" spans="1:18" x14ac:dyDescent="0.25">
      <c r="A206" s="1" t="s">
        <v>248</v>
      </c>
      <c r="B206" s="1" t="s">
        <v>249</v>
      </c>
      <c r="C206" s="8">
        <v>0</v>
      </c>
      <c r="D206" s="8">
        <v>0</v>
      </c>
      <c r="E206" s="8">
        <v>0</v>
      </c>
      <c r="F206" s="24">
        <f t="shared" si="18"/>
        <v>0</v>
      </c>
      <c r="G206" s="24">
        <f t="shared" si="19"/>
        <v>0</v>
      </c>
      <c r="H206" s="24">
        <f t="shared" si="20"/>
        <v>0</v>
      </c>
      <c r="J206" s="1" t="s">
        <v>248</v>
      </c>
      <c r="K206" s="31" t="s">
        <v>249</v>
      </c>
      <c r="L206" s="8">
        <v>0</v>
      </c>
      <c r="M206" s="8">
        <v>0</v>
      </c>
      <c r="N206" s="8">
        <v>0</v>
      </c>
      <c r="O206" s="24">
        <f t="shared" si="21"/>
        <v>0</v>
      </c>
      <c r="P206" s="24">
        <f t="shared" si="22"/>
        <v>0</v>
      </c>
      <c r="Q206" s="24">
        <f t="shared" si="23"/>
        <v>0</v>
      </c>
      <c r="R206" s="24"/>
    </row>
    <row r="207" spans="1:18" x14ac:dyDescent="0.25">
      <c r="A207" s="1" t="s">
        <v>274</v>
      </c>
      <c r="B207" s="1" t="s">
        <v>275</v>
      </c>
      <c r="C207" s="8">
        <v>0</v>
      </c>
      <c r="D207" s="8">
        <v>0</v>
      </c>
      <c r="E207" s="8">
        <v>0</v>
      </c>
      <c r="F207" s="24">
        <f t="shared" si="18"/>
        <v>0</v>
      </c>
      <c r="G207" s="24">
        <f t="shared" si="19"/>
        <v>0</v>
      </c>
      <c r="H207" s="24">
        <f t="shared" si="20"/>
        <v>0</v>
      </c>
      <c r="J207" s="1" t="s">
        <v>274</v>
      </c>
      <c r="K207" s="31" t="s">
        <v>275</v>
      </c>
      <c r="L207" s="8">
        <v>0</v>
      </c>
      <c r="M207" s="8">
        <v>0</v>
      </c>
      <c r="N207" s="8">
        <v>0</v>
      </c>
      <c r="O207" s="24">
        <f t="shared" si="21"/>
        <v>0</v>
      </c>
      <c r="P207" s="24">
        <f t="shared" si="22"/>
        <v>0</v>
      </c>
      <c r="Q207" s="24">
        <f t="shared" si="23"/>
        <v>0</v>
      </c>
      <c r="R207" s="24"/>
    </row>
    <row r="208" spans="1:18" x14ac:dyDescent="0.25">
      <c r="A208" s="1" t="s">
        <v>188</v>
      </c>
      <c r="B208" s="1" t="s">
        <v>189</v>
      </c>
      <c r="C208" s="8">
        <v>0</v>
      </c>
      <c r="D208" s="8">
        <v>0</v>
      </c>
      <c r="E208" s="8">
        <v>0</v>
      </c>
      <c r="F208" s="24">
        <f t="shared" si="18"/>
        <v>0</v>
      </c>
      <c r="G208" s="24">
        <f t="shared" si="19"/>
        <v>0</v>
      </c>
      <c r="H208" s="24">
        <f t="shared" si="20"/>
        <v>0</v>
      </c>
      <c r="J208" s="1" t="s">
        <v>188</v>
      </c>
      <c r="K208" s="31" t="s">
        <v>189</v>
      </c>
      <c r="L208" s="8">
        <v>0</v>
      </c>
      <c r="M208" s="8">
        <v>0</v>
      </c>
      <c r="N208" s="8">
        <v>0</v>
      </c>
      <c r="O208" s="24">
        <f t="shared" si="21"/>
        <v>0</v>
      </c>
      <c r="P208" s="24">
        <f t="shared" si="22"/>
        <v>0</v>
      </c>
      <c r="Q208" s="24">
        <f t="shared" si="23"/>
        <v>0</v>
      </c>
      <c r="R208" s="24"/>
    </row>
    <row r="209" spans="1:18" x14ac:dyDescent="0.25">
      <c r="A209" s="1" t="s">
        <v>382</v>
      </c>
      <c r="B209" s="1" t="s">
        <v>383</v>
      </c>
      <c r="C209" s="8">
        <v>0</v>
      </c>
      <c r="D209" s="8">
        <v>0</v>
      </c>
      <c r="E209" s="8">
        <v>0</v>
      </c>
      <c r="F209" s="24">
        <f t="shared" si="18"/>
        <v>0</v>
      </c>
      <c r="G209" s="24">
        <f t="shared" si="19"/>
        <v>0</v>
      </c>
      <c r="H209" s="24">
        <f t="shared" si="20"/>
        <v>0</v>
      </c>
      <c r="J209" s="1" t="s">
        <v>382</v>
      </c>
      <c r="K209" s="31" t="s">
        <v>383</v>
      </c>
      <c r="L209" s="8">
        <v>0</v>
      </c>
      <c r="M209" s="8">
        <v>0</v>
      </c>
      <c r="N209" s="8">
        <v>0</v>
      </c>
      <c r="O209" s="24">
        <f t="shared" si="21"/>
        <v>0</v>
      </c>
      <c r="P209" s="24">
        <f t="shared" si="22"/>
        <v>0</v>
      </c>
      <c r="Q209" s="24">
        <f t="shared" si="23"/>
        <v>0</v>
      </c>
      <c r="R209" s="24"/>
    </row>
    <row r="210" spans="1:18" x14ac:dyDescent="0.25">
      <c r="A210" s="1" t="s">
        <v>244</v>
      </c>
      <c r="B210" s="1" t="s">
        <v>245</v>
      </c>
      <c r="C210" s="8">
        <v>0</v>
      </c>
      <c r="D210" s="8">
        <v>0</v>
      </c>
      <c r="E210" s="8">
        <v>0</v>
      </c>
      <c r="F210" s="24">
        <f t="shared" si="18"/>
        <v>0</v>
      </c>
      <c r="G210" s="24">
        <f t="shared" si="19"/>
        <v>0</v>
      </c>
      <c r="H210" s="24">
        <f t="shared" si="20"/>
        <v>0</v>
      </c>
      <c r="J210" s="1" t="s">
        <v>244</v>
      </c>
      <c r="K210" s="31" t="s">
        <v>245</v>
      </c>
      <c r="L210" s="8">
        <v>0</v>
      </c>
      <c r="M210" s="8">
        <v>0</v>
      </c>
      <c r="N210" s="8">
        <v>0</v>
      </c>
      <c r="O210" s="24">
        <f t="shared" si="21"/>
        <v>0</v>
      </c>
      <c r="P210" s="24">
        <f t="shared" si="22"/>
        <v>0</v>
      </c>
      <c r="Q210" s="24">
        <f t="shared" si="23"/>
        <v>0</v>
      </c>
      <c r="R210" s="24"/>
    </row>
    <row r="211" spans="1:18" x14ac:dyDescent="0.25">
      <c r="A211" s="1" t="s">
        <v>200</v>
      </c>
      <c r="B211" s="1" t="s">
        <v>201</v>
      </c>
      <c r="C211" s="8">
        <v>0</v>
      </c>
      <c r="D211" s="8">
        <v>0</v>
      </c>
      <c r="E211" s="8">
        <v>0</v>
      </c>
      <c r="F211" s="24">
        <f t="shared" si="18"/>
        <v>0</v>
      </c>
      <c r="G211" s="24">
        <f t="shared" si="19"/>
        <v>0</v>
      </c>
      <c r="H211" s="24">
        <f t="shared" si="20"/>
        <v>0</v>
      </c>
      <c r="J211" s="1" t="s">
        <v>200</v>
      </c>
      <c r="K211" s="31" t="s">
        <v>201</v>
      </c>
      <c r="L211" s="8">
        <v>0</v>
      </c>
      <c r="M211" s="8">
        <v>0</v>
      </c>
      <c r="N211" s="8">
        <v>0</v>
      </c>
      <c r="O211" s="24">
        <f t="shared" si="21"/>
        <v>0</v>
      </c>
      <c r="P211" s="24">
        <f t="shared" si="22"/>
        <v>0</v>
      </c>
      <c r="Q211" s="24">
        <f t="shared" si="23"/>
        <v>0</v>
      </c>
      <c r="R211" s="24"/>
    </row>
    <row r="212" spans="1:18" x14ac:dyDescent="0.25">
      <c r="A212" s="1" t="s">
        <v>128</v>
      </c>
      <c r="B212" s="1" t="s">
        <v>129</v>
      </c>
      <c r="C212" s="8">
        <v>0</v>
      </c>
      <c r="D212" s="8">
        <v>0</v>
      </c>
      <c r="E212" s="8">
        <v>0</v>
      </c>
      <c r="F212" s="24">
        <f t="shared" si="18"/>
        <v>0</v>
      </c>
      <c r="G212" s="24">
        <f t="shared" si="19"/>
        <v>0</v>
      </c>
      <c r="H212" s="24">
        <f t="shared" si="20"/>
        <v>0</v>
      </c>
      <c r="J212" s="1" t="s">
        <v>128</v>
      </c>
      <c r="K212" s="31" t="s">
        <v>129</v>
      </c>
      <c r="L212" s="8">
        <v>0</v>
      </c>
      <c r="M212" s="8">
        <v>0</v>
      </c>
      <c r="N212" s="8">
        <v>0</v>
      </c>
      <c r="O212" s="24">
        <f t="shared" si="21"/>
        <v>0</v>
      </c>
      <c r="P212" s="24">
        <f t="shared" si="22"/>
        <v>0</v>
      </c>
      <c r="Q212" s="24">
        <f t="shared" si="23"/>
        <v>0</v>
      </c>
      <c r="R212" s="24"/>
    </row>
    <row r="213" spans="1:18" x14ac:dyDescent="0.25">
      <c r="A213" s="1" t="s">
        <v>470</v>
      </c>
      <c r="B213" s="1" t="s">
        <v>471</v>
      </c>
      <c r="C213" s="8">
        <v>0</v>
      </c>
      <c r="D213" s="8">
        <v>0</v>
      </c>
      <c r="E213" s="8">
        <v>0</v>
      </c>
      <c r="F213" s="24">
        <f t="shared" si="18"/>
        <v>0</v>
      </c>
      <c r="G213" s="24">
        <f t="shared" si="19"/>
        <v>0</v>
      </c>
      <c r="H213" s="24">
        <f t="shared" si="20"/>
        <v>0</v>
      </c>
      <c r="J213" s="1" t="s">
        <v>470</v>
      </c>
      <c r="K213" s="31" t="s">
        <v>471</v>
      </c>
      <c r="L213" s="8">
        <v>0</v>
      </c>
      <c r="M213" s="8">
        <v>0</v>
      </c>
      <c r="N213" s="8">
        <v>0</v>
      </c>
      <c r="O213" s="24">
        <f t="shared" si="21"/>
        <v>0</v>
      </c>
      <c r="P213" s="24">
        <f t="shared" si="22"/>
        <v>0</v>
      </c>
      <c r="Q213" s="24">
        <f t="shared" si="23"/>
        <v>0</v>
      </c>
      <c r="R213" s="24"/>
    </row>
    <row r="214" spans="1:18" x14ac:dyDescent="0.25">
      <c r="A214" s="1" t="s">
        <v>426</v>
      </c>
      <c r="B214" s="1" t="s">
        <v>427</v>
      </c>
      <c r="C214" s="8">
        <v>0</v>
      </c>
      <c r="D214" s="8">
        <v>0</v>
      </c>
      <c r="E214" s="8">
        <v>0</v>
      </c>
      <c r="F214" s="24">
        <f t="shared" si="18"/>
        <v>0</v>
      </c>
      <c r="G214" s="24">
        <f t="shared" si="19"/>
        <v>0</v>
      </c>
      <c r="H214" s="24">
        <f t="shared" si="20"/>
        <v>0</v>
      </c>
      <c r="J214" s="1" t="s">
        <v>426</v>
      </c>
      <c r="K214" s="31" t="s">
        <v>427</v>
      </c>
      <c r="L214" s="8">
        <v>0</v>
      </c>
      <c r="M214" s="8">
        <v>0</v>
      </c>
      <c r="N214" s="8">
        <v>0</v>
      </c>
      <c r="O214" s="24">
        <f t="shared" si="21"/>
        <v>0</v>
      </c>
      <c r="P214" s="24">
        <f t="shared" si="22"/>
        <v>0</v>
      </c>
      <c r="Q214" s="24">
        <f t="shared" si="23"/>
        <v>0</v>
      </c>
      <c r="R214" s="24"/>
    </row>
    <row r="215" spans="1:18" x14ac:dyDescent="0.25">
      <c r="A215" s="1" t="s">
        <v>356</v>
      </c>
      <c r="B215" s="1" t="s">
        <v>357</v>
      </c>
      <c r="C215" s="8">
        <v>0</v>
      </c>
      <c r="D215" s="8">
        <v>0</v>
      </c>
      <c r="E215" s="8">
        <v>0</v>
      </c>
      <c r="F215" s="24">
        <f t="shared" si="18"/>
        <v>0</v>
      </c>
      <c r="G215" s="24">
        <f t="shared" si="19"/>
        <v>0</v>
      </c>
      <c r="H215" s="24">
        <f t="shared" si="20"/>
        <v>0</v>
      </c>
      <c r="J215" s="1" t="s">
        <v>356</v>
      </c>
      <c r="K215" s="31" t="s">
        <v>357</v>
      </c>
      <c r="L215" s="8">
        <v>0</v>
      </c>
      <c r="M215" s="8">
        <v>0</v>
      </c>
      <c r="N215" s="8">
        <v>0</v>
      </c>
      <c r="O215" s="24">
        <f t="shared" si="21"/>
        <v>0</v>
      </c>
      <c r="P215" s="24">
        <f t="shared" si="22"/>
        <v>0</v>
      </c>
      <c r="Q215" s="24">
        <f t="shared" si="23"/>
        <v>0</v>
      </c>
      <c r="R215" s="24"/>
    </row>
    <row r="216" spans="1:18" x14ac:dyDescent="0.25">
      <c r="A216" s="1" t="s">
        <v>270</v>
      </c>
      <c r="B216" s="1" t="s">
        <v>271</v>
      </c>
      <c r="C216" s="8">
        <v>0</v>
      </c>
      <c r="D216" s="8">
        <v>0</v>
      </c>
      <c r="E216" s="8">
        <v>0</v>
      </c>
      <c r="F216" s="24">
        <f t="shared" si="18"/>
        <v>0</v>
      </c>
      <c r="G216" s="24">
        <f t="shared" si="19"/>
        <v>0</v>
      </c>
      <c r="H216" s="24">
        <f t="shared" si="20"/>
        <v>0</v>
      </c>
      <c r="J216" s="1" t="s">
        <v>270</v>
      </c>
      <c r="K216" s="31" t="s">
        <v>271</v>
      </c>
      <c r="L216" s="8">
        <v>0</v>
      </c>
      <c r="M216" s="8">
        <v>0</v>
      </c>
      <c r="N216" s="8">
        <v>0</v>
      </c>
      <c r="O216" s="24">
        <f t="shared" si="21"/>
        <v>0</v>
      </c>
      <c r="P216" s="24">
        <f t="shared" si="22"/>
        <v>0</v>
      </c>
      <c r="Q216" s="24">
        <f t="shared" si="23"/>
        <v>0</v>
      </c>
      <c r="R216" s="24"/>
    </row>
    <row r="217" spans="1:18" x14ac:dyDescent="0.25">
      <c r="A217" s="1" t="s">
        <v>430</v>
      </c>
      <c r="B217" s="1" t="s">
        <v>431</v>
      </c>
      <c r="C217" s="8">
        <v>0</v>
      </c>
      <c r="D217" s="8">
        <v>0</v>
      </c>
      <c r="E217" s="8">
        <v>0</v>
      </c>
      <c r="F217" s="24">
        <f t="shared" si="18"/>
        <v>0</v>
      </c>
      <c r="G217" s="24">
        <f t="shared" si="19"/>
        <v>0</v>
      </c>
      <c r="H217" s="24">
        <f t="shared" si="20"/>
        <v>0</v>
      </c>
      <c r="J217" s="1" t="s">
        <v>430</v>
      </c>
      <c r="K217" s="31" t="s">
        <v>431</v>
      </c>
      <c r="L217" s="8">
        <v>0</v>
      </c>
      <c r="M217" s="8">
        <v>0</v>
      </c>
      <c r="N217" s="8">
        <v>0</v>
      </c>
      <c r="O217" s="24">
        <f t="shared" si="21"/>
        <v>0</v>
      </c>
      <c r="P217" s="24">
        <f t="shared" si="22"/>
        <v>0</v>
      </c>
      <c r="Q217" s="24">
        <f t="shared" si="23"/>
        <v>0</v>
      </c>
      <c r="R217" s="24"/>
    </row>
    <row r="218" spans="1:18" x14ac:dyDescent="0.25">
      <c r="A218" s="1" t="s">
        <v>376</v>
      </c>
      <c r="B218" s="1" t="s">
        <v>377</v>
      </c>
      <c r="C218" s="8">
        <v>0</v>
      </c>
      <c r="D218" s="8">
        <v>0</v>
      </c>
      <c r="E218" s="8">
        <v>0</v>
      </c>
      <c r="F218" s="24">
        <f t="shared" si="18"/>
        <v>0</v>
      </c>
      <c r="G218" s="24">
        <f t="shared" si="19"/>
        <v>0</v>
      </c>
      <c r="H218" s="24">
        <f t="shared" si="20"/>
        <v>0</v>
      </c>
      <c r="J218" s="1" t="s">
        <v>376</v>
      </c>
      <c r="K218" s="31" t="s">
        <v>377</v>
      </c>
      <c r="L218" s="8">
        <v>0</v>
      </c>
      <c r="M218" s="8">
        <v>0</v>
      </c>
      <c r="N218" s="8">
        <v>0</v>
      </c>
      <c r="O218" s="24">
        <f t="shared" si="21"/>
        <v>0</v>
      </c>
      <c r="P218" s="24">
        <f t="shared" si="22"/>
        <v>0</v>
      </c>
      <c r="Q218" s="24">
        <f t="shared" si="23"/>
        <v>0</v>
      </c>
      <c r="R218" s="24"/>
    </row>
    <row r="219" spans="1:18" x14ac:dyDescent="0.25">
      <c r="A219" s="1" t="s">
        <v>122</v>
      </c>
      <c r="B219" s="1" t="s">
        <v>123</v>
      </c>
      <c r="C219" s="8">
        <v>0</v>
      </c>
      <c r="D219" s="8">
        <v>0</v>
      </c>
      <c r="E219" s="8">
        <v>0</v>
      </c>
      <c r="F219" s="24">
        <f t="shared" si="18"/>
        <v>0</v>
      </c>
      <c r="G219" s="24">
        <f t="shared" si="19"/>
        <v>0</v>
      </c>
      <c r="H219" s="24">
        <f t="shared" si="20"/>
        <v>0</v>
      </c>
      <c r="J219" s="1" t="s">
        <v>122</v>
      </c>
      <c r="K219" s="31" t="s">
        <v>123</v>
      </c>
      <c r="L219" s="8">
        <v>0</v>
      </c>
      <c r="M219" s="8">
        <v>0</v>
      </c>
      <c r="N219" s="8">
        <v>0</v>
      </c>
      <c r="O219" s="24">
        <f t="shared" si="21"/>
        <v>0</v>
      </c>
      <c r="P219" s="24">
        <f t="shared" si="22"/>
        <v>0</v>
      </c>
      <c r="Q219" s="24">
        <f t="shared" si="23"/>
        <v>0</v>
      </c>
      <c r="R219" s="24"/>
    </row>
    <row r="220" spans="1:18" x14ac:dyDescent="0.25">
      <c r="A220" s="1" t="s">
        <v>366</v>
      </c>
      <c r="B220" s="1" t="s">
        <v>367</v>
      </c>
      <c r="C220" s="8">
        <v>0</v>
      </c>
      <c r="D220" s="8">
        <v>0</v>
      </c>
      <c r="E220" s="8">
        <v>0</v>
      </c>
      <c r="F220" s="24">
        <f t="shared" si="18"/>
        <v>0</v>
      </c>
      <c r="G220" s="24">
        <f t="shared" si="19"/>
        <v>0</v>
      </c>
      <c r="H220" s="24">
        <f t="shared" si="20"/>
        <v>0</v>
      </c>
      <c r="J220" s="1" t="s">
        <v>366</v>
      </c>
      <c r="K220" s="31" t="s">
        <v>367</v>
      </c>
      <c r="L220" s="8">
        <v>0</v>
      </c>
      <c r="M220" s="8">
        <v>0</v>
      </c>
      <c r="N220" s="8">
        <v>0</v>
      </c>
      <c r="O220" s="24">
        <f t="shared" si="21"/>
        <v>0</v>
      </c>
      <c r="P220" s="24">
        <f t="shared" si="22"/>
        <v>0</v>
      </c>
      <c r="Q220" s="24">
        <f t="shared" si="23"/>
        <v>0</v>
      </c>
      <c r="R220" s="24"/>
    </row>
    <row r="221" spans="1:18" x14ac:dyDescent="0.25">
      <c r="A221" s="1" t="s">
        <v>400</v>
      </c>
      <c r="B221" s="1" t="s">
        <v>401</v>
      </c>
      <c r="C221" s="8">
        <v>0</v>
      </c>
      <c r="D221" s="8">
        <v>0</v>
      </c>
      <c r="E221" s="8">
        <v>0</v>
      </c>
      <c r="F221" s="24">
        <f t="shared" si="18"/>
        <v>0</v>
      </c>
      <c r="G221" s="24">
        <f t="shared" si="19"/>
        <v>0</v>
      </c>
      <c r="H221" s="24">
        <f t="shared" si="20"/>
        <v>0</v>
      </c>
      <c r="J221" s="1" t="s">
        <v>400</v>
      </c>
      <c r="K221" s="31" t="s">
        <v>401</v>
      </c>
      <c r="L221" s="8">
        <v>0</v>
      </c>
      <c r="M221" s="8">
        <v>0</v>
      </c>
      <c r="N221" s="8">
        <v>0</v>
      </c>
      <c r="O221" s="24">
        <f t="shared" si="21"/>
        <v>0</v>
      </c>
      <c r="P221" s="24">
        <f t="shared" si="22"/>
        <v>0</v>
      </c>
      <c r="Q221" s="24">
        <f t="shared" si="23"/>
        <v>0</v>
      </c>
      <c r="R221" s="24"/>
    </row>
    <row r="222" spans="1:18" x14ac:dyDescent="0.25">
      <c r="A222" s="1" t="s">
        <v>342</v>
      </c>
      <c r="B222" s="1" t="s">
        <v>343</v>
      </c>
      <c r="C222" s="8">
        <v>0</v>
      </c>
      <c r="D222" s="8">
        <v>0</v>
      </c>
      <c r="E222" s="8">
        <v>0</v>
      </c>
      <c r="F222" s="24">
        <f t="shared" si="18"/>
        <v>0</v>
      </c>
      <c r="G222" s="24">
        <f t="shared" si="19"/>
        <v>0</v>
      </c>
      <c r="H222" s="24">
        <f t="shared" si="20"/>
        <v>0</v>
      </c>
      <c r="J222" s="1" t="s">
        <v>342</v>
      </c>
      <c r="K222" s="31" t="s">
        <v>343</v>
      </c>
      <c r="L222" s="8">
        <v>0</v>
      </c>
      <c r="M222" s="8">
        <v>0</v>
      </c>
      <c r="N222" s="8">
        <v>0</v>
      </c>
      <c r="O222" s="24">
        <f t="shared" si="21"/>
        <v>0</v>
      </c>
      <c r="P222" s="24">
        <f t="shared" si="22"/>
        <v>0</v>
      </c>
      <c r="Q222" s="24">
        <f t="shared" si="23"/>
        <v>0</v>
      </c>
      <c r="R222" s="24"/>
    </row>
    <row r="223" spans="1:18" x14ac:dyDescent="0.25">
      <c r="A223" s="1" t="s">
        <v>136</v>
      </c>
      <c r="B223" s="1" t="s">
        <v>137</v>
      </c>
      <c r="C223" s="8">
        <v>0</v>
      </c>
      <c r="D223" s="8">
        <v>0</v>
      </c>
      <c r="E223" s="8">
        <v>0</v>
      </c>
      <c r="F223" s="24">
        <f t="shared" si="18"/>
        <v>0</v>
      </c>
      <c r="G223" s="24">
        <f t="shared" si="19"/>
        <v>0</v>
      </c>
      <c r="H223" s="24">
        <f t="shared" si="20"/>
        <v>0</v>
      </c>
      <c r="J223" s="1" t="s">
        <v>136</v>
      </c>
      <c r="K223" s="31" t="s">
        <v>137</v>
      </c>
      <c r="L223" s="8">
        <v>0</v>
      </c>
      <c r="M223" s="8">
        <v>0</v>
      </c>
      <c r="N223" s="8">
        <v>0</v>
      </c>
      <c r="O223" s="24">
        <f t="shared" si="21"/>
        <v>0</v>
      </c>
      <c r="P223" s="24">
        <f t="shared" si="22"/>
        <v>0</v>
      </c>
      <c r="Q223" s="24">
        <f t="shared" si="23"/>
        <v>0</v>
      </c>
      <c r="R223" s="24"/>
    </row>
    <row r="224" spans="1:18" x14ac:dyDescent="0.25">
      <c r="A224" s="1" t="s">
        <v>142</v>
      </c>
      <c r="B224" s="1" t="s">
        <v>143</v>
      </c>
      <c r="C224" s="8">
        <v>0</v>
      </c>
      <c r="D224" s="8">
        <v>0</v>
      </c>
      <c r="E224" s="8">
        <v>0</v>
      </c>
      <c r="F224" s="24">
        <f t="shared" si="18"/>
        <v>0</v>
      </c>
      <c r="G224" s="24">
        <f t="shared" si="19"/>
        <v>0</v>
      </c>
      <c r="H224" s="24">
        <f t="shared" si="20"/>
        <v>0</v>
      </c>
      <c r="J224" s="1" t="s">
        <v>142</v>
      </c>
      <c r="K224" s="31" t="s">
        <v>143</v>
      </c>
      <c r="L224" s="8">
        <v>0</v>
      </c>
      <c r="M224" s="8">
        <v>0</v>
      </c>
      <c r="N224" s="8">
        <v>0</v>
      </c>
      <c r="O224" s="24">
        <f t="shared" si="21"/>
        <v>0</v>
      </c>
      <c r="P224" s="24">
        <f t="shared" si="22"/>
        <v>0</v>
      </c>
      <c r="Q224" s="24">
        <f t="shared" si="23"/>
        <v>0</v>
      </c>
      <c r="R224" s="24"/>
    </row>
    <row r="225" spans="1:18" x14ac:dyDescent="0.25">
      <c r="A225" s="1" t="s">
        <v>30</v>
      </c>
      <c r="B225" s="1" t="s">
        <v>31</v>
      </c>
      <c r="C225" s="8">
        <v>0</v>
      </c>
      <c r="D225" s="8">
        <v>0</v>
      </c>
      <c r="E225" s="8">
        <v>0</v>
      </c>
      <c r="F225" s="24">
        <f t="shared" si="18"/>
        <v>0</v>
      </c>
      <c r="G225" s="24">
        <f t="shared" si="19"/>
        <v>0</v>
      </c>
      <c r="H225" s="24">
        <f t="shared" si="20"/>
        <v>0</v>
      </c>
      <c r="J225" s="1" t="s">
        <v>30</v>
      </c>
      <c r="K225" s="31" t="s">
        <v>31</v>
      </c>
      <c r="L225" s="8">
        <v>0</v>
      </c>
      <c r="M225" s="8">
        <v>0</v>
      </c>
      <c r="N225" s="8">
        <v>0</v>
      </c>
      <c r="O225" s="24">
        <f t="shared" si="21"/>
        <v>0</v>
      </c>
      <c r="P225" s="24">
        <f t="shared" si="22"/>
        <v>0</v>
      </c>
      <c r="Q225" s="24">
        <f t="shared" si="23"/>
        <v>0</v>
      </c>
      <c r="R225" s="24"/>
    </row>
    <row r="226" spans="1:18" x14ac:dyDescent="0.25">
      <c r="A226" s="1" t="s">
        <v>236</v>
      </c>
      <c r="B226" s="1" t="s">
        <v>237</v>
      </c>
      <c r="C226" s="8">
        <v>0</v>
      </c>
      <c r="D226" s="8">
        <v>0</v>
      </c>
      <c r="E226" s="8">
        <v>0</v>
      </c>
      <c r="F226" s="24">
        <f t="shared" si="18"/>
        <v>0</v>
      </c>
      <c r="G226" s="24">
        <f t="shared" si="19"/>
        <v>0</v>
      </c>
      <c r="H226" s="24">
        <f t="shared" si="20"/>
        <v>0</v>
      </c>
      <c r="J226" s="1" t="s">
        <v>236</v>
      </c>
      <c r="K226" s="31" t="s">
        <v>237</v>
      </c>
      <c r="L226" s="8">
        <v>0</v>
      </c>
      <c r="M226" s="8">
        <v>0</v>
      </c>
      <c r="N226" s="8">
        <v>0</v>
      </c>
      <c r="O226" s="24">
        <f t="shared" si="21"/>
        <v>0</v>
      </c>
      <c r="P226" s="24">
        <f t="shared" si="22"/>
        <v>0</v>
      </c>
      <c r="Q226" s="24">
        <f t="shared" si="23"/>
        <v>0</v>
      </c>
      <c r="R226" s="24"/>
    </row>
    <row r="227" spans="1:18" x14ac:dyDescent="0.25">
      <c r="A227" s="1" t="s">
        <v>448</v>
      </c>
      <c r="B227" s="1" t="s">
        <v>449</v>
      </c>
      <c r="C227" s="8">
        <v>0</v>
      </c>
      <c r="D227" s="8">
        <v>0</v>
      </c>
      <c r="E227" s="8">
        <v>0</v>
      </c>
      <c r="F227" s="24">
        <f t="shared" si="18"/>
        <v>0</v>
      </c>
      <c r="G227" s="24">
        <f t="shared" si="19"/>
        <v>0</v>
      </c>
      <c r="H227" s="24">
        <f t="shared" si="20"/>
        <v>0</v>
      </c>
      <c r="J227" s="1" t="s">
        <v>448</v>
      </c>
      <c r="K227" s="31" t="s">
        <v>449</v>
      </c>
      <c r="L227" s="8">
        <v>0</v>
      </c>
      <c r="M227" s="8">
        <v>0</v>
      </c>
      <c r="N227" s="8">
        <v>0</v>
      </c>
      <c r="O227" s="24">
        <f t="shared" si="21"/>
        <v>0</v>
      </c>
      <c r="P227" s="24">
        <f t="shared" si="22"/>
        <v>0</v>
      </c>
      <c r="Q227" s="24">
        <f t="shared" si="23"/>
        <v>0</v>
      </c>
      <c r="R227" s="24"/>
    </row>
    <row r="228" spans="1:18" x14ac:dyDescent="0.25">
      <c r="A228" s="1" t="s">
        <v>288</v>
      </c>
      <c r="B228" s="1" t="s">
        <v>289</v>
      </c>
      <c r="C228" s="8">
        <v>0</v>
      </c>
      <c r="D228" s="8">
        <v>0</v>
      </c>
      <c r="E228" s="8">
        <v>0</v>
      </c>
      <c r="F228" s="24">
        <f t="shared" si="18"/>
        <v>0</v>
      </c>
      <c r="G228" s="24">
        <f t="shared" si="19"/>
        <v>0</v>
      </c>
      <c r="H228" s="24">
        <f t="shared" si="20"/>
        <v>0</v>
      </c>
      <c r="J228" s="1" t="s">
        <v>288</v>
      </c>
      <c r="K228" s="31" t="s">
        <v>289</v>
      </c>
      <c r="L228" s="8">
        <v>0</v>
      </c>
      <c r="M228" s="8">
        <v>0</v>
      </c>
      <c r="N228" s="8">
        <v>0</v>
      </c>
      <c r="O228" s="24">
        <f t="shared" si="21"/>
        <v>0</v>
      </c>
      <c r="P228" s="24">
        <f t="shared" si="22"/>
        <v>0</v>
      </c>
      <c r="Q228" s="24">
        <f t="shared" si="23"/>
        <v>0</v>
      </c>
      <c r="R228" s="24"/>
    </row>
    <row r="229" spans="1:18" x14ac:dyDescent="0.25">
      <c r="A229" s="1" t="s">
        <v>294</v>
      </c>
      <c r="B229" s="1" t="s">
        <v>295</v>
      </c>
      <c r="C229" s="8">
        <v>0</v>
      </c>
      <c r="D229" s="8">
        <v>0</v>
      </c>
      <c r="E229" s="8">
        <v>0</v>
      </c>
      <c r="F229" s="24">
        <f t="shared" si="18"/>
        <v>0</v>
      </c>
      <c r="G229" s="24">
        <f t="shared" si="19"/>
        <v>0</v>
      </c>
      <c r="H229" s="24">
        <f t="shared" si="20"/>
        <v>0</v>
      </c>
      <c r="J229" s="1" t="s">
        <v>294</v>
      </c>
      <c r="K229" s="31" t="s">
        <v>295</v>
      </c>
      <c r="L229" s="8">
        <v>0</v>
      </c>
      <c r="M229" s="8">
        <v>0</v>
      </c>
      <c r="N229" s="8">
        <v>0</v>
      </c>
      <c r="O229" s="24">
        <f t="shared" si="21"/>
        <v>0</v>
      </c>
      <c r="P229" s="24">
        <f t="shared" si="22"/>
        <v>0</v>
      </c>
      <c r="Q229" s="24">
        <f t="shared" si="23"/>
        <v>0</v>
      </c>
      <c r="R229" s="24"/>
    </row>
    <row r="230" spans="1:18" x14ac:dyDescent="0.25">
      <c r="A230" s="1" t="s">
        <v>266</v>
      </c>
      <c r="B230" s="1" t="s">
        <v>267</v>
      </c>
      <c r="C230" s="8">
        <v>0</v>
      </c>
      <c r="D230" s="8">
        <v>0</v>
      </c>
      <c r="E230" s="8">
        <v>0</v>
      </c>
      <c r="F230" s="24">
        <f t="shared" si="18"/>
        <v>0</v>
      </c>
      <c r="G230" s="24">
        <f t="shared" si="19"/>
        <v>0</v>
      </c>
      <c r="H230" s="24">
        <f t="shared" si="20"/>
        <v>0</v>
      </c>
      <c r="J230" s="1" t="s">
        <v>266</v>
      </c>
      <c r="K230" s="31" t="s">
        <v>267</v>
      </c>
      <c r="L230" s="8">
        <v>0</v>
      </c>
      <c r="M230" s="8">
        <v>0</v>
      </c>
      <c r="N230" s="8">
        <v>0</v>
      </c>
      <c r="O230" s="24">
        <f t="shared" si="21"/>
        <v>0</v>
      </c>
      <c r="P230" s="24">
        <f t="shared" si="22"/>
        <v>0</v>
      </c>
      <c r="Q230" s="24">
        <f t="shared" si="23"/>
        <v>0</v>
      </c>
      <c r="R230" s="24"/>
    </row>
    <row r="231" spans="1:18" x14ac:dyDescent="0.25">
      <c r="A231" s="1" t="s">
        <v>226</v>
      </c>
      <c r="B231" s="1" t="s">
        <v>227</v>
      </c>
      <c r="C231" s="8">
        <v>0</v>
      </c>
      <c r="D231" s="8">
        <v>0</v>
      </c>
      <c r="E231" s="8">
        <v>0</v>
      </c>
      <c r="F231" s="24">
        <f t="shared" si="18"/>
        <v>0</v>
      </c>
      <c r="G231" s="24">
        <f t="shared" si="19"/>
        <v>0</v>
      </c>
      <c r="H231" s="24">
        <f t="shared" si="20"/>
        <v>0</v>
      </c>
      <c r="J231" s="1" t="s">
        <v>226</v>
      </c>
      <c r="K231" s="31" t="s">
        <v>227</v>
      </c>
      <c r="L231" s="8">
        <v>0</v>
      </c>
      <c r="M231" s="8">
        <v>0</v>
      </c>
      <c r="N231" s="8">
        <v>0</v>
      </c>
      <c r="O231" s="24">
        <f t="shared" si="21"/>
        <v>0</v>
      </c>
      <c r="P231" s="24">
        <f t="shared" si="22"/>
        <v>0</v>
      </c>
      <c r="Q231" s="24">
        <f t="shared" si="23"/>
        <v>0</v>
      </c>
      <c r="R231" s="24"/>
    </row>
    <row r="232" spans="1:18" x14ac:dyDescent="0.25">
      <c r="A232" s="1" t="s">
        <v>338</v>
      </c>
      <c r="B232" s="1" t="s">
        <v>339</v>
      </c>
      <c r="C232" s="8">
        <v>0</v>
      </c>
      <c r="D232" s="8">
        <v>0</v>
      </c>
      <c r="E232" s="8">
        <v>0</v>
      </c>
      <c r="F232" s="24">
        <f t="shared" si="18"/>
        <v>0</v>
      </c>
      <c r="G232" s="24">
        <f t="shared" si="19"/>
        <v>0</v>
      </c>
      <c r="H232" s="24">
        <f t="shared" si="20"/>
        <v>0</v>
      </c>
      <c r="J232" s="1" t="s">
        <v>338</v>
      </c>
      <c r="K232" s="31" t="s">
        <v>339</v>
      </c>
      <c r="L232" s="8">
        <v>0</v>
      </c>
      <c r="M232" s="8">
        <v>0</v>
      </c>
      <c r="N232" s="8">
        <v>0</v>
      </c>
      <c r="O232" s="24">
        <f t="shared" si="21"/>
        <v>0</v>
      </c>
      <c r="P232" s="24">
        <f t="shared" si="22"/>
        <v>0</v>
      </c>
      <c r="Q232" s="24">
        <f t="shared" si="23"/>
        <v>0</v>
      </c>
      <c r="R232" s="24"/>
    </row>
    <row r="233" spans="1:18" x14ac:dyDescent="0.25">
      <c r="G233" s="24"/>
    </row>
  </sheetData>
  <conditionalFormatting sqref="F2:H232">
    <cfRule type="colorScale" priority="10">
      <colorScale>
        <cfvo type="num" val="-0.6"/>
        <cfvo type="num" val="0"/>
        <cfvo type="num" val="0.6"/>
        <color rgb="FFC00000"/>
        <color theme="1"/>
        <color rgb="FF00B050"/>
      </colorScale>
    </cfRule>
  </conditionalFormatting>
  <conditionalFormatting sqref="C2:E232">
    <cfRule type="colorScale" priority="8">
      <colorScale>
        <cfvo type="num" val="0"/>
        <cfvo type="num" val="1"/>
        <cfvo type="num" val="10"/>
        <color theme="3"/>
        <color theme="4" tint="0.39997558519241921"/>
        <color theme="7" tint="0.39997558519241921"/>
      </colorScale>
    </cfRule>
    <cfRule type="dataBar" priority="9">
      <dataBar>
        <cfvo type="min"/>
        <cfvo type="num" val="12"/>
        <color rgb="FFFF5050"/>
      </dataBar>
      <extLst>
        <ext xmlns:x14="http://schemas.microsoft.com/office/spreadsheetml/2009/9/main" uri="{B025F937-C7B1-47D3-B67F-A62EFF666E3E}">
          <x14:id>{26F661CF-53C7-4FBC-BB7F-FE1AB58FBEE3}</x14:id>
        </ext>
      </extLst>
    </cfRule>
  </conditionalFormatting>
  <conditionalFormatting sqref="O2:R232">
    <cfRule type="colorScale" priority="7">
      <colorScale>
        <cfvo type="num" val="-0.6"/>
        <cfvo type="num" val="0"/>
        <cfvo type="num" val="0.6"/>
        <color rgb="FFC00000"/>
        <color theme="1"/>
        <color rgb="FF00B050"/>
      </colorScale>
    </cfRule>
  </conditionalFormatting>
  <conditionalFormatting sqref="L2:L232">
    <cfRule type="colorScale" priority="5">
      <colorScale>
        <cfvo type="num" val="0"/>
        <cfvo type="num" val="1"/>
        <cfvo type="num" val="10"/>
        <color theme="3"/>
        <color theme="4" tint="0.39997558519241921"/>
        <color theme="7" tint="0.39997558519241921"/>
      </colorScale>
    </cfRule>
    <cfRule type="dataBar" priority="6">
      <dataBar>
        <cfvo type="min"/>
        <cfvo type="num" val="12"/>
        <color rgb="FFFF5050"/>
      </dataBar>
      <extLst>
        <ext xmlns:x14="http://schemas.microsoft.com/office/spreadsheetml/2009/9/main" uri="{B025F937-C7B1-47D3-B67F-A62EFF666E3E}">
          <x14:id>{C1D1CBA8-2CCC-4062-8865-ED5812CAAC5F}</x14:id>
        </ext>
      </extLst>
    </cfRule>
  </conditionalFormatting>
  <conditionalFormatting sqref="M2:M232">
    <cfRule type="colorScale" priority="3">
      <colorScale>
        <cfvo type="num" val="0"/>
        <cfvo type="num" val="1"/>
        <cfvo type="num" val="10"/>
        <color theme="3"/>
        <color theme="4" tint="0.39997558519241921"/>
        <color theme="7" tint="0.39997558519241921"/>
      </colorScale>
    </cfRule>
    <cfRule type="dataBar" priority="4">
      <dataBar>
        <cfvo type="min"/>
        <cfvo type="num" val="12"/>
        <color rgb="FFFF5050"/>
      </dataBar>
      <extLst>
        <ext xmlns:x14="http://schemas.microsoft.com/office/spreadsheetml/2009/9/main" uri="{B025F937-C7B1-47D3-B67F-A62EFF666E3E}">
          <x14:id>{E53239F9-25E7-4C6D-8E58-03C3F84343BD}</x14:id>
        </ext>
      </extLst>
    </cfRule>
  </conditionalFormatting>
  <conditionalFormatting sqref="N2:N232">
    <cfRule type="colorScale" priority="1">
      <colorScale>
        <cfvo type="num" val="0"/>
        <cfvo type="num" val="1"/>
        <cfvo type="num" val="10"/>
        <color theme="3"/>
        <color theme="4" tint="0.39997558519241921"/>
        <color theme="7" tint="0.39997558519241921"/>
      </colorScale>
    </cfRule>
    <cfRule type="dataBar" priority="2">
      <dataBar>
        <cfvo type="min"/>
        <cfvo type="num" val="12"/>
        <color rgb="FFFF5050"/>
      </dataBar>
      <extLst>
        <ext xmlns:x14="http://schemas.microsoft.com/office/spreadsheetml/2009/9/main" uri="{B025F937-C7B1-47D3-B67F-A62EFF666E3E}">
          <x14:id>{34EEB59A-F94B-4FB5-A29E-F9495C7C66D2}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6F661CF-53C7-4FBC-BB7F-FE1AB58FBEE3}">
            <x14:dataBar minLength="0" maxLength="100">
              <x14:cfvo type="autoMin"/>
              <x14:cfvo type="num">
                <xm:f>12</xm:f>
              </x14:cfvo>
              <x14:negativeFillColor rgb="FFFF0000"/>
              <x14:axisColor rgb="FF000000"/>
            </x14:dataBar>
          </x14:cfRule>
          <xm:sqref>C2:E232</xm:sqref>
        </x14:conditionalFormatting>
        <x14:conditionalFormatting xmlns:xm="http://schemas.microsoft.com/office/excel/2006/main">
          <x14:cfRule type="dataBar" id="{C1D1CBA8-2CCC-4062-8865-ED5812CAAC5F}">
            <x14:dataBar minLength="0" maxLength="100">
              <x14:cfvo type="autoMin"/>
              <x14:cfvo type="num">
                <xm:f>12</xm:f>
              </x14:cfvo>
              <x14:negativeFillColor rgb="FFFF0000"/>
              <x14:axisColor rgb="FF000000"/>
            </x14:dataBar>
          </x14:cfRule>
          <xm:sqref>L2:L232</xm:sqref>
        </x14:conditionalFormatting>
        <x14:conditionalFormatting xmlns:xm="http://schemas.microsoft.com/office/excel/2006/main">
          <x14:cfRule type="dataBar" id="{E53239F9-25E7-4C6D-8E58-03C3F84343BD}">
            <x14:dataBar minLength="0" maxLength="100">
              <x14:cfvo type="autoMin"/>
              <x14:cfvo type="num">
                <xm:f>12</xm:f>
              </x14:cfvo>
              <x14:negativeFillColor rgb="FFFF0000"/>
              <x14:axisColor rgb="FF000000"/>
            </x14:dataBar>
          </x14:cfRule>
          <xm:sqref>M2:M232</xm:sqref>
        </x14:conditionalFormatting>
        <x14:conditionalFormatting xmlns:xm="http://schemas.microsoft.com/office/excel/2006/main">
          <x14:cfRule type="dataBar" id="{34EEB59A-F94B-4FB5-A29E-F9495C7C66D2}">
            <x14:dataBar minLength="0" maxLength="100">
              <x14:cfvo type="autoMin"/>
              <x14:cfvo type="num">
                <xm:f>12</xm:f>
              </x14:cfvo>
              <x14:negativeFillColor rgb="FFFF0000"/>
              <x14:axisColor rgb="FF000000"/>
            </x14:dataBar>
          </x14:cfRule>
          <xm:sqref>N2:N232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Raw data</vt:lpstr>
      <vt:lpstr>Heat map</vt:lpstr>
      <vt:lpstr>Statistic analysis</vt:lpstr>
      <vt:lpstr>HEP-ESIONPs comparison</vt:lpstr>
    </vt:vector>
  </TitlesOfParts>
  <Company>ULR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hgroult</dc:creator>
  <cp:lastModifiedBy>hgroult</cp:lastModifiedBy>
  <dcterms:created xsi:type="dcterms:W3CDTF">2019-10-04T13:41:43Z</dcterms:created>
  <dcterms:modified xsi:type="dcterms:W3CDTF">2019-10-07T16:24:50Z</dcterms:modified>
</cp:coreProperties>
</file>